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S:\Procurement Management\WORKAREA\SARA\Active\RFP's\RFP240120SML - Custodial Services for Downtown Buildings\3 - FINAL POSTED Solicitation Docs\"/>
    </mc:Choice>
  </mc:AlternateContent>
  <xr:revisionPtr revIDLastSave="0" documentId="13_ncr:1_{023EDFD6-BE1F-411C-9D9D-083A202CDFD8}"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FORM'!$A$3:$I$67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4" l="1"/>
  <c r="I53" i="4"/>
  <c r="I37" i="4"/>
  <c r="I22" i="4"/>
  <c r="I57" i="4"/>
  <c r="I56" i="4"/>
  <c r="I55" i="4"/>
  <c r="I54" i="4"/>
  <c r="I52" i="4"/>
  <c r="I51" i="4"/>
  <c r="I50" i="4"/>
  <c r="I49" i="4"/>
  <c r="I48" i="4"/>
  <c r="I47" i="4"/>
  <c r="I46" i="4"/>
  <c r="I42" i="4"/>
  <c r="I41" i="4"/>
  <c r="I40" i="4"/>
  <c r="I39" i="4"/>
  <c r="I38" i="4"/>
  <c r="I36" i="4"/>
  <c r="I35" i="4"/>
  <c r="I34" i="4"/>
  <c r="I33" i="4"/>
  <c r="I32" i="4"/>
  <c r="I31" i="4"/>
  <c r="I25" i="4"/>
  <c r="I26" i="4"/>
  <c r="I27" i="4"/>
  <c r="I17" i="4"/>
  <c r="I18" i="4"/>
  <c r="I19" i="4"/>
  <c r="I20" i="4"/>
  <c r="I21" i="4"/>
  <c r="I23" i="4"/>
  <c r="I24" i="4"/>
  <c r="I43" i="4" l="1"/>
  <c r="I28" i="4"/>
  <c r="I59" i="4" s="1"/>
  <c r="I58" i="4"/>
</calcChain>
</file>

<file path=xl/sharedStrings.xml><?xml version="1.0" encoding="utf-8"?>
<sst xmlns="http://schemas.openxmlformats.org/spreadsheetml/2006/main" count="108" uniqueCount="55">
  <si>
    <t>COMPANY NAME:</t>
  </si>
  <si>
    <t>SOLICITATION:</t>
  </si>
  <si>
    <t>Item</t>
  </si>
  <si>
    <r>
      <t xml:space="preserve">PROCUREMENT MANAGEMENT DEPARTMENT
</t>
    </r>
    <r>
      <rPr>
        <b/>
        <u/>
        <sz val="18"/>
        <rFont val="Arial"/>
        <family val="2"/>
      </rPr>
      <t>BID/PROPOSAL FORM</t>
    </r>
  </si>
  <si>
    <t>Monthly Service Price         (inclusive of both standard and unique daily, weekly, and monthly service identifiers)</t>
  </si>
  <si>
    <t>Monthly Frequency</t>
  </si>
  <si>
    <t>Quarterly Service Price (inclusive of both standard and unique quarterly service identifiers)</t>
  </si>
  <si>
    <t>Semiannual Frequency</t>
  </si>
  <si>
    <t>Semiannual Service Price (inclusive of both standard and unique semiannual service identifiers)</t>
  </si>
  <si>
    <t>Locations</t>
  </si>
  <si>
    <t>Location Total</t>
  </si>
  <si>
    <t>Hourly Rates - Used in Executed contract but not in basis of award:</t>
  </si>
  <si>
    <t>per hour</t>
  </si>
  <si>
    <t>Porter Service</t>
  </si>
  <si>
    <t>Crew Supervisor</t>
  </si>
  <si>
    <t>Chief Supervisor</t>
  </si>
  <si>
    <t>Project Coordinator</t>
  </si>
  <si>
    <t>Emergency Work - per person</t>
  </si>
  <si>
    <t xml:space="preserve">Dusting/Vacuuming of Space </t>
  </si>
  <si>
    <t>per sq foot</t>
  </si>
  <si>
    <r>
      <rPr>
        <b/>
        <sz val="10"/>
        <rFont val="Arial"/>
        <family val="2"/>
      </rPr>
      <t>PRICING</t>
    </r>
    <r>
      <rPr>
        <sz val="10"/>
        <rFont val="Arial"/>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0"/>
        <rFont val="Arial"/>
        <family val="2"/>
      </rPr>
      <t>**Bidders may not adjust or modify County-authored data as provided within the Bid Schedule.  Bids received with modified data may deem the Bidder as non-responsive and ineligible for award.**
PLEASE ENSURE you have provided a printed copy of the Bid Schedule with your hard copy submission packages and provided the excel version with your digital submission package.</t>
    </r>
  </si>
  <si>
    <t>Rosa Parks Intermodal Facility</t>
  </si>
  <si>
    <t>Melvin Morgan Constitutional Complex</t>
  </si>
  <si>
    <t>Hough Street Warehouse</t>
  </si>
  <si>
    <t>Human and Veteran Services</t>
  </si>
  <si>
    <t>Administration Building</t>
  </si>
  <si>
    <t>Old Courthouse</t>
  </si>
  <si>
    <t>Community Development/ Public Works</t>
  </si>
  <si>
    <t>City County Annex</t>
  </si>
  <si>
    <t>RFP240120SML - Custodial Services for Downtown Buildings</t>
  </si>
  <si>
    <t>A</t>
  </si>
  <si>
    <t>B</t>
  </si>
  <si>
    <t>C</t>
  </si>
  <si>
    <t>D</t>
  </si>
  <si>
    <t>E</t>
  </si>
  <si>
    <t>F</t>
  </si>
  <si>
    <t>G</t>
  </si>
  <si>
    <t>H</t>
  </si>
  <si>
    <t>I</t>
  </si>
  <si>
    <t>J</t>
  </si>
  <si>
    <t>K</t>
  </si>
  <si>
    <t>L</t>
  </si>
  <si>
    <t>Quarterly Frequency</t>
  </si>
  <si>
    <t xml:space="preserve"> Optional Year Four PROJECT TOTAL</t>
  </si>
  <si>
    <t xml:space="preserve"> Optional Year Five PROJECT TOTAL</t>
  </si>
  <si>
    <t xml:space="preserve">Optional Renewal #1 - Year Four </t>
  </si>
  <si>
    <t>Optional Renewal #2 - Year Five</t>
  </si>
  <si>
    <t>Initial Contract Term PROJECT TOTAL</t>
  </si>
  <si>
    <t>Initial Contract Term - Years 1-3</t>
  </si>
  <si>
    <t>Fort Myers Regional Library</t>
  </si>
  <si>
    <t>Sheriff Office - Union Street</t>
  </si>
  <si>
    <t>Administration East Building</t>
  </si>
  <si>
    <t>Lee County Sheriff's Office - Civil Division</t>
  </si>
  <si>
    <t>INITIAL CONTRACT TERM + OPTIONAL YEAR FOUR + OPTIONAL YEAR FIVE PROJECT TOTAL</t>
  </si>
  <si>
    <t>REVISED 06.07.2024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</si>
</sst>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0"/>
      <name val="Arial"/>
    </font>
    <font>
      <sz val="11"/>
      <color theme="1"/>
      <name val="Calibri"/>
      <family val="2"/>
      <scheme val="minor"/>
    </font>
    <font>
      <sz val="12"/>
      <name val="Arial"/>
      <family val="2"/>
    </font>
    <font>
      <sz val="10"/>
      <name val="Arial"/>
      <family val="2"/>
    </font>
    <font>
      <b/>
      <sz val="10"/>
      <name val="Arial"/>
      <family val="2"/>
    </font>
    <font>
      <sz val="16"/>
      <name val="Arial"/>
      <family val="2"/>
    </font>
    <font>
      <sz val="18"/>
      <name val="Arial"/>
      <family val="2"/>
    </font>
    <font>
      <b/>
      <u/>
      <sz val="18"/>
      <name val="Arial"/>
      <family val="2"/>
    </font>
    <font>
      <sz val="14"/>
      <name val="Arial"/>
      <family val="2"/>
    </font>
    <font>
      <sz val="11"/>
      <color theme="1"/>
      <name val="Arial"/>
      <family val="2"/>
    </font>
    <font>
      <b/>
      <sz val="18"/>
      <name val="Arial"/>
      <family val="2"/>
    </font>
    <font>
      <sz val="11"/>
      <name val="Times New Roman"/>
      <family val="1"/>
    </font>
    <font>
      <b/>
      <sz val="11"/>
      <name val="Times New Roman"/>
      <family val="1"/>
    </font>
    <font>
      <b/>
      <i/>
      <sz val="18"/>
      <color rgb="FF000000"/>
      <name val="Times New Roman"/>
      <family val="1"/>
    </font>
    <font>
      <b/>
      <sz val="14"/>
      <name val="Times New Roman"/>
      <family val="1"/>
    </font>
    <font>
      <sz val="14"/>
      <name val="Times New Roman"/>
      <family val="1"/>
    </font>
    <font>
      <b/>
      <sz val="12"/>
      <name val="Times New Roman"/>
      <family val="1"/>
    </font>
    <font>
      <b/>
      <sz val="12"/>
      <name val="Arial"/>
      <family val="2"/>
    </font>
    <font>
      <b/>
      <sz val="14"/>
      <name val="FDOT"/>
    </font>
    <font>
      <b/>
      <sz val="14"/>
      <name val="Arial"/>
      <family val="2"/>
    </font>
    <font>
      <b/>
      <sz val="24"/>
      <color rgb="FFFF0000"/>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3" fillId="0" borderId="0"/>
    <xf numFmtId="0" fontId="3" fillId="0" borderId="0"/>
    <xf numFmtId="0" fontId="1" fillId="0" borderId="0"/>
  </cellStyleXfs>
  <cellXfs count="94">
    <xf numFmtId="0" fontId="0" fillId="0" borderId="0" xfId="0"/>
    <xf numFmtId="0" fontId="2" fillId="0" borderId="0" xfId="0" applyFont="1"/>
    <xf numFmtId="0" fontId="0" fillId="0" borderId="0" xfId="0" applyAlignment="1">
      <alignment vertical="center"/>
    </xf>
    <xf numFmtId="44" fontId="0" fillId="0" borderId="0" xfId="0" applyNumberFormat="1" applyAlignment="1">
      <alignment horizontal="center" vertical="center"/>
    </xf>
    <xf numFmtId="44" fontId="2" fillId="0" borderId="0" xfId="0" applyNumberFormat="1" applyFont="1"/>
    <xf numFmtId="44" fontId="2" fillId="0" borderId="0" xfId="0" applyNumberFormat="1" applyFont="1" applyAlignment="1">
      <alignment horizontal="left"/>
    </xf>
    <xf numFmtId="0" fontId="5" fillId="0" borderId="0" xfId="0" applyFont="1" applyAlignment="1">
      <alignment horizontal="center" wrapText="1"/>
    </xf>
    <xf numFmtId="44" fontId="5" fillId="0" borderId="0" xfId="0" applyNumberFormat="1" applyFont="1" applyAlignment="1">
      <alignment horizontal="center" wrapText="1"/>
    </xf>
    <xf numFmtId="0" fontId="8" fillId="0" borderId="0" xfId="0" applyFont="1"/>
    <xf numFmtId="0" fontId="9" fillId="0" borderId="0" xfId="0" applyFont="1"/>
    <xf numFmtId="0" fontId="0" fillId="0" borderId="6" xfId="0" applyBorder="1"/>
    <xf numFmtId="0" fontId="0" fillId="0" borderId="9" xfId="0" applyBorder="1"/>
    <xf numFmtId="44" fontId="3" fillId="0" borderId="10" xfId="0" applyNumberFormat="1" applyFont="1" applyBorder="1" applyAlignment="1">
      <alignment horizontal="center" wrapText="1"/>
    </xf>
    <xf numFmtId="44" fontId="3" fillId="0" borderId="10" xfId="0" applyNumberFormat="1" applyFont="1" applyBorder="1" applyAlignment="1">
      <alignment horizontal="center" vertical="center"/>
    </xf>
    <xf numFmtId="0" fontId="4" fillId="0" borderId="9" xfId="0" applyFont="1" applyBorder="1"/>
    <xf numFmtId="0" fontId="14" fillId="3" borderId="11" xfId="0" applyFont="1" applyFill="1" applyBorder="1" applyAlignment="1">
      <alignment horizontal="center" vertical="center"/>
    </xf>
    <xf numFmtId="0" fontId="14" fillId="3" borderId="1" xfId="0" applyFont="1" applyFill="1" applyBorder="1" applyAlignment="1">
      <alignment horizontal="center" vertical="center"/>
    </xf>
    <xf numFmtId="44" fontId="14" fillId="3" borderId="1" xfId="0" applyNumberFormat="1" applyFont="1" applyFill="1" applyBorder="1" applyAlignment="1">
      <alignment horizontal="center" vertical="center" wrapText="1"/>
    </xf>
    <xf numFmtId="0" fontId="15" fillId="0" borderId="1" xfId="0" applyFont="1" applyBorder="1" applyAlignment="1">
      <alignment horizontal="center" vertical="center"/>
    </xf>
    <xf numFmtId="44" fontId="15" fillId="0" borderId="1" xfId="0" applyNumberFormat="1" applyFont="1" applyBorder="1" applyAlignment="1">
      <alignment horizontal="right" vertical="center"/>
    </xf>
    <xf numFmtId="1" fontId="15" fillId="0" borderId="1" xfId="0" applyNumberFormat="1" applyFont="1" applyBorder="1" applyAlignment="1">
      <alignment horizontal="center" vertical="center"/>
    </xf>
    <xf numFmtId="2" fontId="5" fillId="0" borderId="0" xfId="0" applyNumberFormat="1" applyFont="1" applyAlignment="1">
      <alignment horizontal="center" wrapText="1"/>
    </xf>
    <xf numFmtId="2" fontId="0" fillId="0" borderId="0" xfId="0" applyNumberFormat="1" applyAlignment="1">
      <alignment horizontal="center" vertical="center"/>
    </xf>
    <xf numFmtId="2" fontId="2" fillId="0" borderId="0" xfId="0" applyNumberFormat="1" applyFont="1"/>
    <xf numFmtId="44" fontId="12" fillId="3" borderId="1" xfId="0" applyNumberFormat="1" applyFont="1" applyFill="1" applyBorder="1" applyAlignment="1">
      <alignment horizontal="center" vertical="center" wrapText="1"/>
    </xf>
    <xf numFmtId="2" fontId="12" fillId="3" borderId="1" xfId="0" applyNumberFormat="1" applyFont="1" applyFill="1" applyBorder="1" applyAlignment="1">
      <alignment horizontal="center" vertical="center" wrapText="1"/>
    </xf>
    <xf numFmtId="0" fontId="15" fillId="0" borderId="2" xfId="0" applyFont="1" applyBorder="1" applyAlignment="1" applyProtection="1">
      <alignment horizontal="center" vertical="center"/>
      <protection locked="0"/>
    </xf>
    <xf numFmtId="0" fontId="12" fillId="3" borderId="1" xfId="0" applyFont="1" applyFill="1" applyBorder="1" applyAlignment="1">
      <alignment horizontal="center" vertical="center" wrapText="1"/>
    </xf>
    <xf numFmtId="0" fontId="15" fillId="0" borderId="1" xfId="0" applyFont="1" applyBorder="1"/>
    <xf numFmtId="44" fontId="15" fillId="0" borderId="1" xfId="0" applyNumberFormat="1" applyFont="1" applyBorder="1"/>
    <xf numFmtId="0" fontId="15" fillId="4" borderId="1" xfId="0" applyFont="1" applyFill="1" applyBorder="1"/>
    <xf numFmtId="44" fontId="15" fillId="4" borderId="1" xfId="0" applyNumberFormat="1" applyFont="1" applyFill="1" applyBorder="1"/>
    <xf numFmtId="0" fontId="2" fillId="4" borderId="9" xfId="0" applyFont="1" applyFill="1" applyBorder="1"/>
    <xf numFmtId="0" fontId="2" fillId="4" borderId="0" xfId="0" applyFont="1" applyFill="1"/>
    <xf numFmtId="44" fontId="2" fillId="4" borderId="0" xfId="0" applyNumberFormat="1" applyFont="1" applyFill="1"/>
    <xf numFmtId="2" fontId="2" fillId="4" borderId="0" xfId="0" applyNumberFormat="1" applyFont="1" applyFill="1"/>
    <xf numFmtId="44" fontId="2" fillId="4" borderId="10" xfId="0" applyNumberFormat="1" applyFont="1" applyFill="1" applyBorder="1" applyAlignment="1">
      <alignment horizontal="left"/>
    </xf>
    <xf numFmtId="0" fontId="15" fillId="0" borderId="9" xfId="0" applyFont="1" applyBorder="1" applyAlignment="1">
      <alignment horizontal="center"/>
    </xf>
    <xf numFmtId="0" fontId="15" fillId="0" borderId="3" xfId="0" applyFont="1" applyBorder="1" applyAlignment="1">
      <alignment horizontal="center"/>
    </xf>
    <xf numFmtId="2" fontId="2" fillId="4" borderId="4" xfId="0" applyNumberFormat="1" applyFont="1" applyFill="1" applyBorder="1"/>
    <xf numFmtId="44" fontId="2" fillId="4" borderId="4" xfId="0" applyNumberFormat="1" applyFont="1" applyFill="1" applyBorder="1"/>
    <xf numFmtId="44" fontId="2" fillId="4" borderId="5" xfId="0" applyNumberFormat="1" applyFont="1" applyFill="1" applyBorder="1" applyAlignment="1">
      <alignment horizontal="left"/>
    </xf>
    <xf numFmtId="0" fontId="14" fillId="5" borderId="1" xfId="0" applyFont="1" applyFill="1" applyBorder="1"/>
    <xf numFmtId="0" fontId="0" fillId="0" borderId="0" xfId="0" applyAlignment="1">
      <alignment vertical="top"/>
    </xf>
    <xf numFmtId="44" fontId="18" fillId="6" borderId="1" xfId="0" applyNumberFormat="1" applyFont="1" applyFill="1" applyBorder="1" applyAlignment="1">
      <alignment horizontal="right" vertical="center"/>
    </xf>
    <xf numFmtId="0" fontId="15" fillId="0" borderId="2" xfId="0" applyFont="1" applyBorder="1" applyAlignment="1" applyProtection="1">
      <alignment horizontal="left" vertical="center"/>
      <protection locked="0"/>
    </xf>
    <xf numFmtId="0" fontId="15" fillId="0" borderId="2" xfId="0" applyFont="1" applyBorder="1" applyAlignment="1">
      <alignment horizontal="left" vertical="center"/>
    </xf>
    <xf numFmtId="44" fontId="18" fillId="7" borderId="2" xfId="0" applyNumberFormat="1" applyFont="1" applyFill="1" applyBorder="1" applyAlignment="1">
      <alignment horizontal="right" vertical="center"/>
    </xf>
    <xf numFmtId="49" fontId="17" fillId="4" borderId="6" xfId="0" applyNumberFormat="1" applyFont="1" applyFill="1" applyBorder="1" applyAlignment="1">
      <alignment horizontal="right" vertical="center"/>
    </xf>
    <xf numFmtId="49" fontId="17" fillId="4" borderId="7" xfId="0" applyNumberFormat="1" applyFont="1" applyFill="1" applyBorder="1" applyAlignment="1">
      <alignment horizontal="right" vertical="center"/>
    </xf>
    <xf numFmtId="49" fontId="17" fillId="4" borderId="8" xfId="0" applyNumberFormat="1" applyFont="1" applyFill="1" applyBorder="1" applyAlignment="1">
      <alignment horizontal="right" vertical="center"/>
    </xf>
    <xf numFmtId="44" fontId="18" fillId="4" borderId="1" xfId="0" applyNumberFormat="1" applyFont="1" applyFill="1" applyBorder="1" applyAlignment="1">
      <alignment horizontal="right" vertical="center"/>
    </xf>
    <xf numFmtId="49" fontId="17" fillId="4" borderId="3" xfId="0" applyNumberFormat="1" applyFont="1" applyFill="1" applyBorder="1" applyAlignment="1">
      <alignment horizontal="right" vertical="center"/>
    </xf>
    <xf numFmtId="49" fontId="17" fillId="4" borderId="4" xfId="0" applyNumberFormat="1" applyFont="1" applyFill="1" applyBorder="1" applyAlignment="1">
      <alignment horizontal="right" vertical="center"/>
    </xf>
    <xf numFmtId="49" fontId="17" fillId="4" borderId="0" xfId="0" applyNumberFormat="1" applyFont="1" applyFill="1" applyAlignment="1">
      <alignment horizontal="right" vertical="center"/>
    </xf>
    <xf numFmtId="44" fontId="18" fillId="4" borderId="10" xfId="0" applyNumberFormat="1" applyFont="1" applyFill="1" applyBorder="1" applyAlignment="1">
      <alignment horizontal="right" vertical="center"/>
    </xf>
    <xf numFmtId="44" fontId="18" fillId="8" borderId="10" xfId="0" applyNumberFormat="1" applyFont="1" applyFill="1" applyBorder="1" applyAlignment="1">
      <alignment horizontal="right" vertical="center"/>
    </xf>
    <xf numFmtId="49" fontId="17" fillId="6" borderId="12" xfId="0" applyNumberFormat="1" applyFont="1" applyFill="1" applyBorder="1" applyAlignment="1">
      <alignment horizontal="left" vertical="center"/>
    </xf>
    <xf numFmtId="49" fontId="17" fillId="6" borderId="13" xfId="0" applyNumberFormat="1" applyFont="1" applyFill="1" applyBorder="1" applyAlignment="1">
      <alignment horizontal="left" vertical="center"/>
    </xf>
    <xf numFmtId="49" fontId="17" fillId="6" borderId="2" xfId="0" applyNumberFormat="1" applyFont="1" applyFill="1" applyBorder="1" applyAlignment="1">
      <alignment horizontal="left" vertical="center"/>
    </xf>
    <xf numFmtId="0" fontId="11" fillId="0" borderId="4" xfId="0" applyFont="1" applyBorder="1" applyAlignment="1">
      <alignment horizontal="left"/>
    </xf>
    <xf numFmtId="0" fontId="11" fillId="0" borderId="5" xfId="0" applyFont="1" applyBorder="1" applyAlignment="1">
      <alignment horizontal="left"/>
    </xf>
    <xf numFmtId="0" fontId="10" fillId="0" borderId="7"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0" xfId="0" applyFont="1" applyAlignment="1">
      <alignment horizontal="center" wrapText="1"/>
    </xf>
    <xf numFmtId="0" fontId="6" fillId="0" borderId="10" xfId="0" applyFont="1" applyBorder="1" applyAlignment="1">
      <alignment horizontal="center" wrapText="1"/>
    </xf>
    <xf numFmtId="0" fontId="16" fillId="0" borderId="4" xfId="0" applyFont="1" applyBorder="1" applyAlignment="1">
      <alignment horizontal="left"/>
    </xf>
    <xf numFmtId="0" fontId="16" fillId="0" borderId="5" xfId="0" applyFont="1" applyBorder="1" applyAlignment="1">
      <alignment horizontal="left"/>
    </xf>
    <xf numFmtId="0" fontId="3" fillId="0" borderId="3" xfId="0" applyFont="1" applyBorder="1" applyAlignment="1">
      <alignment horizontal="left" vertical="top" wrapText="1"/>
    </xf>
    <xf numFmtId="0" fontId="0" fillId="0" borderId="4" xfId="0" applyBorder="1" applyAlignment="1">
      <alignment horizontal="left" vertical="top"/>
    </xf>
    <xf numFmtId="0" fontId="0" fillId="0" borderId="5" xfId="0" applyBorder="1" applyAlignment="1">
      <alignment horizontal="left" vertical="top"/>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49" fontId="17" fillId="7" borderId="12" xfId="0" applyNumberFormat="1" applyFont="1" applyFill="1" applyBorder="1" applyAlignment="1">
      <alignment horizontal="right" vertical="center"/>
    </xf>
    <xf numFmtId="49" fontId="17" fillId="7" borderId="13" xfId="0" applyNumberFormat="1" applyFont="1" applyFill="1" applyBorder="1" applyAlignment="1">
      <alignment horizontal="right" vertical="center"/>
    </xf>
    <xf numFmtId="49" fontId="17" fillId="7" borderId="2" xfId="0" applyNumberFormat="1" applyFont="1" applyFill="1" applyBorder="1" applyAlignment="1">
      <alignment horizontal="right" vertical="center"/>
    </xf>
    <xf numFmtId="49" fontId="17" fillId="8" borderId="12" xfId="0" applyNumberFormat="1" applyFont="1" applyFill="1" applyBorder="1" applyAlignment="1">
      <alignment horizontal="right" vertical="center"/>
    </xf>
    <xf numFmtId="49" fontId="17" fillId="8" borderId="13" xfId="0" applyNumberFormat="1" applyFont="1" applyFill="1" applyBorder="1" applyAlignment="1">
      <alignment horizontal="right" vertical="center"/>
    </xf>
    <xf numFmtId="49" fontId="17" fillId="8" borderId="2" xfId="0" applyNumberFormat="1" applyFont="1" applyFill="1" applyBorder="1" applyAlignment="1">
      <alignment horizontal="right" vertical="center"/>
    </xf>
    <xf numFmtId="49" fontId="17" fillId="7" borderId="12" xfId="0" applyNumberFormat="1" applyFont="1" applyFill="1" applyBorder="1" applyAlignment="1">
      <alignment horizontal="left" vertical="center"/>
    </xf>
    <xf numFmtId="49" fontId="17" fillId="7" borderId="13" xfId="0" applyNumberFormat="1" applyFont="1" applyFill="1" applyBorder="1" applyAlignment="1">
      <alignment horizontal="left" vertical="center"/>
    </xf>
    <xf numFmtId="49" fontId="17" fillId="7" borderId="2" xfId="0" applyNumberFormat="1" applyFont="1" applyFill="1" applyBorder="1" applyAlignment="1">
      <alignment horizontal="left" vertical="center"/>
    </xf>
    <xf numFmtId="49" fontId="17" fillId="8" borderId="3" xfId="0" applyNumberFormat="1" applyFont="1" applyFill="1" applyBorder="1" applyAlignment="1">
      <alignment horizontal="left" vertical="center"/>
    </xf>
    <xf numFmtId="49" fontId="17" fillId="8" borderId="4" xfId="0" applyNumberFormat="1" applyFont="1" applyFill="1" applyBorder="1" applyAlignment="1">
      <alignment horizontal="left" vertical="center"/>
    </xf>
    <xf numFmtId="49" fontId="17" fillId="8" borderId="5" xfId="0" applyNumberFormat="1" applyFont="1" applyFill="1" applyBorder="1" applyAlignment="1">
      <alignment horizontal="left" vertical="center"/>
    </xf>
    <xf numFmtId="49" fontId="17" fillId="6" borderId="6" xfId="0" applyNumberFormat="1" applyFont="1" applyFill="1" applyBorder="1" applyAlignment="1">
      <alignment horizontal="right" vertical="center"/>
    </xf>
    <xf numFmtId="49" fontId="17" fillId="6" borderId="7" xfId="0" applyNumberFormat="1" applyFont="1" applyFill="1" applyBorder="1" applyAlignment="1">
      <alignment horizontal="right" vertical="center"/>
    </xf>
    <xf numFmtId="49" fontId="17" fillId="6" borderId="8" xfId="0" applyNumberFormat="1" applyFont="1" applyFill="1" applyBorder="1" applyAlignment="1">
      <alignment horizontal="right" vertical="center"/>
    </xf>
    <xf numFmtId="49" fontId="17" fillId="9" borderId="9" xfId="0" applyNumberFormat="1" applyFont="1" applyFill="1" applyBorder="1" applyAlignment="1">
      <alignment horizontal="right" vertical="center"/>
    </xf>
    <xf numFmtId="49" fontId="19" fillId="9" borderId="7" xfId="0" applyNumberFormat="1" applyFont="1" applyFill="1" applyBorder="1" applyAlignment="1">
      <alignment horizontal="right" vertical="center"/>
    </xf>
    <xf numFmtId="44" fontId="18" fillId="9" borderId="1" xfId="0" applyNumberFormat="1" applyFont="1" applyFill="1" applyBorder="1" applyAlignment="1">
      <alignment horizontal="right" vertical="center"/>
    </xf>
    <xf numFmtId="0" fontId="20" fillId="0" borderId="0" xfId="0" applyFont="1" applyAlignment="1">
      <alignment horizontal="center" vertical="center"/>
    </xf>
    <xf numFmtId="0" fontId="20" fillId="0" borderId="4" xfId="0" applyFont="1" applyBorder="1" applyAlignment="1">
      <alignment horizontal="center"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2</xdr:row>
      <xdr:rowOff>31749</xdr:rowOff>
    </xdr:from>
    <xdr:to>
      <xdr:col>1</xdr:col>
      <xdr:colOff>2112644</xdr:colOff>
      <xdr:row>6</xdr:row>
      <xdr:rowOff>247650</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7"/>
  <sheetViews>
    <sheetView tabSelected="1" topLeftCell="A44" zoomScaleNormal="100" workbookViewId="0">
      <selection activeCell="I21" sqref="I21"/>
    </sheetView>
  </sheetViews>
  <sheetFormatPr defaultColWidth="9.140625" defaultRowHeight="15"/>
  <cols>
    <col min="1" max="1" width="16.85546875" style="1" bestFit="1" customWidth="1"/>
    <col min="2" max="2" width="81.42578125" style="1" bestFit="1" customWidth="1"/>
    <col min="3" max="3" width="14.42578125" style="1" customWidth="1"/>
    <col min="4" max="4" width="24.7109375" style="4" customWidth="1"/>
    <col min="5" max="5" width="14.7109375" style="23" customWidth="1"/>
    <col min="6" max="6" width="20.85546875" style="4" customWidth="1"/>
    <col min="7" max="7" width="14.7109375" style="23" customWidth="1"/>
    <col min="8" max="8" width="20.85546875" style="4" customWidth="1"/>
    <col min="9" max="9" width="23.5703125" style="5" customWidth="1"/>
  </cols>
  <sheetData>
    <row r="1" spans="1:9">
      <c r="C1" s="92" t="s">
        <v>54</v>
      </c>
      <c r="D1" s="92"/>
      <c r="E1" s="92"/>
    </row>
    <row r="2" spans="1:9">
      <c r="C2" s="93"/>
      <c r="D2" s="93"/>
      <c r="E2" s="93"/>
    </row>
    <row r="3" spans="1:9" ht="12.75">
      <c r="A3" s="10"/>
      <c r="B3" s="62" t="s">
        <v>3</v>
      </c>
      <c r="C3" s="62"/>
      <c r="D3" s="63"/>
      <c r="E3" s="63"/>
      <c r="F3" s="63"/>
      <c r="G3" s="63"/>
      <c r="H3" s="63"/>
      <c r="I3" s="64"/>
    </row>
    <row r="4" spans="1:9" ht="12.75">
      <c r="A4" s="11"/>
      <c r="B4" s="65"/>
      <c r="C4" s="65"/>
      <c r="D4" s="65"/>
      <c r="E4" s="65"/>
      <c r="F4" s="65"/>
      <c r="G4" s="65"/>
      <c r="H4" s="65"/>
      <c r="I4" s="66"/>
    </row>
    <row r="5" spans="1:9" s="2" customFormat="1" ht="24.95" customHeight="1">
      <c r="A5" s="11"/>
      <c r="B5" s="65"/>
      <c r="C5" s="65"/>
      <c r="D5" s="65"/>
      <c r="E5" s="65"/>
      <c r="F5" s="65"/>
      <c r="G5" s="65"/>
      <c r="H5" s="65"/>
      <c r="I5" s="66"/>
    </row>
    <row r="6" spans="1:9" ht="12.75">
      <c r="A6" s="11"/>
      <c r="B6" s="65"/>
      <c r="C6" s="65"/>
      <c r="D6" s="65"/>
      <c r="E6" s="65"/>
      <c r="F6" s="65"/>
      <c r="G6" s="65"/>
      <c r="H6" s="65"/>
      <c r="I6" s="66"/>
    </row>
    <row r="7" spans="1:9" ht="20.25">
      <c r="A7" s="11"/>
      <c r="B7" s="6"/>
      <c r="C7" s="6"/>
      <c r="D7" s="7"/>
      <c r="E7" s="21"/>
      <c r="F7" s="7"/>
      <c r="G7" s="21"/>
      <c r="H7" s="7"/>
      <c r="I7" s="12"/>
    </row>
    <row r="8" spans="1:9" ht="12.75">
      <c r="A8" s="11"/>
      <c r="B8"/>
      <c r="C8"/>
      <c r="D8" s="3"/>
      <c r="E8" s="22"/>
      <c r="F8" s="3"/>
      <c r="G8" s="22"/>
      <c r="H8" s="3"/>
      <c r="I8" s="13"/>
    </row>
    <row r="9" spans="1:9" ht="29.25" customHeight="1">
      <c r="A9" s="14" t="s">
        <v>0</v>
      </c>
      <c r="B9" s="60"/>
      <c r="C9" s="60"/>
      <c r="D9" s="60"/>
      <c r="E9" s="60"/>
      <c r="F9" s="60"/>
      <c r="G9" s="60"/>
      <c r="H9" s="60"/>
      <c r="I9" s="61"/>
    </row>
    <row r="10" spans="1:9" ht="12.75">
      <c r="A10" s="11"/>
      <c r="B10"/>
      <c r="C10"/>
      <c r="D10" s="3"/>
      <c r="E10" s="22"/>
      <c r="F10" s="3"/>
      <c r="G10" s="22"/>
      <c r="H10" s="3"/>
      <c r="I10" s="13"/>
    </row>
    <row r="11" spans="1:9" ht="35.25" customHeight="1">
      <c r="A11" s="14" t="s">
        <v>1</v>
      </c>
      <c r="B11" s="67" t="s">
        <v>29</v>
      </c>
      <c r="C11" s="67"/>
      <c r="D11" s="67"/>
      <c r="E11" s="67"/>
      <c r="F11" s="67"/>
      <c r="G11" s="67"/>
      <c r="H11" s="67"/>
      <c r="I11" s="68"/>
    </row>
    <row r="12" spans="1:9" s="43" customFormat="1" ht="156" customHeight="1">
      <c r="A12" s="69" t="s">
        <v>20</v>
      </c>
      <c r="B12" s="70"/>
      <c r="C12" s="70"/>
      <c r="D12" s="70"/>
      <c r="E12" s="70"/>
      <c r="F12" s="70"/>
      <c r="G12" s="70"/>
      <c r="H12" s="70"/>
      <c r="I12" s="71"/>
    </row>
    <row r="13" spans="1:9" s="9" customFormat="1" ht="32.25" customHeight="1">
      <c r="A13" s="72" t="s">
        <v>29</v>
      </c>
      <c r="B13" s="73"/>
      <c r="C13" s="73"/>
      <c r="D13" s="73"/>
      <c r="E13" s="73"/>
      <c r="F13" s="73"/>
      <c r="G13" s="73"/>
      <c r="H13" s="73"/>
      <c r="I13" s="73"/>
    </row>
    <row r="14" spans="1:9" ht="21.75" customHeight="1">
      <c r="A14" s="57" t="s">
        <v>48</v>
      </c>
      <c r="B14" s="58"/>
      <c r="C14" s="58"/>
      <c r="D14" s="58"/>
      <c r="E14" s="58"/>
      <c r="F14" s="58"/>
      <c r="G14" s="58"/>
      <c r="H14" s="58"/>
      <c r="I14" s="59"/>
    </row>
    <row r="15" spans="1:9" s="8" customFormat="1" ht="69" customHeight="1">
      <c r="A15" s="15" t="s">
        <v>2</v>
      </c>
      <c r="B15" s="16" t="s">
        <v>9</v>
      </c>
      <c r="C15" s="27" t="s">
        <v>5</v>
      </c>
      <c r="D15" s="24" t="s">
        <v>4</v>
      </c>
      <c r="E15" s="25" t="s">
        <v>42</v>
      </c>
      <c r="F15" s="24" t="s">
        <v>6</v>
      </c>
      <c r="G15" s="25" t="s">
        <v>7</v>
      </c>
      <c r="H15" s="24" t="s">
        <v>8</v>
      </c>
      <c r="I15" s="17" t="s">
        <v>10</v>
      </c>
    </row>
    <row r="16" spans="1:9" ht="20.100000000000001" customHeight="1">
      <c r="A16" s="18" t="s">
        <v>30</v>
      </c>
      <c r="B16" s="45" t="s">
        <v>21</v>
      </c>
      <c r="C16" s="26">
        <v>12</v>
      </c>
      <c r="D16" s="19">
        <v>0</v>
      </c>
      <c r="E16" s="20">
        <v>4</v>
      </c>
      <c r="F16" s="19">
        <v>0</v>
      </c>
      <c r="G16" s="20">
        <v>2</v>
      </c>
      <c r="H16" s="19">
        <v>0</v>
      </c>
      <c r="I16" s="19">
        <f>(C16*D16)+(E16*F16)+(G16*H16)</f>
        <v>0</v>
      </c>
    </row>
    <row r="17" spans="1:9" ht="20.100000000000001" customHeight="1">
      <c r="A17" s="18" t="s">
        <v>31</v>
      </c>
      <c r="B17" s="45" t="s">
        <v>52</v>
      </c>
      <c r="C17" s="26">
        <v>12</v>
      </c>
      <c r="D17" s="19">
        <v>0</v>
      </c>
      <c r="E17" s="20">
        <v>4</v>
      </c>
      <c r="F17" s="19">
        <v>0</v>
      </c>
      <c r="G17" s="20">
        <v>2</v>
      </c>
      <c r="H17" s="19">
        <v>0</v>
      </c>
      <c r="I17" s="19">
        <f t="shared" ref="I17:I27" si="0">(C17*D17)+(E17*F17)+(G17*H17)</f>
        <v>0</v>
      </c>
    </row>
    <row r="18" spans="1:9" ht="20.100000000000001" customHeight="1">
      <c r="A18" s="18" t="s">
        <v>32</v>
      </c>
      <c r="B18" s="46" t="s">
        <v>22</v>
      </c>
      <c r="C18" s="26">
        <v>12</v>
      </c>
      <c r="D18" s="19">
        <v>0</v>
      </c>
      <c r="E18" s="20">
        <v>4</v>
      </c>
      <c r="F18" s="19">
        <v>0</v>
      </c>
      <c r="G18" s="20">
        <v>2</v>
      </c>
      <c r="H18" s="19">
        <v>0</v>
      </c>
      <c r="I18" s="19">
        <f t="shared" si="0"/>
        <v>0</v>
      </c>
    </row>
    <row r="19" spans="1:9" ht="20.100000000000001" customHeight="1">
      <c r="A19" s="18" t="s">
        <v>33</v>
      </c>
      <c r="B19" s="46" t="s">
        <v>23</v>
      </c>
      <c r="C19" s="26">
        <v>12</v>
      </c>
      <c r="D19" s="19">
        <v>0</v>
      </c>
      <c r="E19" s="20">
        <v>4</v>
      </c>
      <c r="F19" s="19">
        <v>0</v>
      </c>
      <c r="G19" s="20">
        <v>2</v>
      </c>
      <c r="H19" s="19">
        <v>0</v>
      </c>
      <c r="I19" s="19">
        <f t="shared" si="0"/>
        <v>0</v>
      </c>
    </row>
    <row r="20" spans="1:9" ht="20.100000000000001" customHeight="1">
      <c r="A20" s="20" t="s">
        <v>34</v>
      </c>
      <c r="B20" s="46" t="s">
        <v>24</v>
      </c>
      <c r="C20" s="26">
        <v>12</v>
      </c>
      <c r="D20" s="19">
        <v>0</v>
      </c>
      <c r="E20" s="20">
        <v>4</v>
      </c>
      <c r="F20" s="19">
        <v>0</v>
      </c>
      <c r="G20" s="20">
        <v>2</v>
      </c>
      <c r="H20" s="19">
        <v>0</v>
      </c>
      <c r="I20" s="19">
        <f t="shared" si="0"/>
        <v>0</v>
      </c>
    </row>
    <row r="21" spans="1:9" ht="20.100000000000001" customHeight="1">
      <c r="A21" s="20" t="s">
        <v>35</v>
      </c>
      <c r="B21" s="46" t="s">
        <v>49</v>
      </c>
      <c r="C21" s="26">
        <v>12</v>
      </c>
      <c r="D21" s="19">
        <v>0</v>
      </c>
      <c r="E21" s="20">
        <v>4</v>
      </c>
      <c r="F21" s="19">
        <v>0</v>
      </c>
      <c r="G21" s="20">
        <v>2</v>
      </c>
      <c r="H21" s="19">
        <v>0</v>
      </c>
      <c r="I21" s="19">
        <f t="shared" si="0"/>
        <v>0</v>
      </c>
    </row>
    <row r="22" spans="1:9" ht="20.100000000000001" customHeight="1">
      <c r="A22" s="20" t="s">
        <v>36</v>
      </c>
      <c r="B22" s="46" t="s">
        <v>50</v>
      </c>
      <c r="C22" s="26">
        <v>12</v>
      </c>
      <c r="D22" s="19">
        <v>0</v>
      </c>
      <c r="E22" s="20">
        <v>4</v>
      </c>
      <c r="F22" s="19">
        <v>0</v>
      </c>
      <c r="G22" s="20">
        <v>2</v>
      </c>
      <c r="H22" s="19">
        <v>0</v>
      </c>
      <c r="I22" s="19">
        <f>(C22*D22)+(E22*F22)+(G22*H22)</f>
        <v>0</v>
      </c>
    </row>
    <row r="23" spans="1:9" ht="20.100000000000001" customHeight="1">
      <c r="A23" s="18" t="s">
        <v>37</v>
      </c>
      <c r="B23" s="46" t="s">
        <v>25</v>
      </c>
      <c r="C23" s="26">
        <v>12</v>
      </c>
      <c r="D23" s="19">
        <v>0</v>
      </c>
      <c r="E23" s="20">
        <v>4</v>
      </c>
      <c r="F23" s="19">
        <v>0</v>
      </c>
      <c r="G23" s="20">
        <v>2</v>
      </c>
      <c r="H23" s="19">
        <v>0</v>
      </c>
      <c r="I23" s="19">
        <f t="shared" si="0"/>
        <v>0</v>
      </c>
    </row>
    <row r="24" spans="1:9" ht="20.100000000000001" customHeight="1">
      <c r="A24" s="18" t="s">
        <v>38</v>
      </c>
      <c r="B24" s="46" t="s">
        <v>51</v>
      </c>
      <c r="C24" s="26">
        <v>12</v>
      </c>
      <c r="D24" s="19">
        <v>0</v>
      </c>
      <c r="E24" s="20">
        <v>4</v>
      </c>
      <c r="F24" s="19">
        <v>0</v>
      </c>
      <c r="G24" s="20">
        <v>2</v>
      </c>
      <c r="H24" s="19">
        <v>0</v>
      </c>
      <c r="I24" s="19">
        <f t="shared" si="0"/>
        <v>0</v>
      </c>
    </row>
    <row r="25" spans="1:9" ht="20.100000000000001" customHeight="1">
      <c r="A25" s="18" t="s">
        <v>39</v>
      </c>
      <c r="B25" s="46" t="s">
        <v>26</v>
      </c>
      <c r="C25" s="26">
        <v>12</v>
      </c>
      <c r="D25" s="19">
        <v>0</v>
      </c>
      <c r="E25" s="20">
        <v>4</v>
      </c>
      <c r="F25" s="19">
        <v>0</v>
      </c>
      <c r="G25" s="20">
        <v>2</v>
      </c>
      <c r="H25" s="19">
        <v>0</v>
      </c>
      <c r="I25" s="19">
        <f>(C25*D25)+(E25*F25)+(G25*H25)</f>
        <v>0</v>
      </c>
    </row>
    <row r="26" spans="1:9" ht="20.100000000000001" customHeight="1">
      <c r="A26" s="18" t="s">
        <v>40</v>
      </c>
      <c r="B26" s="46" t="s">
        <v>27</v>
      </c>
      <c r="C26" s="26">
        <v>12</v>
      </c>
      <c r="D26" s="19">
        <v>0</v>
      </c>
      <c r="E26" s="20">
        <v>4</v>
      </c>
      <c r="F26" s="19">
        <v>0</v>
      </c>
      <c r="G26" s="20">
        <v>2</v>
      </c>
      <c r="H26" s="19">
        <v>0</v>
      </c>
      <c r="I26" s="19">
        <f t="shared" si="0"/>
        <v>0</v>
      </c>
    </row>
    <row r="27" spans="1:9" ht="20.100000000000001" customHeight="1">
      <c r="A27" s="18" t="s">
        <v>41</v>
      </c>
      <c r="B27" s="46" t="s">
        <v>28</v>
      </c>
      <c r="C27" s="26">
        <v>12</v>
      </c>
      <c r="D27" s="19">
        <v>0</v>
      </c>
      <c r="E27" s="20">
        <v>4</v>
      </c>
      <c r="F27" s="19">
        <v>0</v>
      </c>
      <c r="G27" s="20">
        <v>2</v>
      </c>
      <c r="H27" s="19">
        <v>0</v>
      </c>
      <c r="I27" s="19">
        <f t="shared" si="0"/>
        <v>0</v>
      </c>
    </row>
    <row r="28" spans="1:9" ht="20.100000000000001" customHeight="1">
      <c r="A28" s="86" t="s">
        <v>47</v>
      </c>
      <c r="B28" s="87"/>
      <c r="C28" s="87"/>
      <c r="D28" s="87"/>
      <c r="E28" s="87"/>
      <c r="F28" s="87"/>
      <c r="G28" s="87"/>
      <c r="H28" s="88"/>
      <c r="I28" s="44">
        <f>SUM(I16:I27)</f>
        <v>0</v>
      </c>
    </row>
    <row r="29" spans="1:9" ht="20.100000000000001" customHeight="1">
      <c r="A29" s="48"/>
      <c r="B29" s="49"/>
      <c r="C29" s="49"/>
      <c r="D29" s="49"/>
      <c r="E29" s="49"/>
      <c r="F29" s="49"/>
      <c r="G29" s="49"/>
      <c r="H29" s="50"/>
      <c r="I29" s="51"/>
    </row>
    <row r="30" spans="1:9" ht="20.100000000000001" customHeight="1">
      <c r="A30" s="80" t="s">
        <v>45</v>
      </c>
      <c r="B30" s="81"/>
      <c r="C30" s="81"/>
      <c r="D30" s="81"/>
      <c r="E30" s="81"/>
      <c r="F30" s="81"/>
      <c r="G30" s="81"/>
      <c r="H30" s="81"/>
      <c r="I30" s="82"/>
    </row>
    <row r="31" spans="1:9" ht="20.100000000000001" customHeight="1">
      <c r="A31" s="18" t="s">
        <v>30</v>
      </c>
      <c r="B31" s="45" t="s">
        <v>21</v>
      </c>
      <c r="C31" s="26">
        <v>12</v>
      </c>
      <c r="D31" s="19">
        <v>0</v>
      </c>
      <c r="E31" s="20">
        <v>4</v>
      </c>
      <c r="F31" s="19">
        <v>0</v>
      </c>
      <c r="G31" s="20">
        <v>2</v>
      </c>
      <c r="H31" s="19">
        <v>0</v>
      </c>
      <c r="I31" s="19">
        <f>(C31*D31)+(E31*F31)+(G31*H31)</f>
        <v>0</v>
      </c>
    </row>
    <row r="32" spans="1:9" ht="20.100000000000001" customHeight="1">
      <c r="A32" s="18" t="s">
        <v>31</v>
      </c>
      <c r="B32" s="45" t="s">
        <v>52</v>
      </c>
      <c r="C32" s="26">
        <v>12</v>
      </c>
      <c r="D32" s="19">
        <v>0</v>
      </c>
      <c r="E32" s="20">
        <v>4</v>
      </c>
      <c r="F32" s="19">
        <v>0</v>
      </c>
      <c r="G32" s="20">
        <v>2</v>
      </c>
      <c r="H32" s="19">
        <v>0</v>
      </c>
      <c r="I32" s="19">
        <f t="shared" ref="I32:I39" si="1">(C32*D32)+(E32*F32)+(G32*H32)</f>
        <v>0</v>
      </c>
    </row>
    <row r="33" spans="1:9" ht="20.100000000000001" customHeight="1">
      <c r="A33" s="18" t="s">
        <v>32</v>
      </c>
      <c r="B33" s="46" t="s">
        <v>22</v>
      </c>
      <c r="C33" s="26">
        <v>12</v>
      </c>
      <c r="D33" s="19">
        <v>0</v>
      </c>
      <c r="E33" s="20">
        <v>4</v>
      </c>
      <c r="F33" s="19">
        <v>0</v>
      </c>
      <c r="G33" s="20">
        <v>2</v>
      </c>
      <c r="H33" s="19">
        <v>0</v>
      </c>
      <c r="I33" s="19">
        <f t="shared" si="1"/>
        <v>0</v>
      </c>
    </row>
    <row r="34" spans="1:9" ht="20.100000000000001" customHeight="1">
      <c r="A34" s="18" t="s">
        <v>33</v>
      </c>
      <c r="B34" s="46" t="s">
        <v>23</v>
      </c>
      <c r="C34" s="26">
        <v>12</v>
      </c>
      <c r="D34" s="19">
        <v>0</v>
      </c>
      <c r="E34" s="20">
        <v>4</v>
      </c>
      <c r="F34" s="19">
        <v>0</v>
      </c>
      <c r="G34" s="20">
        <v>2</v>
      </c>
      <c r="H34" s="19">
        <v>0</v>
      </c>
      <c r="I34" s="19">
        <f t="shared" si="1"/>
        <v>0</v>
      </c>
    </row>
    <row r="35" spans="1:9" ht="20.100000000000001" customHeight="1">
      <c r="A35" s="20" t="s">
        <v>34</v>
      </c>
      <c r="B35" s="46" t="s">
        <v>24</v>
      </c>
      <c r="C35" s="26">
        <v>12</v>
      </c>
      <c r="D35" s="19">
        <v>0</v>
      </c>
      <c r="E35" s="20">
        <v>4</v>
      </c>
      <c r="F35" s="19">
        <v>0</v>
      </c>
      <c r="G35" s="20">
        <v>2</v>
      </c>
      <c r="H35" s="19">
        <v>0</v>
      </c>
      <c r="I35" s="19">
        <f t="shared" si="1"/>
        <v>0</v>
      </c>
    </row>
    <row r="36" spans="1:9" ht="20.100000000000001" customHeight="1">
      <c r="A36" s="20" t="s">
        <v>35</v>
      </c>
      <c r="B36" s="46" t="s">
        <v>49</v>
      </c>
      <c r="C36" s="26">
        <v>12</v>
      </c>
      <c r="D36" s="19">
        <v>0</v>
      </c>
      <c r="E36" s="20">
        <v>4</v>
      </c>
      <c r="F36" s="19">
        <v>0</v>
      </c>
      <c r="G36" s="20">
        <v>2</v>
      </c>
      <c r="H36" s="19">
        <v>0</v>
      </c>
      <c r="I36" s="19">
        <f t="shared" si="1"/>
        <v>0</v>
      </c>
    </row>
    <row r="37" spans="1:9" ht="20.100000000000001" customHeight="1">
      <c r="A37" s="20" t="s">
        <v>36</v>
      </c>
      <c r="B37" s="46" t="s">
        <v>50</v>
      </c>
      <c r="C37" s="26">
        <v>12</v>
      </c>
      <c r="D37" s="19">
        <v>0</v>
      </c>
      <c r="E37" s="20">
        <v>4</v>
      </c>
      <c r="F37" s="19">
        <v>0</v>
      </c>
      <c r="G37" s="20">
        <v>2</v>
      </c>
      <c r="H37" s="19">
        <v>0</v>
      </c>
      <c r="I37" s="19">
        <f>(C37*D37)+(E37*F37)+(G37*H37)</f>
        <v>0</v>
      </c>
    </row>
    <row r="38" spans="1:9" ht="20.100000000000001" customHeight="1">
      <c r="A38" s="18" t="s">
        <v>37</v>
      </c>
      <c r="B38" s="46" t="s">
        <v>25</v>
      </c>
      <c r="C38" s="26">
        <v>12</v>
      </c>
      <c r="D38" s="19">
        <v>0</v>
      </c>
      <c r="E38" s="20">
        <v>4</v>
      </c>
      <c r="F38" s="19">
        <v>0</v>
      </c>
      <c r="G38" s="20">
        <v>2</v>
      </c>
      <c r="H38" s="19">
        <v>0</v>
      </c>
      <c r="I38" s="19">
        <f t="shared" si="1"/>
        <v>0</v>
      </c>
    </row>
    <row r="39" spans="1:9" ht="18.75">
      <c r="A39" s="18" t="s">
        <v>38</v>
      </c>
      <c r="B39" s="46" t="s">
        <v>51</v>
      </c>
      <c r="C39" s="26">
        <v>12</v>
      </c>
      <c r="D39" s="19">
        <v>0</v>
      </c>
      <c r="E39" s="20">
        <v>4</v>
      </c>
      <c r="F39" s="19">
        <v>0</v>
      </c>
      <c r="G39" s="20">
        <v>2</v>
      </c>
      <c r="H39" s="19">
        <v>0</v>
      </c>
      <c r="I39" s="19">
        <f t="shared" si="1"/>
        <v>0</v>
      </c>
    </row>
    <row r="40" spans="1:9" ht="18.75">
      <c r="A40" s="18" t="s">
        <v>39</v>
      </c>
      <c r="B40" s="46" t="s">
        <v>26</v>
      </c>
      <c r="C40" s="26">
        <v>12</v>
      </c>
      <c r="D40" s="19">
        <v>0</v>
      </c>
      <c r="E40" s="20">
        <v>4</v>
      </c>
      <c r="F40" s="19">
        <v>0</v>
      </c>
      <c r="G40" s="20">
        <v>2</v>
      </c>
      <c r="H40" s="19">
        <v>0</v>
      </c>
      <c r="I40" s="19">
        <f>(C40*D40)+(E40*F40)+(G40*H40)</f>
        <v>0</v>
      </c>
    </row>
    <row r="41" spans="1:9" ht="18.75">
      <c r="A41" s="18" t="s">
        <v>40</v>
      </c>
      <c r="B41" s="46" t="s">
        <v>27</v>
      </c>
      <c r="C41" s="26">
        <v>12</v>
      </c>
      <c r="D41" s="19">
        <v>0</v>
      </c>
      <c r="E41" s="20">
        <v>4</v>
      </c>
      <c r="F41" s="19">
        <v>0</v>
      </c>
      <c r="G41" s="20">
        <v>2</v>
      </c>
      <c r="H41" s="19">
        <v>0</v>
      </c>
      <c r="I41" s="19">
        <f t="shared" ref="I41:I42" si="2">(C41*D41)+(E41*F41)+(G41*H41)</f>
        <v>0</v>
      </c>
    </row>
    <row r="42" spans="1:9" ht="18.75">
      <c r="A42" s="18" t="s">
        <v>41</v>
      </c>
      <c r="B42" s="46" t="s">
        <v>28</v>
      </c>
      <c r="C42" s="26">
        <v>12</v>
      </c>
      <c r="D42" s="19">
        <v>0</v>
      </c>
      <c r="E42" s="20">
        <v>4</v>
      </c>
      <c r="F42" s="19">
        <v>0</v>
      </c>
      <c r="G42" s="20">
        <v>2</v>
      </c>
      <c r="H42" s="19">
        <v>0</v>
      </c>
      <c r="I42" s="19">
        <f t="shared" si="2"/>
        <v>0</v>
      </c>
    </row>
    <row r="43" spans="1:9" ht="18">
      <c r="A43" s="74" t="s">
        <v>43</v>
      </c>
      <c r="B43" s="75"/>
      <c r="C43" s="75"/>
      <c r="D43" s="75"/>
      <c r="E43" s="75"/>
      <c r="F43" s="75"/>
      <c r="G43" s="75"/>
      <c r="H43" s="76"/>
      <c r="I43" s="47">
        <f>SUM(I31:I42)</f>
        <v>0</v>
      </c>
    </row>
    <row r="44" spans="1:9" ht="18">
      <c r="A44" s="52"/>
      <c r="B44" s="53"/>
      <c r="C44" s="54"/>
      <c r="D44" s="54"/>
      <c r="E44" s="54"/>
      <c r="F44" s="54"/>
      <c r="G44" s="54"/>
      <c r="H44" s="54"/>
      <c r="I44" s="55"/>
    </row>
    <row r="45" spans="1:9" ht="18" customHeight="1">
      <c r="A45" s="83" t="s">
        <v>46</v>
      </c>
      <c r="B45" s="84"/>
      <c r="C45" s="84"/>
      <c r="D45" s="84"/>
      <c r="E45" s="84"/>
      <c r="F45" s="84"/>
      <c r="G45" s="84"/>
      <c r="H45" s="84"/>
      <c r="I45" s="85"/>
    </row>
    <row r="46" spans="1:9" ht="18.75">
      <c r="A46" s="18" t="s">
        <v>30</v>
      </c>
      <c r="B46" s="45" t="s">
        <v>21</v>
      </c>
      <c r="C46" s="26">
        <v>12</v>
      </c>
      <c r="D46" s="19">
        <v>0</v>
      </c>
      <c r="E46" s="20">
        <v>4</v>
      </c>
      <c r="F46" s="19">
        <v>0</v>
      </c>
      <c r="G46" s="20">
        <v>2</v>
      </c>
      <c r="H46" s="19">
        <v>0</v>
      </c>
      <c r="I46" s="19">
        <f>(C46*D46)+(E46*F46)+(G46*H46)</f>
        <v>0</v>
      </c>
    </row>
    <row r="47" spans="1:9" ht="18.75">
      <c r="A47" s="18" t="s">
        <v>31</v>
      </c>
      <c r="B47" s="45" t="s">
        <v>52</v>
      </c>
      <c r="C47" s="26">
        <v>12</v>
      </c>
      <c r="D47" s="19">
        <v>0</v>
      </c>
      <c r="E47" s="20">
        <v>4</v>
      </c>
      <c r="F47" s="19">
        <v>0</v>
      </c>
      <c r="G47" s="20">
        <v>2</v>
      </c>
      <c r="H47" s="19">
        <v>0</v>
      </c>
      <c r="I47" s="19">
        <f t="shared" ref="I47:I54" si="3">(C47*D47)+(E47*F47)+(G47*H47)</f>
        <v>0</v>
      </c>
    </row>
    <row r="48" spans="1:9" ht="18.75">
      <c r="A48" s="18" t="s">
        <v>32</v>
      </c>
      <c r="B48" s="46" t="s">
        <v>22</v>
      </c>
      <c r="C48" s="26">
        <v>12</v>
      </c>
      <c r="D48" s="19">
        <v>0</v>
      </c>
      <c r="E48" s="20">
        <v>4</v>
      </c>
      <c r="F48" s="19">
        <v>0</v>
      </c>
      <c r="G48" s="20">
        <v>2</v>
      </c>
      <c r="H48" s="19">
        <v>0</v>
      </c>
      <c r="I48" s="19">
        <f t="shared" si="3"/>
        <v>0</v>
      </c>
    </row>
    <row r="49" spans="1:9" ht="18.75">
      <c r="A49" s="18" t="s">
        <v>33</v>
      </c>
      <c r="B49" s="46" t="s">
        <v>23</v>
      </c>
      <c r="C49" s="26">
        <v>12</v>
      </c>
      <c r="D49" s="19">
        <v>0</v>
      </c>
      <c r="E49" s="20">
        <v>4</v>
      </c>
      <c r="F49" s="19">
        <v>0</v>
      </c>
      <c r="G49" s="20">
        <v>2</v>
      </c>
      <c r="H49" s="19">
        <v>0</v>
      </c>
      <c r="I49" s="19">
        <f t="shared" si="3"/>
        <v>0</v>
      </c>
    </row>
    <row r="50" spans="1:9" ht="18.75">
      <c r="A50" s="20" t="s">
        <v>34</v>
      </c>
      <c r="B50" s="46" t="s">
        <v>24</v>
      </c>
      <c r="C50" s="26">
        <v>12</v>
      </c>
      <c r="D50" s="19">
        <v>0</v>
      </c>
      <c r="E50" s="20">
        <v>4</v>
      </c>
      <c r="F50" s="19">
        <v>0</v>
      </c>
      <c r="G50" s="20">
        <v>2</v>
      </c>
      <c r="H50" s="19">
        <v>0</v>
      </c>
      <c r="I50" s="19">
        <f t="shared" si="3"/>
        <v>0</v>
      </c>
    </row>
    <row r="51" spans="1:9" ht="18.75">
      <c r="A51" s="20" t="s">
        <v>35</v>
      </c>
      <c r="B51" s="46" t="s">
        <v>49</v>
      </c>
      <c r="C51" s="26">
        <v>12</v>
      </c>
      <c r="D51" s="19">
        <v>0</v>
      </c>
      <c r="E51" s="20">
        <v>4</v>
      </c>
      <c r="F51" s="19">
        <v>0</v>
      </c>
      <c r="G51" s="20">
        <v>2</v>
      </c>
      <c r="H51" s="19">
        <v>0</v>
      </c>
      <c r="I51" s="19">
        <f t="shared" si="3"/>
        <v>0</v>
      </c>
    </row>
    <row r="52" spans="1:9" ht="18.75">
      <c r="A52" s="20" t="s">
        <v>36</v>
      </c>
      <c r="B52" s="46" t="s">
        <v>50</v>
      </c>
      <c r="C52" s="26">
        <v>12</v>
      </c>
      <c r="D52" s="19">
        <v>0</v>
      </c>
      <c r="E52" s="20">
        <v>4</v>
      </c>
      <c r="F52" s="19">
        <v>0</v>
      </c>
      <c r="G52" s="20">
        <v>2</v>
      </c>
      <c r="H52" s="19">
        <v>0</v>
      </c>
      <c r="I52" s="19">
        <f t="shared" si="3"/>
        <v>0</v>
      </c>
    </row>
    <row r="53" spans="1:9" ht="18.75">
      <c r="A53" s="18" t="s">
        <v>37</v>
      </c>
      <c r="B53" s="46" t="s">
        <v>25</v>
      </c>
      <c r="C53" s="26">
        <v>12</v>
      </c>
      <c r="D53" s="19">
        <v>0</v>
      </c>
      <c r="E53" s="20">
        <v>4</v>
      </c>
      <c r="F53" s="19">
        <v>0</v>
      </c>
      <c r="G53" s="20">
        <v>2</v>
      </c>
      <c r="H53" s="19">
        <v>0</v>
      </c>
      <c r="I53" s="19">
        <f>(C53*D53)+(E53*F53)+(G53*H53)</f>
        <v>0</v>
      </c>
    </row>
    <row r="54" spans="1:9" ht="18.75">
      <c r="A54" s="18" t="s">
        <v>38</v>
      </c>
      <c r="B54" s="46" t="s">
        <v>51</v>
      </c>
      <c r="C54" s="26">
        <v>12</v>
      </c>
      <c r="D54" s="19">
        <v>0</v>
      </c>
      <c r="E54" s="20">
        <v>4</v>
      </c>
      <c r="F54" s="19">
        <v>0</v>
      </c>
      <c r="G54" s="20">
        <v>2</v>
      </c>
      <c r="H54" s="19">
        <v>0</v>
      </c>
      <c r="I54" s="19">
        <f t="shared" si="3"/>
        <v>0</v>
      </c>
    </row>
    <row r="55" spans="1:9" ht="18.75">
      <c r="A55" s="18" t="s">
        <v>39</v>
      </c>
      <c r="B55" s="46" t="s">
        <v>26</v>
      </c>
      <c r="C55" s="26">
        <v>12</v>
      </c>
      <c r="D55" s="19">
        <v>0</v>
      </c>
      <c r="E55" s="20">
        <v>4</v>
      </c>
      <c r="F55" s="19">
        <v>0</v>
      </c>
      <c r="G55" s="20">
        <v>2</v>
      </c>
      <c r="H55" s="19">
        <v>0</v>
      </c>
      <c r="I55" s="19">
        <f>(C55*D55)+(E55*F55)+(G55*H55)</f>
        <v>0</v>
      </c>
    </row>
    <row r="56" spans="1:9" ht="18.75">
      <c r="A56" s="18" t="s">
        <v>40</v>
      </c>
      <c r="B56" s="46" t="s">
        <v>27</v>
      </c>
      <c r="C56" s="26">
        <v>12</v>
      </c>
      <c r="D56" s="19">
        <v>0</v>
      </c>
      <c r="E56" s="20">
        <v>4</v>
      </c>
      <c r="F56" s="19">
        <v>0</v>
      </c>
      <c r="G56" s="20">
        <v>2</v>
      </c>
      <c r="H56" s="19">
        <v>0</v>
      </c>
      <c r="I56" s="19">
        <f t="shared" ref="I56:I57" si="4">(C56*D56)+(E56*F56)+(G56*H56)</f>
        <v>0</v>
      </c>
    </row>
    <row r="57" spans="1:9" ht="18.75">
      <c r="A57" s="18" t="s">
        <v>41</v>
      </c>
      <c r="B57" s="46" t="s">
        <v>28</v>
      </c>
      <c r="C57" s="26">
        <v>12</v>
      </c>
      <c r="D57" s="19">
        <v>0</v>
      </c>
      <c r="E57" s="20">
        <v>4</v>
      </c>
      <c r="F57" s="19">
        <v>0</v>
      </c>
      <c r="G57" s="20">
        <v>2</v>
      </c>
      <c r="H57" s="19">
        <v>0</v>
      </c>
      <c r="I57" s="19">
        <f t="shared" si="4"/>
        <v>0</v>
      </c>
    </row>
    <row r="58" spans="1:9" ht="18">
      <c r="A58" s="77" t="s">
        <v>44</v>
      </c>
      <c r="B58" s="78"/>
      <c r="C58" s="78"/>
      <c r="D58" s="78"/>
      <c r="E58" s="78"/>
      <c r="F58" s="78"/>
      <c r="G58" s="78"/>
      <c r="H58" s="79"/>
      <c r="I58" s="56">
        <f>SUM(I46:I57)</f>
        <v>0</v>
      </c>
    </row>
    <row r="59" spans="1:9" ht="27.75" customHeight="1">
      <c r="A59" s="89"/>
      <c r="B59" s="90" t="s">
        <v>53</v>
      </c>
      <c r="C59" s="90"/>
      <c r="D59" s="90"/>
      <c r="E59" s="90"/>
      <c r="F59" s="90"/>
      <c r="G59" s="90"/>
      <c r="H59" s="90"/>
      <c r="I59" s="91">
        <f>I28+I43+I58</f>
        <v>0</v>
      </c>
    </row>
    <row r="60" spans="1:9">
      <c r="A60" s="32"/>
      <c r="B60" s="33"/>
      <c r="C60" s="33"/>
      <c r="D60" s="34"/>
      <c r="E60" s="35"/>
      <c r="F60" s="34"/>
      <c r="G60" s="35"/>
      <c r="H60" s="34"/>
      <c r="I60" s="36"/>
    </row>
    <row r="61" spans="1:9" ht="18.75">
      <c r="A61" s="32"/>
      <c r="B61" s="42" t="s">
        <v>11</v>
      </c>
      <c r="C61" s="30"/>
      <c r="D61" s="31"/>
      <c r="E61" s="35"/>
      <c r="F61" s="34"/>
      <c r="G61" s="35"/>
      <c r="H61" s="34"/>
      <c r="I61" s="36"/>
    </row>
    <row r="62" spans="1:9" ht="18.75">
      <c r="A62" s="37">
        <v>1</v>
      </c>
      <c r="B62" s="28" t="s">
        <v>13</v>
      </c>
      <c r="C62" s="28" t="s">
        <v>12</v>
      </c>
      <c r="D62" s="29">
        <v>0</v>
      </c>
      <c r="E62" s="35"/>
      <c r="F62" s="34"/>
      <c r="G62" s="35"/>
      <c r="H62" s="34"/>
      <c r="I62" s="36"/>
    </row>
    <row r="63" spans="1:9" ht="18.75">
      <c r="A63" s="37">
        <v>2</v>
      </c>
      <c r="B63" s="28" t="s">
        <v>14</v>
      </c>
      <c r="C63" s="28" t="s">
        <v>12</v>
      </c>
      <c r="D63" s="29">
        <v>0</v>
      </c>
      <c r="E63" s="35"/>
      <c r="F63" s="34"/>
      <c r="G63" s="35"/>
      <c r="H63" s="34"/>
      <c r="I63" s="36"/>
    </row>
    <row r="64" spans="1:9" ht="18.75">
      <c r="A64" s="37">
        <v>3</v>
      </c>
      <c r="B64" s="28" t="s">
        <v>15</v>
      </c>
      <c r="C64" s="28" t="s">
        <v>12</v>
      </c>
      <c r="D64" s="29">
        <v>0</v>
      </c>
      <c r="E64" s="35"/>
      <c r="F64" s="34"/>
      <c r="G64" s="35"/>
      <c r="H64" s="34"/>
      <c r="I64" s="36"/>
    </row>
    <row r="65" spans="1:9" ht="18.75">
      <c r="A65" s="37">
        <v>4</v>
      </c>
      <c r="B65" s="28" t="s">
        <v>16</v>
      </c>
      <c r="C65" s="28" t="s">
        <v>12</v>
      </c>
      <c r="D65" s="29">
        <v>0</v>
      </c>
      <c r="E65" s="35"/>
      <c r="F65" s="34"/>
      <c r="G65" s="35"/>
      <c r="H65" s="34"/>
      <c r="I65" s="36"/>
    </row>
    <row r="66" spans="1:9" ht="18.75">
      <c r="A66" s="37">
        <v>5</v>
      </c>
      <c r="B66" s="28" t="s">
        <v>17</v>
      </c>
      <c r="C66" s="28" t="s">
        <v>12</v>
      </c>
      <c r="D66" s="29">
        <v>0</v>
      </c>
      <c r="E66" s="35"/>
      <c r="F66" s="34"/>
      <c r="G66" s="35"/>
      <c r="H66" s="34"/>
      <c r="I66" s="36"/>
    </row>
    <row r="67" spans="1:9" ht="18.75">
      <c r="A67" s="38">
        <v>6</v>
      </c>
      <c r="B67" s="28" t="s">
        <v>18</v>
      </c>
      <c r="C67" s="28" t="s">
        <v>19</v>
      </c>
      <c r="D67" s="29">
        <v>0</v>
      </c>
      <c r="E67" s="39"/>
      <c r="F67" s="40"/>
      <c r="G67" s="39"/>
      <c r="H67" s="40"/>
      <c r="I67" s="41"/>
    </row>
  </sheetData>
  <mergeCells count="13">
    <mergeCell ref="B59:H59"/>
    <mergeCell ref="C1:E2"/>
    <mergeCell ref="A43:H43"/>
    <mergeCell ref="A58:H58"/>
    <mergeCell ref="A30:I30"/>
    <mergeCell ref="A45:I45"/>
    <mergeCell ref="A28:H28"/>
    <mergeCell ref="A14:I14"/>
    <mergeCell ref="B9:I9"/>
    <mergeCell ref="B3:I6"/>
    <mergeCell ref="B11:I11"/>
    <mergeCell ref="A12:I12"/>
    <mergeCell ref="A13:I13"/>
  </mergeCells>
  <phoneticPr fontId="0" type="noConversion"/>
  <printOptions horizontalCentered="1"/>
  <pageMargins left="0.25" right="0.25" top="0.75" bottom="0.75" header="0.3" footer="0.3"/>
  <pageSetup scale="50" orientation="landscape"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BBA466-8B4B-47E9-9429-EC1C299FCF11}"/>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Long, Sara</cp:lastModifiedBy>
  <cp:lastPrinted>2022-03-22T14:32:42Z</cp:lastPrinted>
  <dcterms:created xsi:type="dcterms:W3CDTF">1998-06-09T19:27:04Z</dcterms:created>
  <dcterms:modified xsi:type="dcterms:W3CDTF">2024-06-06T20:02:02Z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