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olid Waste\Waste Prevention and Collection\Contracts Interlocals Ordinances\Working documents\Area 1 and 2\Area 2\Support Documents\"/>
    </mc:Choice>
  </mc:AlternateContent>
  <bookViews>
    <workbookView xWindow="0" yWindow="0" windowWidth="28800" windowHeight="11700"/>
  </bookViews>
  <sheets>
    <sheet name="Requests" sheetId="1" r:id="rId1"/>
  </sheets>
  <calcPr calcId="162913"/>
</workbook>
</file>

<file path=xl/calcChain.xml><?xml version="1.0" encoding="utf-8"?>
<calcChain xmlns="http://schemas.openxmlformats.org/spreadsheetml/2006/main">
  <c r="D11" i="1" l="1"/>
  <c r="D10" i="1"/>
  <c r="C11" i="1"/>
  <c r="C10" i="1"/>
  <c r="B11" i="1"/>
  <c r="B10" i="1"/>
  <c r="D7" i="1"/>
  <c r="C12" i="1"/>
  <c r="D12" i="1" l="1"/>
</calcChain>
</file>

<file path=xl/sharedStrings.xml><?xml version="1.0" encoding="utf-8"?>
<sst xmlns="http://schemas.openxmlformats.org/spreadsheetml/2006/main" count="47" uniqueCount="35">
  <si>
    <t>Id</t>
  </si>
  <si>
    <t>Request Type</t>
  </si>
  <si>
    <t>Description</t>
  </si>
  <si>
    <t>Address</t>
  </si>
  <si>
    <t>Date Created</t>
  </si>
  <si>
    <t>Days Open</t>
  </si>
  <si>
    <t>Comments</t>
  </si>
  <si>
    <t>21511 - Amount of Fine?</t>
  </si>
  <si>
    <t>25286 - Hauler Use: Cause</t>
  </si>
  <si>
    <t>16433 - Hauler Use: Preventive Action</t>
  </si>
  <si>
    <t>16432 - Hauler Use: Resolution</t>
  </si>
  <si>
    <t>Picked up</t>
  </si>
  <si>
    <t>Incomplete Route: Yard Waste</t>
  </si>
  <si>
    <t>No yard waste pick up.</t>
  </si>
  <si>
    <t>6204 Island Park Court, Fort Myers, FL, USA</t>
  </si>
  <si>
    <t>2022-08-02 09:35:34</t>
  </si>
  <si>
    <t>Lisa Miekley on 2022-08-03 18:42:50 -0400 commented:
Very good
Kylar Johnson on 2022-08-02 10:56:30 -0400 commented:
Site visit: Incomplete route. More than 10 homes missed in the community. Per hauler, they are aware of the miss and are in the process of picking it up. See pictures attached.</t>
  </si>
  <si>
    <t>Residential: No Recycling Pickup</t>
  </si>
  <si>
    <t xml:space="preserve">Resident called in and said yard waste is missed from yesterday. Entire community in Beachwalk missed. See pictures. </t>
  </si>
  <si>
    <t>Beachwalk Boulevard, Fort Myers, FL, USA</t>
  </si>
  <si>
    <t>2022-08-10 13:20:05</t>
  </si>
  <si>
    <t>Kylar Johnson on 2022-08-11 10:04:16 -0400 commented:
Site visit: Picked up.</t>
  </si>
  <si>
    <t>No one on our street had our yard waste picked up yesterday (which was our scheduled day)</t>
  </si>
  <si>
    <t>8926 Banyan Cove Cir,Fort Myers, FL 33919</t>
  </si>
  <si>
    <t>2022-08-11 09:37:56</t>
  </si>
  <si>
    <t>Kylar Johnson on 2022-08-11 10:08:50 -0400 commented:
Per hauler, this is in the process of being picked up.
Kylar Johnson on 2022-08-11 10:08:39 -0400 commented:
Site visit: Incomplete route. More than 10 homes missed within the community.</t>
  </si>
  <si>
    <t>Waste Management missed the pickup of my recycling  on 8/10/2022. Despite two calls to WM and repeated promises from them, my recycling has not been picked up. This has been a recurring problem with both recycling and trash pickup at my residence.</t>
  </si>
  <si>
    <t>8801 Cajuput Cove, Fort Myers, FL 33919, USA</t>
  </si>
  <si>
    <t>2022-08-15 10:32:00</t>
  </si>
  <si>
    <t>Frank Colaco on 2022-08-16 16:13:37 -0400 commented:
Good
Kylar Johnson on 2022-08-15 14:01:11 -0400 commented:
Site visit: Recycle at curbside.</t>
  </si>
  <si>
    <t/>
  </si>
  <si>
    <t># of Occurrences</t>
  </si>
  <si>
    <t>Service Failure Type</t>
  </si>
  <si>
    <t>Fine Amount</t>
  </si>
  <si>
    <t>Total FA2 Administrative Fine Amount -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</si>
</sst>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name val="Arial"/>
      <family val="1"/>
    </font>
    <font>
      <sz val="11"/>
      <name val="Arial"/>
      <family val="1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44" fontId="0" fillId="0" borderId="1" xfId="1" applyFont="1" applyBorder="1" applyAlignment="1">
      <alignment vertical="top" wrapText="1"/>
    </xf>
    <xf numFmtId="44" fontId="3" fillId="0" borderId="1" xfId="0" applyNumberFormat="1" applyFont="1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4" fontId="4" fillId="0" borderId="1" xfId="0" applyNumberFormat="1" applyFont="1" applyBorder="1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3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showOutlineSymbols="0" showWhiteSpace="0" zoomScale="90" zoomScaleNormal="90" workbookViewId="0">
      <selection activeCell="C14" sqref="C14"/>
    </sheetView>
  </sheetViews>
  <sheetFormatPr defaultRowHeight="14.25" x14ac:dyDescent="0.2"/>
  <cols>
    <col min="1" max="1" width="8.875" bestFit="1" customWidth="1"/>
    <col min="2" max="2" width="13.875" customWidth="1"/>
    <col min="3" max="3" width="56.125" customWidth="1"/>
    <col min="4" max="4" width="17.125" customWidth="1"/>
    <col min="5" max="5" width="10.75" customWidth="1"/>
    <col min="6" max="6" width="6.75" customWidth="1"/>
    <col min="7" max="7" width="63.75" customWidth="1"/>
    <col min="8" max="8" width="15.125" customWidth="1"/>
    <col min="9" max="9" width="19" customWidth="1"/>
    <col min="10" max="10" width="15.25" customWidth="1"/>
    <col min="11" max="11" width="17.75" customWidth="1"/>
    <col min="12" max="12" width="15.125" customWidth="1"/>
  </cols>
  <sheetData>
    <row r="1" spans="1:11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8</v>
      </c>
      <c r="I1" s="2" t="s">
        <v>9</v>
      </c>
      <c r="J1" s="2" t="s">
        <v>10</v>
      </c>
      <c r="K1" s="2" t="s">
        <v>7</v>
      </c>
    </row>
    <row r="2" spans="1:11" ht="85.5" x14ac:dyDescent="0.2">
      <c r="A2" s="1">
        <v>12415052</v>
      </c>
      <c r="B2" s="1" t="s">
        <v>12</v>
      </c>
      <c r="C2" s="1" t="s">
        <v>13</v>
      </c>
      <c r="D2" s="1" t="s">
        <v>14</v>
      </c>
      <c r="E2" s="1" t="s">
        <v>15</v>
      </c>
      <c r="F2" s="1">
        <v>1.28</v>
      </c>
      <c r="G2" s="1" t="s">
        <v>16</v>
      </c>
      <c r="H2" s="1" t="s">
        <v>30</v>
      </c>
      <c r="I2" s="1" t="s">
        <v>30</v>
      </c>
      <c r="J2" s="1" t="s">
        <v>11</v>
      </c>
      <c r="K2" s="3">
        <v>1000</v>
      </c>
    </row>
    <row r="3" spans="1:11" ht="42.75" x14ac:dyDescent="0.2">
      <c r="A3" s="1">
        <v>12464856</v>
      </c>
      <c r="B3" s="1" t="s">
        <v>12</v>
      </c>
      <c r="C3" s="1" t="s">
        <v>18</v>
      </c>
      <c r="D3" s="1" t="s">
        <v>19</v>
      </c>
      <c r="E3" s="1" t="s">
        <v>20</v>
      </c>
      <c r="F3" s="1">
        <v>0.86</v>
      </c>
      <c r="G3" s="1" t="s">
        <v>21</v>
      </c>
      <c r="H3" s="1" t="s">
        <v>30</v>
      </c>
      <c r="I3" s="1" t="s">
        <v>30</v>
      </c>
      <c r="J3" s="1" t="s">
        <v>11</v>
      </c>
      <c r="K3" s="3">
        <v>1000</v>
      </c>
    </row>
    <row r="4" spans="1:11" ht="71.25" x14ac:dyDescent="0.2">
      <c r="A4" s="1">
        <v>12470050</v>
      </c>
      <c r="B4" s="1" t="s">
        <v>12</v>
      </c>
      <c r="C4" s="1" t="s">
        <v>22</v>
      </c>
      <c r="D4" s="1" t="s">
        <v>23</v>
      </c>
      <c r="E4" s="1" t="s">
        <v>24</v>
      </c>
      <c r="F4" s="1">
        <v>1.1599999999999999</v>
      </c>
      <c r="G4" s="1" t="s">
        <v>25</v>
      </c>
      <c r="H4" s="1" t="s">
        <v>30</v>
      </c>
      <c r="I4" s="1" t="s">
        <v>30</v>
      </c>
      <c r="J4" s="1" t="s">
        <v>11</v>
      </c>
      <c r="K4" s="3">
        <v>1000</v>
      </c>
    </row>
    <row r="5" spans="1:11" ht="71.25" x14ac:dyDescent="0.2">
      <c r="A5" s="1">
        <v>12488502</v>
      </c>
      <c r="B5" s="1" t="s">
        <v>17</v>
      </c>
      <c r="C5" s="1" t="s">
        <v>26</v>
      </c>
      <c r="D5" s="1" t="s">
        <v>27</v>
      </c>
      <c r="E5" s="1" t="s">
        <v>28</v>
      </c>
      <c r="F5" s="1">
        <v>1.19</v>
      </c>
      <c r="G5" s="1" t="s">
        <v>29</v>
      </c>
      <c r="H5" s="1" t="s">
        <v>30</v>
      </c>
      <c r="I5" s="1" t="s">
        <v>30</v>
      </c>
      <c r="J5" s="1" t="s">
        <v>11</v>
      </c>
      <c r="K5" s="3">
        <v>100</v>
      </c>
    </row>
    <row r="7" spans="1:11" ht="15" x14ac:dyDescent="0.25">
      <c r="B7" s="12" t="s">
        <v>34</v>
      </c>
      <c r="C7" s="12"/>
      <c r="D7" s="4">
        <f>SUM(K2:K5)</f>
        <v>3100</v>
      </c>
    </row>
    <row r="8" spans="1:11" ht="15" x14ac:dyDescent="0.25">
      <c r="B8" s="5"/>
      <c r="C8" s="5"/>
      <c r="D8" s="5"/>
    </row>
    <row r="9" spans="1:11" ht="15" x14ac:dyDescent="0.25">
      <c r="B9" s="6" t="s">
        <v>31</v>
      </c>
      <c r="C9" s="6" t="s">
        <v>32</v>
      </c>
      <c r="D9" s="6" t="s">
        <v>33</v>
      </c>
    </row>
    <row r="10" spans="1:11" ht="15" x14ac:dyDescent="0.25">
      <c r="B10" s="7">
        <f>COUNT(A2:A4)</f>
        <v>3</v>
      </c>
      <c r="C10" s="8" t="str">
        <f>B2</f>
        <v>Incomplete Route: Yard Waste</v>
      </c>
      <c r="D10" s="9">
        <f>SUM(K2:K4)</f>
        <v>3000</v>
      </c>
    </row>
    <row r="11" spans="1:11" ht="15" x14ac:dyDescent="0.25">
      <c r="B11" s="7">
        <f>COUNT(A5)</f>
        <v>1</v>
      </c>
      <c r="C11" s="8" t="str">
        <f>B5</f>
        <v>Residential: No Recycling Pickup</v>
      </c>
      <c r="D11" s="9">
        <f>SUM(K5)</f>
        <v>100</v>
      </c>
    </row>
    <row r="12" spans="1:11" ht="15" x14ac:dyDescent="0.25">
      <c r="B12" s="5"/>
      <c r="C12" s="10" t="str">
        <f>B7</f>
        <v>Total FA2 Administrative Fine Amount - August 2022</v>
      </c>
      <c r="D12" s="11">
        <f>SUM(D10:D11)</f>
        <v>3100</v>
      </c>
    </row>
  </sheetData>
  <sortState ref="A2:L5">
    <sortCondition ref="B2"/>
  </sortState>
  <mergeCells count="1">
    <mergeCell ref="B7:C7"/>
  </mergeCells>
  <pageMargins left="0.75" right="0.75" top="1" bottom="1" header="0.5" footer="0.5"/>
  <pageSetup orientation="portrait" r:id="rId1"/>
  <ignoredErrors>
    <ignoredError sqref="B10:D1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117080EC7F984FB31AAEB0DFA8F7A3" ma:contentTypeVersion="2" ma:contentTypeDescription="Create a new document." ma:contentTypeScope="" ma:versionID="3ce30d157fb3420cfa24d826abc8d76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abfe3f26f379ab2a533ed41fa8c29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17D604-9A41-404E-9E9F-497235D7AA68}"/>
</file>

<file path=customXml/itemProps2.xml><?xml version="1.0" encoding="utf-8"?>
<ds:datastoreItem xmlns:ds="http://schemas.openxmlformats.org/officeDocument/2006/customXml" ds:itemID="{1F1890ED-CA00-41AB-AF35-281D63FB30F3}"/>
</file>

<file path=customXml/itemProps3.xml><?xml version="1.0" encoding="utf-8"?>
<ds:datastoreItem xmlns:ds="http://schemas.openxmlformats.org/officeDocument/2006/customXml" ds:itemID="{F99968AB-BCFA-460A-9949-27FF5D7D63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Lighthall, Justin</dc:creator>
  <cp:lastModifiedBy>Condomina, Amanda</cp:lastModifiedBy>
  <dcterms:created xsi:type="dcterms:W3CDTF">2022-09-08T17:34:25Z</dcterms:created>
  <dcterms:modified xsi:type="dcterms:W3CDTF">2023-02-07T21:37:55Z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2022-09-08T17:02:40Z</dcterms:creat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0x01010044117080EC7F984FB31AAEB0DFA8F7A3</vt:lpwstr>
  </property>
</Properties>
</file>