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S:\Procurement Management\WORKAREA\BRIAN\ACTIVE\RFP\RFP220362BJB - Disaster Recovery Services\7 - Addendum\Addendum 3\"/>
    </mc:Choice>
  </mc:AlternateContent>
  <xr:revisionPtr revIDLastSave="0" documentId="13_ncr:1_{40A7997F-F853-457C-9181-3962BFA2AC29}" xr6:coauthVersionLast="47" xr6:coauthVersionMax="47" xr10:uidLastSave="{00000000-0000-0000-0000-000000000000}"/>
  <bookViews>
    <workbookView xWindow="-120" yWindow="-120" windowWidth="29040" windowHeight="15840" tabRatio="601" xr2:uid="{00000000-000D-0000-FFFF-FFFF00000000}"/>
  </bookViews>
  <sheets>
    <sheet name="CATEGORY A" sheetId="4" r:id="rId1"/>
    <sheet name="CATEGORY B" sheetId="5" r:id="rId2"/>
    <sheet name="CATEGORY C" sheetId="6" r:id="rId3"/>
    <sheet name="CATEGORY D" sheetId="7" r:id="rId4"/>
  </sheets>
  <definedNames>
    <definedName name="_xlnm.Print_Area" localSheetId="0">'CATEGORY A'!$A$1:$F$75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4" l="1"/>
  <c r="F41" i="4"/>
  <c r="F65" i="4"/>
  <c r="F33" i="4"/>
  <c r="F63" i="4" l="1"/>
  <c r="F62" i="4"/>
  <c r="F61" i="4"/>
  <c r="F58" i="4"/>
  <c r="F57" i="4"/>
  <c r="F56" i="4"/>
  <c r="F53" i="4"/>
  <c r="F52" i="4"/>
  <c r="F51" i="4"/>
  <c r="F48" i="4"/>
  <c r="F47" i="4"/>
  <c r="F46" i="4"/>
  <c r="F40" i="4"/>
  <c r="E70" i="4" s="1"/>
  <c r="F19" i="4"/>
  <c r="F20" i="4"/>
  <c r="E71" i="4" l="1"/>
  <c r="F35" i="4"/>
  <c r="F36" i="4"/>
  <c r="F34" i="4"/>
  <c r="F21" i="4"/>
  <c r="F22" i="4"/>
  <c r="F30" i="4" s="1"/>
  <c r="F23" i="4"/>
  <c r="F24" i="4"/>
  <c r="F25" i="4"/>
  <c r="F26" i="4"/>
  <c r="F27" i="4"/>
  <c r="F28" i="4"/>
  <c r="F29" i="4"/>
  <c r="E69" i="4" l="1"/>
  <c r="E68" i="4"/>
  <c r="E73" i="4" l="1"/>
</calcChain>
</file>

<file path=xl/sharedStrings.xml><?xml version="1.0" encoding="utf-8"?>
<sst xmlns="http://schemas.openxmlformats.org/spreadsheetml/2006/main" count="857" uniqueCount="521">
  <si>
    <t>COMPANY NAME:</t>
  </si>
  <si>
    <t>Item</t>
  </si>
  <si>
    <t>Description</t>
  </si>
  <si>
    <t>Unit Price</t>
  </si>
  <si>
    <t>Having carefully examined the Contract Documents, Contractor/Vendor proposes to furnish the following which meeting these specifications.</t>
  </si>
  <si>
    <t xml:space="preserve">Unit of
Measure </t>
  </si>
  <si>
    <t>Extended
Amount</t>
  </si>
  <si>
    <t>Debris Removal from Public Property (Right-of-Way) and Hauling to Debris Management Sites (DMS)</t>
  </si>
  <si>
    <t>CY</t>
  </si>
  <si>
    <t>Debris Removal from Debris managemetn Sites (DMS) and Hauling to Final Disposal Site (Note 1 &amp; 2)</t>
  </si>
  <si>
    <t>Debris Removal from Public Property (Right-of-Way) and Hauling directly to Final Disposal Site (Note 1 &amp; 2)</t>
  </si>
  <si>
    <t>Cost per mile for alternate disposal sites outside of Lee County.  (Note 1&amp; 2)</t>
  </si>
  <si>
    <t>Cost /Mile</t>
  </si>
  <si>
    <t>Processing (Grinding/Chipping) of Debris at DMS or Final Disposal Site</t>
  </si>
  <si>
    <t>Processing (Burning) of Debris at DMS or Final Disposal Site</t>
  </si>
  <si>
    <t>Pick Up and Haul of White Goods to Disposal Site within County (Note 1)</t>
  </si>
  <si>
    <t>UNIT</t>
  </si>
  <si>
    <t>Pick Up and Disposal of Hazardous Material</t>
  </si>
  <si>
    <t>LB</t>
  </si>
  <si>
    <t>Freon Management and Recycling (Note: 7)</t>
  </si>
  <si>
    <t>Non Domestic Dead Animal Collection and Transportation to final disposal.</t>
  </si>
  <si>
    <t>EACH</t>
  </si>
  <si>
    <t>Management of Debris Management Sites (DMS)  (Note 4&amp;5)</t>
  </si>
  <si>
    <t>Per Stump</t>
  </si>
  <si>
    <t>On site stump grinding including filling hole with wood chips (Note:7)</t>
  </si>
  <si>
    <t>Per Inch</t>
  </si>
  <si>
    <t>48 inch diameter and greater (Note:7)</t>
  </si>
  <si>
    <t>SECTION 2:  STUMP EXTRACTIONS</t>
  </si>
  <si>
    <t>SECTION 3:  HAZARDOUS LIMB REMOVAL</t>
  </si>
  <si>
    <t>A1</t>
  </si>
  <si>
    <t>A2</t>
  </si>
  <si>
    <t>A3</t>
  </si>
  <si>
    <t>A4</t>
  </si>
  <si>
    <t>A5</t>
  </si>
  <si>
    <t>A6</t>
  </si>
  <si>
    <t>A7</t>
  </si>
  <si>
    <t>A8</t>
  </si>
  <si>
    <t>A9</t>
  </si>
  <si>
    <t>A10</t>
  </si>
  <si>
    <t>A11</t>
  </si>
  <si>
    <t>A12</t>
  </si>
  <si>
    <t>A13</t>
  </si>
  <si>
    <t>A14</t>
  </si>
  <si>
    <t>A15</t>
  </si>
  <si>
    <t>Per Tree</t>
  </si>
  <si>
    <t>A16</t>
  </si>
  <si>
    <t>A17</t>
  </si>
  <si>
    <t>A18</t>
  </si>
  <si>
    <t>A19</t>
  </si>
  <si>
    <t>Trees that require the "Climbing" and "Cut &amp; Drop" method (e.g., trees over structures, homes, buildings, utilities or public ROW)</t>
  </si>
  <si>
    <t>6” to 12.99” diameter</t>
  </si>
  <si>
    <t>13” to 23.99” diameter</t>
  </si>
  <si>
    <t xml:space="preserve">   &gt; 24” diameter</t>
  </si>
  <si>
    <t>Trees that can only be accessed by "Mechanized Equipment" (i.e., bucket trucks, skid steer loaders, log skidders, excavators, wheel loaders)</t>
  </si>
  <si>
    <t>Uprooted Trees; including those that have fallen in open areas, with easy access, or that have fallen on damaged structures</t>
  </si>
  <si>
    <t>Trees broken in two pars or snapped in half with debris not falen on any dwelling or structure</t>
  </si>
  <si>
    <t xml:space="preserve">SUBTOTAL: SECTION 3 - HAZARDOUS LIMB REMOVAL  </t>
  </si>
  <si>
    <t>SUBTOTAL:  SECTION 1 - CORE SERVICES</t>
  </si>
  <si>
    <t xml:space="preserve">SUBTOTAL:  SECTION 2 -STUMP EXTRACTIONS  </t>
  </si>
  <si>
    <r>
      <t xml:space="preserve">Estimated
Quantity             </t>
    </r>
    <r>
      <rPr>
        <b/>
        <sz val="10"/>
        <rFont val="Arial"/>
        <family val="2"/>
      </rPr>
      <t>(for evaluation purposes only)</t>
    </r>
  </si>
  <si>
    <t>CATEGORY A SUMMARY</t>
  </si>
  <si>
    <t>SECTION 4:  STORM DAMAGE TREE REMOVAL</t>
  </si>
  <si>
    <t>SUBTOTAL:  SECTION 4 - STORM DAMAGE TREE REMOVAL</t>
  </si>
  <si>
    <t>STUMP EXTRACTION TOTAL:</t>
  </si>
  <si>
    <t>HAZARDOUS LIMB REMOVAL TOTAL:</t>
  </si>
  <si>
    <t>STORM DAMAGE TREE REMOVAL TOTAL:</t>
  </si>
  <si>
    <t xml:space="preserve">For out of county disposal sites (excluding the Lee/Hendry Landfill), additional mileage will begin and be measured from the Lee County boundary closest to the disposal site.  The approved per load additional mileage cost will be applied to each ticketed out of county load and be applicable only to the miles beyond the Lee County boundary.  Mileage is based on a one-way haul distance.     </t>
  </si>
  <si>
    <t>Includes all site services, including but not limited to, providing monitoring towers, sanitary portable restrooms, and site safety &amp; security.</t>
  </si>
  <si>
    <t>Items must be documented as per the scope of services and in accordance with appropriate FEMA Guidance, including DAP9523.11 or as amended.</t>
  </si>
  <si>
    <t>GRAND TOTAL:</t>
  </si>
  <si>
    <t xml:space="preserve">Prices include disposal sites located in Lee County and at the Lee/Hendry Landfill in Felda Fl. Tipping fees at final disposal site(s) will be the responsibility of Contractor and passed through to the County without mark-up, unless approved otherwise.  See section 9.8.9 in the scope of services for disposal at County Owned and Operated disposal sites.  </t>
  </si>
  <si>
    <t>Includes comprehensive management of all debris and debris site activities, including grubbing &amp; establishing ingress/egress as needed, maintaining driving and working surfaces, managing storm water &amp; regulatory compliance, and close-out site remediation. See section 9.8 in the scope of services for more detail.</t>
  </si>
  <si>
    <t>SOLICITATION:  RFP220362BJB - Disaster Recovery Services</t>
  </si>
  <si>
    <t>SCHEDULE OF VALUES</t>
  </si>
  <si>
    <t>SECTION 1:  DEBRIS REMOVAL, PROCESSING AND DISPOSAL</t>
  </si>
  <si>
    <t>CATEGORY A:  CORE SERVICES</t>
  </si>
  <si>
    <t>DEBRIS REMOVAL, PROCESSING AND DISPOSAL TOTAL:</t>
  </si>
  <si>
    <t>RFP220362BJB - DISASTER RECOVERY SERVICES</t>
  </si>
  <si>
    <t>CATEGORY B:  SPECIALTY REMOVAL AND RESTORATION</t>
  </si>
  <si>
    <t>Unit</t>
  </si>
  <si>
    <t>LF</t>
  </si>
  <si>
    <t>Sand/Soil Collection &amp; Screening.  Includes pick-up, screen, and return of screened sand to designated staging areas.</t>
  </si>
  <si>
    <t>Pick-up &amp; haul debris laden sand/mud/dirt/rock from sand screening operations to final disposal (Notes 1 &amp; 2)</t>
  </si>
  <si>
    <t xml:space="preserve">Removal of Eligible vehicles - haul to designated staging or final disposal. (Notes 1 &amp; 2) </t>
  </si>
  <si>
    <t>Removal of eligible Vessel from (Land)</t>
  </si>
  <si>
    <t>Demolition of Private Structure</t>
  </si>
  <si>
    <t>Dead Fish and/or Algae, including removal and sand raking from beaches.</t>
  </si>
  <si>
    <t>B1</t>
  </si>
  <si>
    <t>B2</t>
  </si>
  <si>
    <t>B3</t>
  </si>
  <si>
    <t>B4</t>
  </si>
  <si>
    <t>B5</t>
  </si>
  <si>
    <t>B6</t>
  </si>
  <si>
    <t>B7</t>
  </si>
  <si>
    <t>B8</t>
  </si>
  <si>
    <t>Beach/Lake Restoration - Berm/Beach Cosntruction</t>
  </si>
  <si>
    <t>Canal Shoreline Restoration</t>
  </si>
  <si>
    <t>All stumps placed on the right of way by citizens will be converted to CY per the Stump Conversion Chart provided in FEMA Guidance DAP9523.11 and charged as regular debris for items A2 through A7.</t>
  </si>
  <si>
    <t xml:space="preserve">For a multi-year contract, the prices shown in Category A would be adjusted on the anniversary date of Contract according a percentage equal to the percent change in the Consumer Price Index as published in the U. S. Department of Labor, Bureau of Labor Statistics. (CWUR0300SAO) is the established index. </t>
  </si>
  <si>
    <t>SECTION 1:  SPECIALTY REMOVAL (Activities require specific task authorization and include all labor and management of tasks)</t>
  </si>
  <si>
    <t>SECTION 2:  RESTORATION (Activities require specific task authorization and include all labor and management of tasks)</t>
  </si>
  <si>
    <t>CATEGORY C:  SPECIALIZED LABOR AND WORK CREWS</t>
  </si>
  <si>
    <t>C1</t>
  </si>
  <si>
    <t>C2</t>
  </si>
  <si>
    <t>C3</t>
  </si>
  <si>
    <t>C4</t>
  </si>
  <si>
    <t>C5</t>
  </si>
  <si>
    <t>C6</t>
  </si>
  <si>
    <t>Field Supervisor with truck and cell phone</t>
  </si>
  <si>
    <t>Hourly</t>
  </si>
  <si>
    <t>Administrative Assistant</t>
  </si>
  <si>
    <t>Heavy Equipment Operator</t>
  </si>
  <si>
    <t>Tool Operator (Chainsaw)</t>
  </si>
  <si>
    <t>Laborer w/ small tools</t>
  </si>
  <si>
    <t>Hazardous Material Worker w/ gear</t>
  </si>
  <si>
    <t>C7</t>
  </si>
  <si>
    <t>C8</t>
  </si>
  <si>
    <t>C9</t>
  </si>
  <si>
    <t>C10</t>
  </si>
  <si>
    <t>Mechanic w/ truck and tools</t>
  </si>
  <si>
    <t>Tree Climber w/ chainsaw and gear</t>
  </si>
  <si>
    <t>22' - 31' Work Boat with Captain (Inclusive of Fuel, Mooring and Mobilization)</t>
  </si>
  <si>
    <t>Per Boat / Per day</t>
  </si>
  <si>
    <t>Services of 2 - 4 Laborers per Vessel</t>
  </si>
  <si>
    <t>C11</t>
  </si>
  <si>
    <t>WheelLoader w/ operator, 2.5 cy, Foreman with support vehicle and small equipment, Laborer w/ chainsaw &amp; two (2) laborers with small tools</t>
  </si>
  <si>
    <t>Hourly (entire crew)</t>
  </si>
  <si>
    <t>C12</t>
  </si>
  <si>
    <t>C13</t>
  </si>
  <si>
    <t>C14</t>
  </si>
  <si>
    <t>C15</t>
  </si>
  <si>
    <t>C16</t>
  </si>
  <si>
    <t>C17</t>
  </si>
  <si>
    <t>C18</t>
  </si>
  <si>
    <t>Project Manager</t>
  </si>
  <si>
    <t>Safety Superintendent</t>
  </si>
  <si>
    <t>Traffic Control Personnel</t>
  </si>
  <si>
    <t>Project Engineer</t>
  </si>
  <si>
    <t>Security Person (Unarmed)</t>
  </si>
  <si>
    <t>Security Person (Armed)</t>
  </si>
  <si>
    <t>Health / Safety or QC manager with Truck</t>
  </si>
  <si>
    <t>C19</t>
  </si>
  <si>
    <t>C20</t>
  </si>
  <si>
    <t>C21</t>
  </si>
  <si>
    <t>SECTION 1:  SPECIALIZED LABOR</t>
  </si>
  <si>
    <t>SECTION 2:  WORK CREWS (typical crew makeup for "First 70 Hours Operation")</t>
  </si>
  <si>
    <t>SECTION 3:  ADDITIONAL LABORERS</t>
  </si>
  <si>
    <t>Having carefully examined the Contract Documents, Contractor/Vendor proposes to furnish the following meeting these specifications.</t>
  </si>
  <si>
    <t>CATEGORY D:  EQUIPMENT</t>
  </si>
  <si>
    <t>SECTION 1:  EQUIPMENT</t>
  </si>
  <si>
    <t>D1</t>
  </si>
  <si>
    <t>D2</t>
  </si>
  <si>
    <t>D3</t>
  </si>
  <si>
    <t>D4</t>
  </si>
  <si>
    <t>D5</t>
  </si>
  <si>
    <t>D6</t>
  </si>
  <si>
    <t>D7</t>
  </si>
  <si>
    <t>D8</t>
  </si>
  <si>
    <t>D9</t>
  </si>
  <si>
    <t>D10</t>
  </si>
  <si>
    <t>D11</t>
  </si>
  <si>
    <t>D13</t>
  </si>
  <si>
    <t>D14</t>
  </si>
  <si>
    <t>D15</t>
  </si>
  <si>
    <t>D16</t>
  </si>
  <si>
    <t>D17</t>
  </si>
  <si>
    <t>D18</t>
  </si>
  <si>
    <t>D12</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</si>
  <si>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</si>
  <si>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</si>
  <si>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</si>
  <si>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</si>
  <si>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</si>
  <si>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</si>
  <si>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</si>
  <si>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</si>
  <si>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</si>
  <si>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</si>
  <si>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</si>
  <si>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</si>
  <si>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</si>
  <si>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</si>
  <si>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</si>
  <si>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</si>
  <si>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</si>
  <si>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</si>
  <si>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</si>
  <si>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</si>
  <si>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</si>
  <si>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</si>
  <si>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</si>
  <si>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</si>
  <si>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</si>
  <si>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</si>
  <si>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</si>
  <si>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</si>
  <si>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</si>
  <si>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</si>
  <si>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</si>
  <si>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</si>
  <si>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</si>
  <si>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</si>
  <si>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</si>
  <si>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</si>
  <si>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</si>
  <si>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</si>
  <si>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</si>
  <si>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</si>
  <si>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</si>
  <si>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</si>
  <si>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</si>
  <si>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</si>
  <si>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</si>
  <si>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</si>
  <si>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</si>
  <si>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</si>
  <si>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</si>
  <si>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</si>
  <si>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</si>
  <si>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</si>
  <si>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</si>
  <si>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</si>
  <si>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</si>
  <si>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</si>
  <si>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</si>
  <si>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</si>
  <si>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</si>
  <si>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</si>
  <si>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</si>
  <si>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</si>
  <si>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</si>
  <si>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</si>
  <si>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</si>
  <si>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</si>
  <si>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</si>
  <si>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</si>
  <si>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</si>
  <si>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</si>
  <si>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</si>
  <si>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</si>
  <si>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</si>
  <si>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</si>
  <si>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</si>
  <si>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</si>
  <si>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</si>
  <si>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</si>
  <si>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</si>
  <si>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</si>
  <si>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</si>
  <si>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D100</t>
  </si>
  <si>
    <t>D101</t>
  </si>
  <si>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</si>
  <si>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</si>
  <si>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</si>
  <si>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</si>
  <si>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</si>
  <si>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</si>
  <si>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</si>
  <si>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</si>
  <si>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</si>
  <si>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</si>
  <si>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</si>
  <si>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</si>
  <si>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</si>
  <si>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</si>
  <si>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</si>
  <si>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</si>
  <si>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</si>
  <si>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</si>
  <si>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</si>
  <si>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</si>
  <si>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</si>
  <si>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</si>
  <si>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</si>
  <si>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Aerial Lift, Self Propelled</t>
  </si>
  <si>
    <t>Aerial Lift, Truck Mounted</t>
  </si>
  <si>
    <t>Breaker, Hand-Held Pavement</t>
  </si>
  <si>
    <t>Breaker, Pavement</t>
  </si>
  <si>
    <t>Breaker Pavement</t>
  </si>
  <si>
    <t>Bucket, Clamshell</t>
  </si>
  <si>
    <t>Chain Saw</t>
  </si>
  <si>
    <t>Chain Saw Pole</t>
  </si>
  <si>
    <t>Chipper, Brush</t>
  </si>
  <si>
    <t>Crane</t>
  </si>
  <si>
    <t>Crane, Truck mounted</t>
  </si>
  <si>
    <t>Fork Lift</t>
  </si>
  <si>
    <t>Load, Skid-Steer</t>
  </si>
  <si>
    <t>Loader, Wheel</t>
  </si>
  <si>
    <t>Loader-Backhoe, Wheel</t>
  </si>
  <si>
    <t>Saw, Concrete</t>
  </si>
  <si>
    <t>Sweeper, Pavement</t>
  </si>
  <si>
    <t>Trailer, Dump</t>
  </si>
  <si>
    <t>Trailer, Equipment</t>
  </si>
  <si>
    <t>Truck, Dump</t>
  </si>
  <si>
    <t>Truck, Flatbed</t>
  </si>
  <si>
    <t>Truck, Knuckle Boom</t>
  </si>
  <si>
    <t>Truck, Pickup</t>
  </si>
  <si>
    <t>Truck, Tractor</t>
  </si>
  <si>
    <t>Tub Grinder</t>
  </si>
  <si>
    <t>Light Tower</t>
  </si>
  <si>
    <t>All Terrain Vehicle</t>
  </si>
  <si>
    <t>Graders</t>
  </si>
  <si>
    <t>Powerscreen</t>
  </si>
  <si>
    <t>Stacking Conveyor</t>
  </si>
  <si>
    <t>Water Truck</t>
  </si>
  <si>
    <t>Loader - Tractor Knuckle boom</t>
  </si>
  <si>
    <t>Clamshell &amp; Dragline, Crawler</t>
  </si>
  <si>
    <t>Clamshell &amp; Dragline, Truck</t>
  </si>
  <si>
    <t>Specification</t>
  </si>
  <si>
    <t xml:space="preserve">Max Platform Ht </t>
  </si>
  <si>
    <t>Weight</t>
  </si>
  <si>
    <t>Capacity</t>
  </si>
  <si>
    <t>Bar Length</t>
  </si>
  <si>
    <t>Bar Size</t>
  </si>
  <si>
    <t>Chipping Capacity</t>
  </si>
  <si>
    <t>Max Lift Capacity</t>
  </si>
  <si>
    <t>Operating Capacity</t>
  </si>
  <si>
    <t>Bucket Capacity</t>
  </si>
  <si>
    <t>Blade Diameter</t>
  </si>
  <si>
    <t>Truck Capacity</t>
  </si>
  <si>
    <t>Max Gross Vehicle Weight</t>
  </si>
  <si>
    <t>with 4 500 watt light</t>
  </si>
  <si>
    <t>6- wheel</t>
  </si>
  <si>
    <t>4-Wheel - 24"</t>
  </si>
  <si>
    <t>Moldboard Size</t>
  </si>
  <si>
    <t>30 x 60 Portable Hydraulic</t>
  </si>
  <si>
    <t>Tank Capacity</t>
  </si>
  <si>
    <t>Model Barko       595 ML</t>
  </si>
  <si>
    <t>Horse Power</t>
  </si>
  <si>
    <t>Notes</t>
  </si>
  <si>
    <t>Rate Per Hour</t>
  </si>
  <si>
    <t>37 ft</t>
  </si>
  <si>
    <t>60 ft</t>
  </si>
  <si>
    <t>70 ft</t>
  </si>
  <si>
    <t>125 ft</t>
  </si>
  <si>
    <t>150 ft</t>
  </si>
  <si>
    <t>25 Ft</t>
  </si>
  <si>
    <t>50 Ft</t>
  </si>
  <si>
    <t>75 Ft</t>
  </si>
  <si>
    <t>100 Ft</t>
  </si>
  <si>
    <t>25 - 90 lbs</t>
  </si>
  <si>
    <t>1.0 CY</t>
  </si>
  <si>
    <t>2.5 CY</t>
  </si>
  <si>
    <t>5.0 CY</t>
  </si>
  <si>
    <t>7.5 CY</t>
  </si>
  <si>
    <t>16 Inch</t>
  </si>
  <si>
    <t>25 inch</t>
  </si>
  <si>
    <t>18 inch</t>
  </si>
  <si>
    <t>6 inch</t>
  </si>
  <si>
    <t>12 inch</t>
  </si>
  <si>
    <t>19 inch</t>
  </si>
  <si>
    <t>8 MT</t>
  </si>
  <si>
    <t>15 MT</t>
  </si>
  <si>
    <t>27 MT</t>
  </si>
  <si>
    <t>45 MT</t>
  </si>
  <si>
    <t>70 MT</t>
  </si>
  <si>
    <t>110 MY</t>
  </si>
  <si>
    <t>17,600 lbs</t>
  </si>
  <si>
    <t>33,000 lbs</t>
  </si>
  <si>
    <t>60,000 lbs</t>
  </si>
  <si>
    <t>120,000 lbs</t>
  </si>
  <si>
    <t>6000 lbs</t>
  </si>
  <si>
    <t>12,000 lbs</t>
  </si>
  <si>
    <t>18,000 lbs</t>
  </si>
  <si>
    <t>50,000 lbs</t>
  </si>
  <si>
    <t>1000 lbs</t>
  </si>
  <si>
    <t>2000 lbs</t>
  </si>
  <si>
    <t>3000 lbs</t>
  </si>
  <si>
    <t>4000 lbs</t>
  </si>
  <si>
    <t>0.5 CY</t>
  </si>
  <si>
    <t>1 CY</t>
  </si>
  <si>
    <t>2 CY</t>
  </si>
  <si>
    <t>3 CY</t>
  </si>
  <si>
    <t>4 CY</t>
  </si>
  <si>
    <t>5 CY</t>
  </si>
  <si>
    <t>6 CY</t>
  </si>
  <si>
    <t>7 CY</t>
  </si>
  <si>
    <t>8 CY</t>
  </si>
  <si>
    <t>9 CY</t>
  </si>
  <si>
    <t xml:space="preserve">10 CY </t>
  </si>
  <si>
    <t>.05 CY</t>
  </si>
  <si>
    <t>1.5 CY</t>
  </si>
  <si>
    <t>1.75 CY</t>
  </si>
  <si>
    <t>14 in</t>
  </si>
  <si>
    <t>26 in</t>
  </si>
  <si>
    <t>48 in</t>
  </si>
  <si>
    <t>20 CY</t>
  </si>
  <si>
    <t>30 CY</t>
  </si>
  <si>
    <t>40 CY</t>
  </si>
  <si>
    <t>30 tons</t>
  </si>
  <si>
    <t>40 tons</t>
  </si>
  <si>
    <t>60 tons</t>
  </si>
  <si>
    <t>120 tons</t>
  </si>
  <si>
    <t>12 CY</t>
  </si>
  <si>
    <t>18 CY</t>
  </si>
  <si>
    <t>28 CY</t>
  </si>
  <si>
    <t>50 CY</t>
  </si>
  <si>
    <t>15,000 lbs</t>
  </si>
  <si>
    <t>25,000 lbs</t>
  </si>
  <si>
    <t>30,000 lbs</t>
  </si>
  <si>
    <t>45,000 lbs</t>
  </si>
  <si>
    <t>w/ 10kw power unit</t>
  </si>
  <si>
    <t>250cc</t>
  </si>
  <si>
    <t>300cc</t>
  </si>
  <si>
    <t>400cc</t>
  </si>
  <si>
    <t>10 FT</t>
  </si>
  <si>
    <t>12 FT</t>
  </si>
  <si>
    <t>14 Ft</t>
  </si>
  <si>
    <t>2500 Gal</t>
  </si>
  <si>
    <t>4000 Gal</t>
  </si>
  <si>
    <t>149,999 lbs</t>
  </si>
  <si>
    <t>250,000 lbs</t>
  </si>
  <si>
    <t>to 15</t>
  </si>
  <si>
    <t>to 30</t>
  </si>
  <si>
    <t>To 50</t>
  </si>
  <si>
    <t>To 85</t>
  </si>
  <si>
    <t>to 130</t>
  </si>
  <si>
    <t>to 70</t>
  </si>
  <si>
    <t>to 105</t>
  </si>
  <si>
    <t>to 137</t>
  </si>
  <si>
    <t>to 35</t>
  </si>
  <si>
    <t>to 60</t>
  </si>
  <si>
    <t>to 100</t>
  </si>
  <si>
    <t xml:space="preserve">to 125 </t>
  </si>
  <si>
    <t>to 200</t>
  </si>
  <si>
    <t>to 300</t>
  </si>
  <si>
    <t>to 450</t>
  </si>
  <si>
    <t>to 650</t>
  </si>
  <si>
    <t>to 80</t>
  </si>
  <si>
    <t>to 150</t>
  </si>
  <si>
    <t>to 350</t>
  </si>
  <si>
    <t>to 90</t>
  </si>
  <si>
    <t>to 140</t>
  </si>
  <si>
    <t>to 215</t>
  </si>
  <si>
    <t xml:space="preserve">to 65 </t>
  </si>
  <si>
    <t>to 85</t>
  </si>
  <si>
    <t>to 94</t>
  </si>
  <si>
    <t>To 38</t>
  </si>
  <si>
    <t>To 60</t>
  </si>
  <si>
    <t>To 105</t>
  </si>
  <si>
    <t>To 152</t>
  </si>
  <si>
    <t>To 200</t>
  </si>
  <si>
    <t>To 250</t>
  </si>
  <si>
    <t>To 305</t>
  </si>
  <si>
    <t>To 360</t>
  </si>
  <si>
    <t>To 415</t>
  </si>
  <si>
    <t>To 470</t>
  </si>
  <si>
    <t>To 530</t>
  </si>
  <si>
    <t>To 40</t>
  </si>
  <si>
    <t>To 70</t>
  </si>
  <si>
    <t>To 95</t>
  </si>
  <si>
    <t>To 115</t>
  </si>
  <si>
    <t>To 14</t>
  </si>
  <si>
    <t>To 35</t>
  </si>
  <si>
    <t>To 65</t>
  </si>
  <si>
    <t>to 110</t>
  </si>
  <si>
    <t>To 150</t>
  </si>
  <si>
    <t>To 210</t>
  </si>
  <si>
    <t>To 235</t>
  </si>
  <si>
    <t>To 255</t>
  </si>
  <si>
    <t>To 330</t>
  </si>
  <si>
    <t>To 400</t>
  </si>
  <si>
    <t>To 460</t>
  </si>
  <si>
    <t>To 620</t>
  </si>
  <si>
    <t>To 180</t>
  </si>
  <si>
    <t>To 215</t>
  </si>
  <si>
    <t>To 300</t>
  </si>
  <si>
    <t>To 375</t>
  </si>
  <si>
    <t>To 450</t>
  </si>
  <si>
    <t>To 130</t>
  </si>
  <si>
    <t>To 230</t>
  </si>
  <si>
    <t>To 280</t>
  </si>
  <si>
    <t>To 265</t>
  </si>
  <si>
    <t>To 310</t>
  </si>
  <si>
    <t>TO 350</t>
  </si>
  <si>
    <t>To 500</t>
  </si>
  <si>
    <t>To 600</t>
  </si>
  <si>
    <t>To 700</t>
  </si>
  <si>
    <t>To 800</t>
  </si>
  <si>
    <t>To 900</t>
  </si>
  <si>
    <t>To 1,000</t>
  </si>
  <si>
    <t>15-17</t>
  </si>
  <si>
    <t>18-20</t>
  </si>
  <si>
    <t>26-28</t>
  </si>
  <si>
    <t>To 225</t>
  </si>
  <si>
    <t>to 175</t>
  </si>
  <si>
    <t>to 250</t>
  </si>
  <si>
    <t>To 240</t>
  </si>
  <si>
    <t>to 235</t>
  </si>
  <si>
    <t>to 520</t>
  </si>
  <si>
    <t>to 240</t>
  </si>
  <si>
    <t>Articulated, telescoping, scissor</t>
  </si>
  <si>
    <t>Trailer mounted</t>
  </si>
  <si>
    <t>Loader and Backhoe bucket included</t>
  </si>
  <si>
    <t>Does not include prime mover</t>
  </si>
  <si>
    <t>Add flatbed truck to truck mounted crane</t>
  </si>
  <si>
    <t>Includes Rigid and Articulate equipment</t>
  </si>
  <si>
    <t>Complete Road package</t>
  </si>
  <si>
    <t>Include pump and rear spray</t>
  </si>
  <si>
    <t>Bucket not included in rate</t>
  </si>
  <si>
    <t>SECTION 2:  OTHER EQUIPMENT (Identify and define other equipment that may be required)</t>
  </si>
  <si>
    <t>D125</t>
  </si>
  <si>
    <t>D126</t>
  </si>
  <si>
    <t>D127</t>
  </si>
  <si>
    <t>D128</t>
  </si>
  <si>
    <t>D129</t>
  </si>
  <si>
    <t>D130</t>
  </si>
  <si>
    <t>D131</t>
  </si>
  <si>
    <t>D132</t>
  </si>
  <si>
    <t>D133</t>
  </si>
  <si>
    <t>NOTES - The following notes apply only to Category A within the Schedule of Values and only as identified in each individual line item</t>
  </si>
  <si>
    <t>NOTES - The following notes apply only to  Category B within the Schedule of Values and only as identified in each individual line item</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</si>
  <si>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proposed at the nearest whole penny.  Items listed below will be ordered at the unit prices provided should they be need by the County.  All activities listed below require a specific task authorization and include all labor and management of tasks.
The County will only accept proposals submitted on the forms provided by the County.  Proposals submitted on other forms, other than those provided by the County, will be deemed non-responsive and ineligible for award.
</t>
    </r>
    <r>
      <rPr>
        <b/>
        <sz val="11"/>
        <rFont val="Arial"/>
        <family val="2"/>
      </rPr>
      <t>Proposers may not adjust or modify data provided within thePrice Proposal Form.  Proposals received with modified data may deem the Proposer as non-responsive and ineligible for award.</t>
    </r>
    <r>
      <rPr>
        <sz val="11"/>
        <rFont val="Arial"/>
        <family val="2"/>
      </rPr>
      <t xml:space="preserve">
</t>
    </r>
    <r>
      <rPr>
        <b/>
        <sz val="11"/>
        <rFont val="Arial"/>
        <family val="2"/>
      </rPr>
      <t xml:space="preserve">
PLEASE ENSURE you have provided a printed copy of Categories A, B, C and D within the Schedule of Values with your hard copy submission packages and provided the excel version with your digital submission package.</t>
    </r>
    <r>
      <rPr>
        <sz val="11"/>
        <rFont val="Arial"/>
        <family val="2"/>
      </rPr>
      <t xml:space="preserve">  Pricing submitted on the worksheet below, identified as Category B, will not be utilized for evaluation purposes.</t>
    </r>
  </si>
  <si>
    <r>
      <rPr>
        <b/>
        <sz val="11"/>
        <rFont val="Arial"/>
        <family val="2"/>
      </rPr>
      <t>PRICING</t>
    </r>
    <r>
      <rPr>
        <sz val="11"/>
        <rFont val="Arial"/>
        <family val="2"/>
      </rPr>
      <t xml:space="preserve">                                                                                                                                                                                                                                                                                                                                                                                                                                                         
Labor rates listed in the category below are used for negotiated adn special services tasks only.  All labor rates are to be fully burndened to include all taxes, benefits, handling charges, overhead and profits.  Per diem and fule is to be included in hourly labor rates.   All Unit Prices will be proposed at the nearest whole penny.  Items listed below will be ordered at the unit prices provided should they be need by the County.  All activities listed below require a specific task authorization and include all labor and management of tasks.
The County will only accept proposals submitted on the forms provided by the County.  Proposals submitted on other forms, other than those provided by the County, will be deemed non-responsive and ineligible for award.
</t>
    </r>
    <r>
      <rPr>
        <b/>
        <sz val="11"/>
        <rFont val="Arial"/>
        <family val="2"/>
      </rPr>
      <t>Proposers may not adjust or modify data provided within thePrice Proposal Form.  Proposals received with modified data may deem the Proposer as non-responsive and ineligible for award.</t>
    </r>
    <r>
      <rPr>
        <sz val="11"/>
        <rFont val="Arial"/>
        <family val="2"/>
      </rPr>
      <t xml:space="preserve">
</t>
    </r>
    <r>
      <rPr>
        <b/>
        <sz val="11"/>
        <rFont val="Arial"/>
        <family val="2"/>
      </rPr>
      <t xml:space="preserve">
PLEASE ENSURE you have provided a printed copy of Categories A, B, C and D within the Schedule of Values with your hard copy submission packages and provided the excel version with your digital submission package.</t>
    </r>
    <r>
      <rPr>
        <sz val="11"/>
        <rFont val="Arial"/>
        <family val="2"/>
      </rPr>
      <t xml:space="preserve">  Pricing submitted on the worksheet below, identified as Category C, will not be utilized for evaluation purposes.</t>
    </r>
  </si>
  <si>
    <r>
      <rPr>
        <b/>
        <sz val="11"/>
        <rFont val="Arial"/>
        <family val="2"/>
      </rPr>
      <t>PRICING</t>
    </r>
    <r>
      <rPr>
        <sz val="11"/>
        <rFont val="Arial"/>
        <family val="2"/>
      </rPr>
      <t xml:space="preserve">                                                                                                                                                                                                                                                                                                                                                                                                                                                         
All Rates per Hour will be proposed at the nearest whole penny.  Items listed below will be ordered at the Rates per Hour provided should they be need by the County.  
The County will only accept proposals submitted on the forms provided by the County.  Proposals submitted on other forms, other than those provided by the County, will be deemed non-responsive and ineligible for award.
</t>
    </r>
    <r>
      <rPr>
        <b/>
        <sz val="11"/>
        <rFont val="Arial"/>
        <family val="2"/>
      </rPr>
      <t>Proposers may not adjust or modify data provided within thePrice Proposal Form.  Proposals received with modified data may deem the Proposer as non-responsive and ineligible for award.</t>
    </r>
    <r>
      <rPr>
        <sz val="11"/>
        <rFont val="Arial"/>
        <family val="2"/>
      </rPr>
      <t xml:space="preserve">
</t>
    </r>
    <r>
      <rPr>
        <b/>
        <sz val="11"/>
        <rFont val="Arial"/>
        <family val="2"/>
      </rPr>
      <t xml:space="preserve">
PLEASE ENSURE you have provided a printed copy of Categories A, B, C and D within the Schedule of Values with your hard copy submission packages and provided the excel version with your digital submission package.</t>
    </r>
    <r>
      <rPr>
        <sz val="11"/>
        <rFont val="Arial"/>
        <family val="2"/>
      </rPr>
      <t xml:space="preserve">  Pricing submitted on the worksheet below, identified as Category D, will not be utilized for evaluation purposes.</t>
    </r>
  </si>
  <si>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proposed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proposals submitted on the forms provided by the County.  Proposals submitted on other forms, other than those provided by the County, will be deemed non-responsive and ineligible for award.  </t>
    </r>
    <r>
      <rPr>
        <b/>
        <sz val="11"/>
        <rFont val="Arial"/>
        <family val="2"/>
      </rPr>
      <t>Proposers may not adjust or modify data provided within thePrice Proposal Form.  Proposals received with modified data may deem the Proposer as non-responsive and ineligible for award.</t>
    </r>
    <r>
      <rPr>
        <sz val="11"/>
        <rFont val="Arial"/>
        <family val="2"/>
      </rPr>
      <t xml:space="preserve">
</t>
    </r>
    <r>
      <rPr>
        <b/>
        <sz val="11"/>
        <rFont val="Arial"/>
        <family val="2"/>
      </rPr>
      <t xml:space="preserve">
PLEASE ENSURE you have provided a printed copy of Categories A, B, C and D within the Schedule of Values with your hard copy submission packages and provided the excel version with your digital submission package.</t>
    </r>
    <r>
      <rPr>
        <sz val="11"/>
        <rFont val="Arial"/>
        <family val="2"/>
      </rPr>
      <t xml:space="preserve">  Only the pricing submitted on the worksheet below, identified as Category A, will be utilized for evaluation purposes.  Categories B, C and D will not be included in the evaluation process.</t>
    </r>
  </si>
  <si>
    <t>A20</t>
  </si>
  <si>
    <t>&lt; 24 inch diameter (Note:7)</t>
  </si>
  <si>
    <t>&gt; 24 inch diameter to 47.99 inch diameter (Note:7)</t>
  </si>
  <si>
    <r>
      <t xml:space="preserve">&gt;2 inches at the point of breakage, or whatever the current minimum is at the time of the storm event </t>
    </r>
    <r>
      <rPr>
        <sz val="10"/>
        <rFont val="FDOT"/>
      </rPr>
      <t>(Note:7)</t>
    </r>
  </si>
  <si>
    <r>
      <t xml:space="preserve">PROCUREMENT MANAGEMENT DEPARTMENT
</t>
    </r>
    <r>
      <rPr>
        <b/>
        <u/>
        <sz val="18"/>
        <color rgb="FFFF0000"/>
        <rFont val="Arial"/>
        <family val="2"/>
      </rPr>
      <t>Addendum 3</t>
    </r>
    <r>
      <rPr>
        <b/>
        <u/>
        <sz val="18"/>
        <rFont val="Arial"/>
        <family val="2"/>
      </rPr>
      <t xml:space="preserve"> - REVISED PRICE 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</si>
</sst>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0">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8"/>
      <name val="Arial"/>
      <family val="2"/>
    </font>
    <font>
      <sz val="11"/>
      <name val="Arial"/>
      <family val="2"/>
    </font>
    <font>
      <b/>
      <sz val="11"/>
      <name val="Arial"/>
      <family val="2"/>
    </font>
    <font>
      <sz val="10"/>
      <color theme="1"/>
      <name val="Times New Roman"/>
      <family val="1"/>
    </font>
    <font>
      <b/>
      <i/>
      <sz val="16"/>
      <color rgb="FF000000"/>
      <name val="Arial"/>
      <family val="2"/>
    </font>
    <font>
      <b/>
      <sz val="11"/>
      <color theme="1"/>
      <name val="Times New Roman"/>
      <family val="1"/>
    </font>
    <font>
      <b/>
      <sz val="20"/>
      <name val="Arial"/>
      <family val="2"/>
    </font>
    <font>
      <sz val="14"/>
      <color theme="1"/>
      <name val="FDOT"/>
    </font>
    <font>
      <sz val="10"/>
      <name val="FDOT"/>
    </font>
    <font>
      <b/>
      <u/>
      <sz val="1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1" fillId="0" borderId="0"/>
  </cellStyleXfs>
  <cellXfs count="148">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3" fillId="0" borderId="0" xfId="0" applyNumberFormat="1" applyFont="1" applyFill="1"/>
    <xf numFmtId="44" fontId="3" fillId="0" borderId="0" xfId="0" applyNumberFormat="1" applyFont="1" applyFill="1" applyAlignment="1">
      <alignment horizontal="left"/>
    </xf>
    <xf numFmtId="0" fontId="10" fillId="0" borderId="1" xfId="0" applyFont="1" applyFill="1" applyBorder="1" applyAlignment="1">
      <alignment horizontal="center" vertical="center"/>
    </xf>
    <xf numFmtId="44" fontId="10"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12" fillId="0" borderId="0" xfId="0" applyFont="1" applyFill="1" applyBorder="1"/>
    <xf numFmtId="0" fontId="12" fillId="0" borderId="0" xfId="0" applyFont="1" applyFill="1"/>
    <xf numFmtId="0" fontId="13"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44" fontId="18"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13" fillId="0" borderId="0" xfId="0" applyFont="1" applyBorder="1" applyProtection="1"/>
    <xf numFmtId="0" fontId="0" fillId="0" borderId="0" xfId="0" applyBorder="1"/>
    <xf numFmtId="0" fontId="17" fillId="6" borderId="1" xfId="0" applyFont="1" applyFill="1" applyBorder="1" applyAlignment="1">
      <alignment horizontal="center" vertical="center"/>
    </xf>
    <xf numFmtId="4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protection locked="0"/>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17" fillId="6" borderId="12" xfId="0" applyFont="1" applyFill="1" applyBorder="1" applyAlignment="1">
      <alignment horizontal="center" vertical="center"/>
    </xf>
    <xf numFmtId="44" fontId="17" fillId="6"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right" vertical="center"/>
    </xf>
    <xf numFmtId="0"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3" fontId="10" fillId="0" borderId="1" xfId="2" applyNumberFormat="1" applyFont="1" applyFill="1" applyBorder="1" applyAlignment="1">
      <alignment horizontal="center" vertical="center"/>
    </xf>
    <xf numFmtId="0" fontId="10" fillId="0" borderId="1" xfId="2" applyNumberFormat="1" applyFont="1" applyFill="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2" fillId="0" borderId="10" xfId="0" applyFont="1" applyFill="1" applyBorder="1"/>
    <xf numFmtId="0" fontId="21" fillId="0" borderId="10" xfId="0" applyFont="1" applyFill="1" applyBorder="1"/>
    <xf numFmtId="0" fontId="21" fillId="0" borderId="0" xfId="0" applyFont="1" applyFill="1" applyBorder="1"/>
    <xf numFmtId="0" fontId="21" fillId="0" borderId="0" xfId="0" applyFont="1" applyFill="1" applyBorder="1" applyAlignment="1">
      <alignment horizontal="center"/>
    </xf>
    <xf numFmtId="44" fontId="21" fillId="0" borderId="0" xfId="0" applyNumberFormat="1" applyFont="1" applyFill="1" applyBorder="1" applyAlignment="1">
      <alignment horizontal="center" vertical="center"/>
    </xf>
    <xf numFmtId="44" fontId="21" fillId="0" borderId="11"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27" fillId="0" borderId="26" xfId="0" applyFont="1" applyBorder="1" applyAlignment="1">
      <alignment horizontal="center" vertical="center"/>
    </xf>
    <xf numFmtId="0" fontId="27" fillId="0" borderId="1" xfId="0" applyFont="1" applyBorder="1" applyAlignment="1">
      <alignment wrapText="1"/>
    </xf>
    <xf numFmtId="0" fontId="27" fillId="0" borderId="1" xfId="0" applyFont="1" applyBorder="1"/>
    <xf numFmtId="0" fontId="10" fillId="0" borderId="13" xfId="0" applyFont="1" applyFill="1" applyBorder="1" applyAlignment="1">
      <alignment horizontal="center" vertical="center"/>
    </xf>
    <xf numFmtId="44" fontId="10" fillId="3" borderId="1" xfId="0" applyNumberFormat="1" applyFont="1" applyFill="1" applyBorder="1" applyAlignment="1">
      <alignment horizontal="right" vertical="center"/>
    </xf>
    <xf numFmtId="0" fontId="0" fillId="0" borderId="1" xfId="0" applyBorder="1" applyAlignment="1">
      <alignment horizontal="center" vertical="center"/>
    </xf>
    <xf numFmtId="44" fontId="10" fillId="12" borderId="1" xfId="0" applyNumberFormat="1" applyFont="1" applyFill="1" applyBorder="1" applyAlignment="1">
      <alignment horizontal="right" vertical="center"/>
    </xf>
    <xf numFmtId="0" fontId="10" fillId="0" borderId="1" xfId="0" applyFont="1" applyBorder="1" applyAlignment="1">
      <alignment horizontal="center" vertical="center"/>
    </xf>
    <xf numFmtId="0" fontId="12" fillId="0" borderId="13" xfId="0" applyFont="1" applyBorder="1" applyAlignment="1">
      <alignment horizontal="center" vertical="center"/>
    </xf>
    <xf numFmtId="0" fontId="10" fillId="0" borderId="3"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44" fontId="17" fillId="2"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0" fillId="0" borderId="1" xfId="0" applyBorder="1" applyAlignment="1">
      <alignment vertical="center"/>
    </xf>
    <xf numFmtId="44" fontId="12" fillId="12" borderId="1" xfId="0" applyNumberFormat="1" applyFont="1" applyFill="1" applyBorder="1" applyAlignment="1">
      <alignment vertical="center"/>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164" fontId="11" fillId="3" borderId="3" xfId="0" applyNumberFormat="1" applyFont="1" applyFill="1" applyBorder="1" applyAlignment="1">
      <alignment horizontal="center" vertical="center" wrapText="1"/>
    </xf>
    <xf numFmtId="164" fontId="11" fillId="3" borderId="2" xfId="0" applyNumberFormat="1" applyFont="1" applyFill="1" applyBorder="1" applyAlignment="1">
      <alignment horizontal="center" vertical="center" wrapText="1"/>
    </xf>
    <xf numFmtId="0" fontId="19" fillId="8" borderId="3"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0" fillId="0" borderId="3" xfId="0" applyNumberFormat="1" applyFont="1" applyFill="1" applyBorder="1" applyAlignment="1" applyProtection="1">
      <alignment horizontal="left" vertical="center"/>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vertical="center"/>
    </xf>
    <xf numFmtId="0" fontId="0" fillId="0" borderId="2" xfId="0" applyBorder="1" applyAlignment="1">
      <alignment vertical="center"/>
    </xf>
    <xf numFmtId="0" fontId="10" fillId="0" borderId="3" xfId="0" applyFont="1" applyFill="1" applyBorder="1" applyAlignment="1">
      <alignment horizontal="left" vertical="center"/>
    </xf>
    <xf numFmtId="0" fontId="10" fillId="10" borderId="3" xfId="0" applyFont="1" applyFill="1" applyBorder="1" applyAlignment="1">
      <alignment horizontal="center" vertical="center"/>
    </xf>
    <xf numFmtId="0" fontId="0" fillId="10" borderId="13" xfId="0" applyFill="1" applyBorder="1" applyAlignment="1">
      <alignment vertical="center"/>
    </xf>
    <xf numFmtId="0" fontId="0" fillId="10" borderId="2" xfId="0" applyFill="1" applyBorder="1" applyAlignment="1">
      <alignment vertical="center"/>
    </xf>
    <xf numFmtId="0" fontId="20" fillId="0" borderId="8"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0" xfId="0" applyFont="1" applyFill="1" applyBorder="1" applyAlignment="1">
      <alignment horizontal="center" wrapText="1"/>
    </xf>
    <xf numFmtId="0" fontId="8" fillId="0" borderId="11" xfId="0" applyFont="1" applyFill="1" applyBorder="1" applyAlignment="1">
      <alignment horizontal="center" wrapText="1"/>
    </xf>
    <xf numFmtId="0" fontId="22" fillId="0" borderId="1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21" fillId="0" borderId="5" xfId="0" applyFont="1" applyFill="1" applyBorder="1" applyAlignment="1">
      <alignment horizontal="left"/>
    </xf>
    <xf numFmtId="0" fontId="21" fillId="0" borderId="6" xfId="0" applyFont="1" applyFill="1" applyBorder="1" applyAlignment="1">
      <alignment horizontal="left"/>
    </xf>
    <xf numFmtId="0" fontId="24" fillId="9" borderId="3" xfId="0" applyFont="1" applyFill="1" applyBorder="1" applyAlignment="1" applyProtection="1">
      <alignment horizontal="center" vertical="center" wrapText="1"/>
    </xf>
    <xf numFmtId="0" fontId="7" fillId="9" borderId="13" xfId="0" applyFont="1" applyFill="1" applyBorder="1" applyAlignment="1">
      <alignment horizontal="center" vertical="center"/>
    </xf>
    <xf numFmtId="0" fontId="7" fillId="9" borderId="2" xfId="0" applyFont="1" applyFill="1" applyBorder="1" applyAlignment="1">
      <alignment horizontal="center" vertical="center"/>
    </xf>
    <xf numFmtId="0" fontId="22" fillId="0" borderId="4" xfId="0" applyFont="1" applyFill="1" applyBorder="1" applyAlignment="1"/>
    <xf numFmtId="0" fontId="0" fillId="0" borderId="5" xfId="0" applyBorder="1" applyAlignment="1"/>
    <xf numFmtId="0" fontId="0" fillId="0" borderId="6" xfId="0" applyBorder="1" applyAlignment="1"/>
    <xf numFmtId="0" fontId="16" fillId="11" borderId="3" xfId="0" applyFont="1" applyFill="1" applyBorder="1" applyAlignment="1" applyProtection="1">
      <alignment horizontal="center" vertical="center" wrapText="1"/>
    </xf>
    <xf numFmtId="0" fontId="0" fillId="11" borderId="13" xfId="0" applyFill="1" applyBorder="1" applyAlignment="1">
      <alignment horizontal="center" vertical="center"/>
    </xf>
    <xf numFmtId="0" fontId="0" fillId="11" borderId="2" xfId="0" applyFill="1" applyBorder="1" applyAlignment="1">
      <alignment horizontal="center" vertical="center"/>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5" xfId="0" applyFont="1" applyBorder="1" applyAlignment="1">
      <alignment horizontal="left" vertical="center" wrapText="1"/>
    </xf>
    <xf numFmtId="0" fontId="23" fillId="0" borderId="20" xfId="0" applyFont="1" applyBorder="1" applyAlignment="1">
      <alignment horizontal="left" vertical="center" wrapText="1"/>
    </xf>
    <xf numFmtId="0" fontId="26" fillId="2" borderId="3" xfId="0" applyFont="1" applyFill="1" applyBorder="1" applyAlignment="1">
      <alignment horizontal="right" vertical="center" wrapText="1"/>
    </xf>
    <xf numFmtId="0" fontId="26" fillId="2" borderId="13" xfId="0" applyFont="1" applyFill="1" applyBorder="1" applyAlignment="1">
      <alignment horizontal="right" vertical="center" wrapText="1"/>
    </xf>
    <xf numFmtId="0" fontId="26" fillId="2" borderId="2" xfId="0" applyFont="1" applyFill="1" applyBorder="1" applyAlignment="1">
      <alignment horizontal="right" vertical="center" wrapText="1"/>
    </xf>
    <xf numFmtId="164" fontId="11" fillId="2" borderId="3" xfId="0" applyNumberFormat="1"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25" fillId="0" borderId="21" xfId="0" applyFont="1" applyBorder="1" applyAlignment="1">
      <alignment horizontal="center" vertical="center"/>
    </xf>
    <xf numFmtId="0" fontId="0" fillId="0" borderId="24" xfId="0" applyBorder="1" applyAlignment="1"/>
    <xf numFmtId="0" fontId="0" fillId="0" borderId="25" xfId="0" applyBorder="1" applyAlignment="1"/>
    <xf numFmtId="0" fontId="10" fillId="0" borderId="12"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44" fontId="17" fillId="6" borderId="3" xfId="0" applyNumberFormat="1" applyFont="1" applyFill="1" applyBorder="1" applyAlignment="1">
      <alignment horizontal="center" vertical="center"/>
    </xf>
    <xf numFmtId="0" fontId="0" fillId="0" borderId="2" xfId="0" applyBorder="1" applyAlignment="1">
      <alignment horizontal="center" vertical="center"/>
    </xf>
    <xf numFmtId="44" fontId="10" fillId="12" borderId="3" xfId="0" applyNumberFormat="1" applyFont="1" applyFill="1" applyBorder="1" applyAlignment="1">
      <alignment horizontal="right" vertical="center"/>
    </xf>
    <xf numFmtId="44" fontId="10" fillId="12" borderId="2" xfId="0" applyNumberFormat="1" applyFont="1" applyFill="1" applyBorder="1" applyAlignment="1">
      <alignment horizontal="right" vertical="center"/>
    </xf>
    <xf numFmtId="0" fontId="0" fillId="12" borderId="2" xfId="0" applyFill="1" applyBorder="1" applyAlignment="1">
      <alignment horizontal="right" vertical="center"/>
    </xf>
    <xf numFmtId="0" fontId="10" fillId="0" borderId="3" xfId="0" applyFont="1" applyFill="1" applyBorder="1" applyAlignment="1">
      <alignment horizontal="center" vertical="center"/>
    </xf>
    <xf numFmtId="0" fontId="0" fillId="12" borderId="2" xfId="0" applyFill="1" applyBorder="1" applyAlignment="1">
      <alignment vertical="center"/>
    </xf>
    <xf numFmtId="0" fontId="17" fillId="6" borderId="3"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0" applyFont="1" applyFill="1" applyBorder="1" applyAlignment="1">
      <alignment horizontal="center" vertical="center"/>
    </xf>
    <xf numFmtId="0" fontId="22" fillId="0" borderId="10" xfId="0" applyFont="1" applyFill="1" applyBorder="1" applyAlignment="1"/>
    <xf numFmtId="0" fontId="0" fillId="0" borderId="0" xfId="0" applyAlignment="1"/>
    <xf numFmtId="0" fontId="0" fillId="0" borderId="11" xfId="0" applyBorder="1" applyAlignment="1"/>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5" fillId="6" borderId="1" xfId="0" applyFont="1" applyFill="1" applyBorder="1" applyAlignment="1">
      <alignment horizontal="center" vertical="center"/>
    </xf>
    <xf numFmtId="0" fontId="0" fillId="6" borderId="1" xfId="0" applyFill="1" applyBorder="1" applyAlignment="1"/>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2214937</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2203031</xdr:colOff>
      <xdr:row>4</xdr:row>
      <xdr:rowOff>166687</xdr:rowOff>
    </xdr:to>
    <xdr:pic>
      <xdr:nvPicPr>
        <xdr:cNvPr id="3" name="Picture 2">
          <a:extLst>
            <a:ext uri="{FF2B5EF4-FFF2-40B4-BE49-F238E27FC236}">
              <a16:creationId xmlns:a16="http://schemas.microsoft.com/office/drawing/2014/main" id="{49CB403B-602F-4BDF-BD58-17570F66F2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15627" cy="9445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2203031</xdr:colOff>
      <xdr:row>5</xdr:row>
      <xdr:rowOff>157162</xdr:rowOff>
    </xdr:to>
    <xdr:pic>
      <xdr:nvPicPr>
        <xdr:cNvPr id="2" name="Picture 1">
          <a:extLst>
            <a:ext uri="{FF2B5EF4-FFF2-40B4-BE49-F238E27FC236}">
              <a16:creationId xmlns:a16="http://schemas.microsoft.com/office/drawing/2014/main" id="{1FDC2B31-9FA2-4CA1-9135-53B8560C827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13246" cy="93503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2203031</xdr:colOff>
      <xdr:row>5</xdr:row>
      <xdr:rowOff>83343</xdr:rowOff>
    </xdr:to>
    <xdr:pic>
      <xdr:nvPicPr>
        <xdr:cNvPr id="2" name="Picture 1">
          <a:extLst>
            <a:ext uri="{FF2B5EF4-FFF2-40B4-BE49-F238E27FC236}">
              <a16:creationId xmlns:a16="http://schemas.microsoft.com/office/drawing/2014/main" id="{EA4A7F11-613E-4094-AFEE-83700FBF93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15627" cy="107553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85"/>
  <sheetViews>
    <sheetView tabSelected="1" zoomScale="80" zoomScaleNormal="80" workbookViewId="0">
      <selection activeCell="A11" sqref="A11:F13"/>
    </sheetView>
  </sheetViews>
  <sheetFormatPr defaultColWidth="9.140625" defaultRowHeight="15"/>
  <cols>
    <col min="1" max="1" width="10.85546875" style="1" customWidth="1"/>
    <col min="2" max="2" width="124.85546875" style="1" customWidth="1"/>
    <col min="3" max="3" width="13.42578125" style="1" bestFit="1" customWidth="1"/>
    <col min="4" max="4" width="19.140625" style="1" customWidth="1"/>
    <col min="5" max="5" width="22.5703125" style="6" customWidth="1"/>
    <col min="6" max="6" width="28.28515625" style="7" customWidth="1"/>
    <col min="7" max="126" width="9.140625" style="3"/>
    <col min="127" max="16384" width="9.140625" style="2"/>
  </cols>
  <sheetData>
    <row r="1" spans="1:126" ht="12.75">
      <c r="A1" s="15"/>
      <c r="B1" s="91" t="s">
        <v>520</v>
      </c>
      <c r="C1" s="92"/>
      <c r="D1" s="92"/>
      <c r="E1" s="92"/>
      <c r="F1" s="93"/>
    </row>
    <row r="2" spans="1:126" ht="12.75">
      <c r="A2" s="16"/>
      <c r="B2" s="94"/>
      <c r="C2" s="94"/>
      <c r="D2" s="94"/>
      <c r="E2" s="94"/>
      <c r="F2" s="95"/>
    </row>
    <row r="3" spans="1:126" s="5" customFormat="1" ht="24.95" customHeight="1">
      <c r="A3" s="16"/>
      <c r="B3" s="94"/>
      <c r="C3" s="94"/>
      <c r="D3" s="94"/>
      <c r="E3" s="94"/>
      <c r="F3" s="95"/>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6"/>
      <c r="B4" s="94"/>
      <c r="C4" s="94"/>
      <c r="D4" s="94"/>
      <c r="E4" s="94"/>
      <c r="F4" s="95"/>
    </row>
    <row r="5" spans="1:126" ht="20.25">
      <c r="A5" s="16"/>
      <c r="B5" s="10"/>
      <c r="C5" s="10"/>
      <c r="D5" s="10"/>
      <c r="E5" s="11"/>
      <c r="F5" s="17"/>
    </row>
    <row r="6" spans="1:126" ht="30" customHeight="1">
      <c r="A6" s="44" t="s">
        <v>0</v>
      </c>
      <c r="B6" s="104"/>
      <c r="C6" s="104"/>
      <c r="D6" s="104"/>
      <c r="E6" s="104"/>
      <c r="F6" s="105"/>
    </row>
    <row r="7" spans="1:126" ht="14.25">
      <c r="A7" s="45"/>
      <c r="B7" s="46"/>
      <c r="C7" s="46"/>
      <c r="D7" s="47"/>
      <c r="E7" s="48"/>
      <c r="F7" s="49"/>
    </row>
    <row r="8" spans="1:126">
      <c r="A8" s="109" t="s">
        <v>72</v>
      </c>
      <c r="B8" s="110"/>
      <c r="C8" s="110"/>
      <c r="D8" s="110"/>
      <c r="E8" s="110"/>
      <c r="F8" s="111"/>
    </row>
    <row r="9" spans="1:126" ht="14.25">
      <c r="A9" s="45"/>
      <c r="B9" s="46"/>
      <c r="C9" s="46"/>
      <c r="D9" s="47"/>
      <c r="E9" s="48"/>
      <c r="F9" s="49"/>
    </row>
    <row r="10" spans="1:126" ht="18" customHeight="1">
      <c r="A10" s="96" t="s">
        <v>147</v>
      </c>
      <c r="B10" s="97"/>
      <c r="C10" s="97"/>
      <c r="D10" s="97"/>
      <c r="E10" s="97"/>
      <c r="F10" s="98"/>
    </row>
    <row r="11" spans="1:126" ht="12.75">
      <c r="A11" s="99" t="s">
        <v>515</v>
      </c>
      <c r="B11" s="100"/>
      <c r="C11" s="100"/>
      <c r="D11" s="100"/>
      <c r="E11" s="100"/>
      <c r="F11" s="101"/>
    </row>
    <row r="12" spans="1:126" ht="12.75">
      <c r="A12" s="99"/>
      <c r="B12" s="100"/>
      <c r="C12" s="100"/>
      <c r="D12" s="100"/>
      <c r="E12" s="100"/>
      <c r="F12" s="101"/>
    </row>
    <row r="13" spans="1:126" ht="143.25" customHeight="1">
      <c r="A13" s="99"/>
      <c r="B13" s="100"/>
      <c r="C13" s="100"/>
      <c r="D13" s="100"/>
      <c r="E13" s="100"/>
      <c r="F13" s="101"/>
    </row>
    <row r="14" spans="1:126" s="14" customFormat="1" ht="42.75" customHeight="1">
      <c r="A14" s="102" t="s">
        <v>77</v>
      </c>
      <c r="B14" s="103"/>
      <c r="C14" s="103"/>
      <c r="D14" s="103"/>
      <c r="E14" s="103"/>
      <c r="F14" s="10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row>
    <row r="15" spans="1:126" s="14" customFormat="1" ht="30" customHeight="1">
      <c r="A15" s="112" t="s">
        <v>73</v>
      </c>
      <c r="B15" s="113"/>
      <c r="C15" s="113"/>
      <c r="D15" s="113"/>
      <c r="E15" s="113"/>
      <c r="F15" s="114"/>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row>
    <row r="16" spans="1:126" s="14" customFormat="1" ht="30" customHeight="1">
      <c r="A16" s="106" t="s">
        <v>75</v>
      </c>
      <c r="B16" s="107"/>
      <c r="C16" s="107"/>
      <c r="D16" s="107"/>
      <c r="E16" s="107"/>
      <c r="F16" s="108"/>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row>
    <row r="17" spans="1:126" ht="30" customHeight="1">
      <c r="A17" s="72" t="s">
        <v>74</v>
      </c>
      <c r="B17" s="73"/>
      <c r="C17" s="73"/>
      <c r="D17" s="73"/>
      <c r="E17" s="73"/>
      <c r="F17" s="73"/>
    </row>
    <row r="18" spans="1:126" s="13" customFormat="1" ht="61.5">
      <c r="A18" s="31" t="s">
        <v>1</v>
      </c>
      <c r="B18" s="25" t="s">
        <v>2</v>
      </c>
      <c r="C18" s="27" t="s">
        <v>5</v>
      </c>
      <c r="D18" s="27" t="s">
        <v>59</v>
      </c>
      <c r="E18" s="26" t="s">
        <v>3</v>
      </c>
      <c r="F18" s="32" t="s">
        <v>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row>
    <row r="19" spans="1:126" ht="20.100000000000001" customHeight="1">
      <c r="A19" s="8" t="s">
        <v>29</v>
      </c>
      <c r="B19" s="28" t="s">
        <v>7</v>
      </c>
      <c r="C19" s="8" t="s">
        <v>8</v>
      </c>
      <c r="D19" s="37">
        <v>258000</v>
      </c>
      <c r="E19" s="55">
        <v>0</v>
      </c>
      <c r="F19" s="55">
        <f>E19*D19</f>
        <v>0</v>
      </c>
    </row>
    <row r="20" spans="1:126" ht="20.100000000000001" customHeight="1">
      <c r="A20" s="8" t="s">
        <v>30</v>
      </c>
      <c r="B20" s="28" t="s">
        <v>9</v>
      </c>
      <c r="C20" s="8" t="s">
        <v>8</v>
      </c>
      <c r="D20" s="37">
        <v>86000</v>
      </c>
      <c r="E20" s="55">
        <v>0</v>
      </c>
      <c r="F20" s="55">
        <f t="shared" ref="F20:F29" si="0">E20*D20</f>
        <v>0</v>
      </c>
    </row>
    <row r="21" spans="1:126" ht="20.100000000000001" customHeight="1">
      <c r="A21" s="8" t="s">
        <v>31</v>
      </c>
      <c r="B21" s="29" t="s">
        <v>10</v>
      </c>
      <c r="C21" s="8" t="s">
        <v>8</v>
      </c>
      <c r="D21" s="37">
        <v>25000</v>
      </c>
      <c r="E21" s="55">
        <v>0</v>
      </c>
      <c r="F21" s="55">
        <f t="shared" si="0"/>
        <v>0</v>
      </c>
    </row>
    <row r="22" spans="1:126" ht="20.100000000000001" customHeight="1">
      <c r="A22" s="8" t="s">
        <v>32</v>
      </c>
      <c r="B22" s="29" t="s">
        <v>11</v>
      </c>
      <c r="C22" s="8" t="s">
        <v>12</v>
      </c>
      <c r="D22" s="38">
        <v>1</v>
      </c>
      <c r="E22" s="55">
        <v>0</v>
      </c>
      <c r="F22" s="55">
        <f t="shared" si="0"/>
        <v>0</v>
      </c>
    </row>
    <row r="23" spans="1:126" ht="20.100000000000001" customHeight="1">
      <c r="A23" s="8" t="s">
        <v>33</v>
      </c>
      <c r="B23" s="29" t="s">
        <v>22</v>
      </c>
      <c r="C23" s="8" t="s">
        <v>8</v>
      </c>
      <c r="D23" s="37">
        <v>258000</v>
      </c>
      <c r="E23" s="55">
        <v>0</v>
      </c>
      <c r="F23" s="55">
        <f t="shared" si="0"/>
        <v>0</v>
      </c>
    </row>
    <row r="24" spans="1:126" ht="20.100000000000001" customHeight="1">
      <c r="A24" s="8" t="s">
        <v>34</v>
      </c>
      <c r="B24" s="29" t="s">
        <v>13</v>
      </c>
      <c r="C24" s="8" t="s">
        <v>8</v>
      </c>
      <c r="D24" s="37">
        <v>258000</v>
      </c>
      <c r="E24" s="55">
        <v>0</v>
      </c>
      <c r="F24" s="55">
        <f t="shared" si="0"/>
        <v>0</v>
      </c>
    </row>
    <row r="25" spans="1:126" ht="20.100000000000001" customHeight="1">
      <c r="A25" s="8" t="s">
        <v>35</v>
      </c>
      <c r="B25" s="29" t="s">
        <v>14</v>
      </c>
      <c r="C25" s="8" t="s">
        <v>8</v>
      </c>
      <c r="D25" s="37">
        <v>32000</v>
      </c>
      <c r="E25" s="55">
        <v>0</v>
      </c>
      <c r="F25" s="55">
        <f t="shared" si="0"/>
        <v>0</v>
      </c>
    </row>
    <row r="26" spans="1:126" ht="20.100000000000001" customHeight="1">
      <c r="A26" s="8" t="s">
        <v>36</v>
      </c>
      <c r="B26" s="29" t="s">
        <v>15</v>
      </c>
      <c r="C26" s="8" t="s">
        <v>16</v>
      </c>
      <c r="D26" s="38">
        <v>100</v>
      </c>
      <c r="E26" s="55">
        <v>0</v>
      </c>
      <c r="F26" s="55">
        <f t="shared" si="0"/>
        <v>0</v>
      </c>
    </row>
    <row r="27" spans="1:126" ht="20.100000000000001" customHeight="1">
      <c r="A27" s="33" t="s">
        <v>37</v>
      </c>
      <c r="B27" s="29" t="s">
        <v>17</v>
      </c>
      <c r="C27" s="8" t="s">
        <v>18</v>
      </c>
      <c r="D27" s="38">
        <v>300</v>
      </c>
      <c r="E27" s="55">
        <v>0</v>
      </c>
      <c r="F27" s="55">
        <f t="shared" si="0"/>
        <v>0</v>
      </c>
    </row>
    <row r="28" spans="1:126" ht="20.100000000000001" customHeight="1">
      <c r="A28" s="33" t="s">
        <v>38</v>
      </c>
      <c r="B28" s="29" t="s">
        <v>19</v>
      </c>
      <c r="C28" s="8" t="s">
        <v>16</v>
      </c>
      <c r="D28" s="38">
        <v>70</v>
      </c>
      <c r="E28" s="55">
        <v>0</v>
      </c>
      <c r="F28" s="55">
        <f t="shared" si="0"/>
        <v>0</v>
      </c>
    </row>
    <row r="29" spans="1:126" ht="20.100000000000001" customHeight="1">
      <c r="A29" s="33" t="s">
        <v>39</v>
      </c>
      <c r="B29" s="30" t="s">
        <v>20</v>
      </c>
      <c r="C29" s="8" t="s">
        <v>21</v>
      </c>
      <c r="D29" s="38">
        <v>25</v>
      </c>
      <c r="E29" s="55">
        <v>0</v>
      </c>
      <c r="F29" s="55">
        <f t="shared" si="0"/>
        <v>0</v>
      </c>
    </row>
    <row r="30" spans="1:126" ht="30.95" customHeight="1">
      <c r="A30" s="70" t="s">
        <v>57</v>
      </c>
      <c r="B30" s="71"/>
      <c r="C30" s="71"/>
      <c r="D30" s="71"/>
      <c r="E30" s="71"/>
      <c r="F30" s="18">
        <f>SUM(F19:F29)</f>
        <v>0</v>
      </c>
    </row>
    <row r="31" spans="1:126" ht="30" customHeight="1">
      <c r="A31" s="72" t="s">
        <v>27</v>
      </c>
      <c r="B31" s="73"/>
      <c r="C31" s="73"/>
      <c r="D31" s="73"/>
      <c r="E31" s="73"/>
      <c r="F31" s="73"/>
    </row>
    <row r="32" spans="1:126" ht="61.5">
      <c r="A32" s="31" t="s">
        <v>1</v>
      </c>
      <c r="B32" s="25" t="s">
        <v>2</v>
      </c>
      <c r="C32" s="27" t="s">
        <v>5</v>
      </c>
      <c r="D32" s="27" t="s">
        <v>59</v>
      </c>
      <c r="E32" s="26" t="s">
        <v>3</v>
      </c>
      <c r="F32" s="32" t="s">
        <v>6</v>
      </c>
    </row>
    <row r="33" spans="1:126" ht="18">
      <c r="A33" s="8" t="s">
        <v>40</v>
      </c>
      <c r="B33" s="29" t="s">
        <v>517</v>
      </c>
      <c r="C33" s="8" t="s">
        <v>23</v>
      </c>
      <c r="D33" s="40">
        <v>100</v>
      </c>
      <c r="E33" s="55">
        <v>0</v>
      </c>
      <c r="F33" s="55">
        <f>E33*D33</f>
        <v>0</v>
      </c>
    </row>
    <row r="34" spans="1:126" ht="20.100000000000001" customHeight="1">
      <c r="A34" s="8" t="s">
        <v>41</v>
      </c>
      <c r="B34" s="29" t="s">
        <v>518</v>
      </c>
      <c r="C34" s="8" t="s">
        <v>23</v>
      </c>
      <c r="D34" s="40">
        <v>100</v>
      </c>
      <c r="E34" s="55">
        <v>0</v>
      </c>
      <c r="F34" s="55">
        <f>E34*D34</f>
        <v>0</v>
      </c>
    </row>
    <row r="35" spans="1:126" ht="20.100000000000001" customHeight="1">
      <c r="A35" s="8" t="s">
        <v>42</v>
      </c>
      <c r="B35" s="29" t="s">
        <v>26</v>
      </c>
      <c r="C35" s="8" t="s">
        <v>23</v>
      </c>
      <c r="D35" s="40">
        <v>60</v>
      </c>
      <c r="E35" s="55">
        <v>0</v>
      </c>
      <c r="F35" s="55">
        <f t="shared" ref="F35:F36" si="1">E35*D35</f>
        <v>0</v>
      </c>
    </row>
    <row r="36" spans="1:126" ht="20.100000000000001" customHeight="1">
      <c r="A36" s="8" t="s">
        <v>43</v>
      </c>
      <c r="B36" s="29" t="s">
        <v>24</v>
      </c>
      <c r="C36" s="8" t="s">
        <v>25</v>
      </c>
      <c r="D36" s="40">
        <v>20</v>
      </c>
      <c r="E36" s="55">
        <v>0</v>
      </c>
      <c r="F36" s="55">
        <f t="shared" si="1"/>
        <v>0</v>
      </c>
    </row>
    <row r="37" spans="1:126" ht="30.95" customHeight="1">
      <c r="A37" s="70" t="s">
        <v>58</v>
      </c>
      <c r="B37" s="71"/>
      <c r="C37" s="71"/>
      <c r="D37" s="71"/>
      <c r="E37" s="71"/>
      <c r="F37" s="18">
        <f>SUM(F33:F36)</f>
        <v>0</v>
      </c>
    </row>
    <row r="38" spans="1:126" ht="30" customHeight="1">
      <c r="A38" s="72" t="s">
        <v>28</v>
      </c>
      <c r="B38" s="73"/>
      <c r="C38" s="73"/>
      <c r="D38" s="73"/>
      <c r="E38" s="73"/>
      <c r="F38" s="73"/>
    </row>
    <row r="39" spans="1:126" ht="61.5">
      <c r="A39" s="31" t="s">
        <v>1</v>
      </c>
      <c r="B39" s="25" t="s">
        <v>2</v>
      </c>
      <c r="C39" s="27" t="s">
        <v>5</v>
      </c>
      <c r="D39" s="27" t="s">
        <v>59</v>
      </c>
      <c r="E39" s="26" t="s">
        <v>3</v>
      </c>
      <c r="F39" s="32" t="s">
        <v>6</v>
      </c>
    </row>
    <row r="40" spans="1:126" ht="20.100000000000001" customHeight="1">
      <c r="A40" s="8" t="s">
        <v>45</v>
      </c>
      <c r="B40" s="29" t="s">
        <v>519</v>
      </c>
      <c r="C40" s="8" t="s">
        <v>44</v>
      </c>
      <c r="D40" s="39">
        <v>1000</v>
      </c>
      <c r="E40" s="55">
        <v>0</v>
      </c>
      <c r="F40" s="55">
        <f>E40*D40</f>
        <v>0</v>
      </c>
    </row>
    <row r="41" spans="1:126" ht="30.95" customHeight="1">
      <c r="A41" s="70" t="s">
        <v>56</v>
      </c>
      <c r="B41" s="71"/>
      <c r="C41" s="71"/>
      <c r="D41" s="71"/>
      <c r="E41" s="71"/>
      <c r="F41" s="18">
        <f>SUM(F40)</f>
        <v>0</v>
      </c>
    </row>
    <row r="42" spans="1:126" ht="30" customHeight="1">
      <c r="A42" s="72" t="s">
        <v>61</v>
      </c>
      <c r="B42" s="73"/>
      <c r="C42" s="73"/>
      <c r="D42" s="73"/>
      <c r="E42" s="73"/>
      <c r="F42" s="73"/>
    </row>
    <row r="43" spans="1:126" s="13" customFormat="1" ht="61.5">
      <c r="A43" s="31" t="s">
        <v>1</v>
      </c>
      <c r="B43" s="25" t="s">
        <v>2</v>
      </c>
      <c r="C43" s="27" t="s">
        <v>5</v>
      </c>
      <c r="D43" s="27" t="s">
        <v>59</v>
      </c>
      <c r="E43" s="26" t="s">
        <v>3</v>
      </c>
      <c r="F43" s="32" t="s">
        <v>6</v>
      </c>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row>
    <row r="44" spans="1:126" ht="9.9499999999999993" customHeight="1">
      <c r="A44" s="88"/>
      <c r="B44" s="89"/>
      <c r="C44" s="89"/>
      <c r="D44" s="89"/>
      <c r="E44" s="89"/>
      <c r="F44" s="90"/>
    </row>
    <row r="45" spans="1:126" ht="20.100000000000001" customHeight="1">
      <c r="A45" s="127" t="s">
        <v>46</v>
      </c>
      <c r="B45" s="82" t="s">
        <v>49</v>
      </c>
      <c r="C45" s="83"/>
      <c r="D45" s="83"/>
      <c r="E45" s="83"/>
      <c r="F45" s="84"/>
    </row>
    <row r="46" spans="1:126" ht="20.100000000000001" customHeight="1">
      <c r="A46" s="128"/>
      <c r="B46" s="35" t="s">
        <v>50</v>
      </c>
      <c r="C46" s="8" t="s">
        <v>44</v>
      </c>
      <c r="D46" s="37">
        <v>5</v>
      </c>
      <c r="E46" s="55">
        <v>0</v>
      </c>
      <c r="F46" s="55">
        <f t="shared" ref="F46:F48" si="2">E46*D46</f>
        <v>0</v>
      </c>
    </row>
    <row r="47" spans="1:126" ht="20.100000000000001" customHeight="1">
      <c r="A47" s="128"/>
      <c r="B47" s="36" t="s">
        <v>51</v>
      </c>
      <c r="C47" s="8" t="s">
        <v>44</v>
      </c>
      <c r="D47" s="37">
        <v>4</v>
      </c>
      <c r="E47" s="55">
        <v>0</v>
      </c>
      <c r="F47" s="55">
        <f t="shared" si="2"/>
        <v>0</v>
      </c>
    </row>
    <row r="48" spans="1:126" ht="20.100000000000001" customHeight="1">
      <c r="A48" s="129"/>
      <c r="B48" s="36" t="s">
        <v>52</v>
      </c>
      <c r="C48" s="8" t="s">
        <v>44</v>
      </c>
      <c r="D48" s="38">
        <v>2</v>
      </c>
      <c r="E48" s="55">
        <v>0</v>
      </c>
      <c r="F48" s="55">
        <f t="shared" si="2"/>
        <v>0</v>
      </c>
    </row>
    <row r="49" spans="1:6" ht="9.9499999999999993" customHeight="1">
      <c r="A49" s="88"/>
      <c r="B49" s="89"/>
      <c r="C49" s="89"/>
      <c r="D49" s="89"/>
      <c r="E49" s="89"/>
      <c r="F49" s="90"/>
    </row>
    <row r="50" spans="1:6" ht="20.100000000000001" customHeight="1">
      <c r="A50" s="127" t="s">
        <v>47</v>
      </c>
      <c r="B50" s="29" t="s">
        <v>53</v>
      </c>
      <c r="C50" s="8"/>
      <c r="D50" s="34"/>
      <c r="E50" s="9"/>
      <c r="F50" s="9"/>
    </row>
    <row r="51" spans="1:6" ht="20.100000000000001" customHeight="1">
      <c r="A51" s="128"/>
      <c r="B51" s="35" t="s">
        <v>50</v>
      </c>
      <c r="C51" s="8" t="s">
        <v>44</v>
      </c>
      <c r="D51" s="37">
        <v>5</v>
      </c>
      <c r="E51" s="55">
        <v>0</v>
      </c>
      <c r="F51" s="55">
        <f t="shared" ref="F51:F53" si="3">E51*D51</f>
        <v>0</v>
      </c>
    </row>
    <row r="52" spans="1:6" ht="20.100000000000001" customHeight="1">
      <c r="A52" s="128"/>
      <c r="B52" s="36" t="s">
        <v>51</v>
      </c>
      <c r="C52" s="8" t="s">
        <v>44</v>
      </c>
      <c r="D52" s="37">
        <v>4</v>
      </c>
      <c r="E52" s="55">
        <v>0</v>
      </c>
      <c r="F52" s="55">
        <f t="shared" si="3"/>
        <v>0</v>
      </c>
    </row>
    <row r="53" spans="1:6" ht="20.100000000000001" customHeight="1">
      <c r="A53" s="129"/>
      <c r="B53" s="36" t="s">
        <v>52</v>
      </c>
      <c r="C53" s="8" t="s">
        <v>44</v>
      </c>
      <c r="D53" s="38">
        <v>2</v>
      </c>
      <c r="E53" s="55">
        <v>0</v>
      </c>
      <c r="F53" s="55">
        <f t="shared" si="3"/>
        <v>0</v>
      </c>
    </row>
    <row r="54" spans="1:6" ht="9.9499999999999993" customHeight="1">
      <c r="A54" s="88"/>
      <c r="B54" s="89"/>
      <c r="C54" s="89"/>
      <c r="D54" s="89"/>
      <c r="E54" s="89"/>
      <c r="F54" s="90"/>
    </row>
    <row r="55" spans="1:6" ht="20.100000000000001" customHeight="1">
      <c r="A55" s="127" t="s">
        <v>48</v>
      </c>
      <c r="B55" s="82" t="s">
        <v>54</v>
      </c>
      <c r="C55" s="85"/>
      <c r="D55" s="85"/>
      <c r="E55" s="85"/>
      <c r="F55" s="86"/>
    </row>
    <row r="56" spans="1:6" ht="20.100000000000001" customHeight="1">
      <c r="A56" s="128"/>
      <c r="B56" s="35" t="s">
        <v>50</v>
      </c>
      <c r="C56" s="8" t="s">
        <v>44</v>
      </c>
      <c r="D56" s="37">
        <v>5</v>
      </c>
      <c r="E56" s="55">
        <v>0</v>
      </c>
      <c r="F56" s="55">
        <f t="shared" ref="F56:F58" si="4">E56*D56</f>
        <v>0</v>
      </c>
    </row>
    <row r="57" spans="1:6" ht="20.100000000000001" customHeight="1">
      <c r="A57" s="128"/>
      <c r="B57" s="36" t="s">
        <v>51</v>
      </c>
      <c r="C57" s="8" t="s">
        <v>44</v>
      </c>
      <c r="D57" s="37">
        <v>4</v>
      </c>
      <c r="E57" s="55">
        <v>0</v>
      </c>
      <c r="F57" s="55">
        <f t="shared" si="4"/>
        <v>0</v>
      </c>
    </row>
    <row r="58" spans="1:6" ht="20.100000000000001" customHeight="1">
      <c r="A58" s="129"/>
      <c r="B58" s="36" t="s">
        <v>52</v>
      </c>
      <c r="C58" s="8" t="s">
        <v>44</v>
      </c>
      <c r="D58" s="38">
        <v>2</v>
      </c>
      <c r="E58" s="55">
        <v>0</v>
      </c>
      <c r="F58" s="55">
        <f t="shared" si="4"/>
        <v>0</v>
      </c>
    </row>
    <row r="59" spans="1:6" ht="9.9499999999999993" customHeight="1">
      <c r="A59" s="88"/>
      <c r="B59" s="89"/>
      <c r="C59" s="89"/>
      <c r="D59" s="89"/>
      <c r="E59" s="89"/>
      <c r="F59" s="90"/>
    </row>
    <row r="60" spans="1:6" ht="20.100000000000001" customHeight="1">
      <c r="A60" s="127" t="s">
        <v>516</v>
      </c>
      <c r="B60" s="87" t="s">
        <v>55</v>
      </c>
      <c r="C60" s="85"/>
      <c r="D60" s="85"/>
      <c r="E60" s="85"/>
      <c r="F60" s="86"/>
    </row>
    <row r="61" spans="1:6" ht="20.100000000000001" customHeight="1">
      <c r="A61" s="128"/>
      <c r="B61" s="35" t="s">
        <v>50</v>
      </c>
      <c r="C61" s="8" t="s">
        <v>44</v>
      </c>
      <c r="D61" s="37">
        <v>5</v>
      </c>
      <c r="E61" s="55">
        <v>0</v>
      </c>
      <c r="F61" s="55">
        <f t="shared" ref="F61:F63" si="5">E61*D61</f>
        <v>0</v>
      </c>
    </row>
    <row r="62" spans="1:6" ht="20.100000000000001" customHeight="1">
      <c r="A62" s="128"/>
      <c r="B62" s="36" t="s">
        <v>51</v>
      </c>
      <c r="C62" s="8" t="s">
        <v>44</v>
      </c>
      <c r="D62" s="37">
        <v>4</v>
      </c>
      <c r="E62" s="55">
        <v>0</v>
      </c>
      <c r="F62" s="55">
        <f t="shared" si="5"/>
        <v>0</v>
      </c>
    </row>
    <row r="63" spans="1:6" ht="20.100000000000001" customHeight="1">
      <c r="A63" s="129"/>
      <c r="B63" s="36" t="s">
        <v>52</v>
      </c>
      <c r="C63" s="8" t="s">
        <v>44</v>
      </c>
      <c r="D63" s="38">
        <v>2</v>
      </c>
      <c r="E63" s="55">
        <v>0</v>
      </c>
      <c r="F63" s="55">
        <f t="shared" si="5"/>
        <v>0</v>
      </c>
    </row>
    <row r="64" spans="1:6" ht="9.9499999999999993" customHeight="1">
      <c r="A64" s="88"/>
      <c r="B64" s="89"/>
      <c r="C64" s="89"/>
      <c r="D64" s="89"/>
      <c r="E64" s="89"/>
      <c r="F64" s="90"/>
    </row>
    <row r="65" spans="1:126" ht="30.95" customHeight="1">
      <c r="A65" s="70" t="s">
        <v>62</v>
      </c>
      <c r="B65" s="71"/>
      <c r="C65" s="71"/>
      <c r="D65" s="71"/>
      <c r="E65" s="71"/>
      <c r="F65" s="18">
        <f>SUM(F61:F63,F56:F58,F51:F53,F46:F48)</f>
        <v>0</v>
      </c>
    </row>
    <row r="66" spans="1:126" s="22" customFormat="1" ht="9.9499999999999993" customHeight="1">
      <c r="A66" s="20"/>
      <c r="B66" s="19"/>
      <c r="C66" s="20"/>
      <c r="D66" s="20"/>
      <c r="E66" s="21"/>
      <c r="F66" s="21"/>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row>
    <row r="67" spans="1:126" s="22" customFormat="1" ht="36" customHeight="1">
      <c r="A67" s="76" t="s">
        <v>60</v>
      </c>
      <c r="B67" s="77"/>
      <c r="C67" s="77"/>
      <c r="D67" s="77"/>
      <c r="E67" s="77"/>
      <c r="F67" s="78"/>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row>
    <row r="68" spans="1:126" s="22" customFormat="1" ht="30.95" customHeight="1">
      <c r="A68" s="79" t="s">
        <v>76</v>
      </c>
      <c r="B68" s="80"/>
      <c r="C68" s="80"/>
      <c r="D68" s="81"/>
      <c r="E68" s="74">
        <f>SUM(F30)</f>
        <v>0</v>
      </c>
      <c r="F68" s="75"/>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row>
    <row r="69" spans="1:126" s="22" customFormat="1" ht="30.95" customHeight="1">
      <c r="A69" s="79" t="s">
        <v>63</v>
      </c>
      <c r="B69" s="80"/>
      <c r="C69" s="80"/>
      <c r="D69" s="81"/>
      <c r="E69" s="74">
        <f>SUM(F37)</f>
        <v>0</v>
      </c>
      <c r="F69" s="75"/>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row>
    <row r="70" spans="1:126" s="22" customFormat="1" ht="30.95" customHeight="1">
      <c r="A70" s="79" t="s">
        <v>64</v>
      </c>
      <c r="B70" s="80"/>
      <c r="C70" s="80"/>
      <c r="D70" s="81"/>
      <c r="E70" s="74">
        <f>SUM(F41)</f>
        <v>0</v>
      </c>
      <c r="F70" s="75"/>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row>
    <row r="71" spans="1:126" s="22" customFormat="1" ht="30.95" customHeight="1">
      <c r="A71" s="79" t="s">
        <v>65</v>
      </c>
      <c r="B71" s="80"/>
      <c r="C71" s="80"/>
      <c r="D71" s="81"/>
      <c r="E71" s="74">
        <f>SUM(F65)</f>
        <v>0</v>
      </c>
      <c r="F71" s="75"/>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row>
    <row r="72" spans="1:126" s="22" customFormat="1" ht="9.9499999999999993" customHeight="1">
      <c r="A72" s="20"/>
      <c r="B72" s="19"/>
      <c r="C72" s="20"/>
      <c r="D72" s="20"/>
      <c r="E72" s="21"/>
      <c r="F72" s="21"/>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row>
    <row r="73" spans="1:126" s="22" customFormat="1" ht="30.95" customHeight="1">
      <c r="A73" s="119" t="s">
        <v>69</v>
      </c>
      <c r="B73" s="120"/>
      <c r="C73" s="120"/>
      <c r="D73" s="121"/>
      <c r="E73" s="122">
        <f>SUM(E68:F71)</f>
        <v>0</v>
      </c>
      <c r="F73" s="123"/>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row>
    <row r="74" spans="1:126" ht="32.25" customHeight="1" thickBot="1">
      <c r="A74" s="124" t="s">
        <v>510</v>
      </c>
      <c r="B74" s="125"/>
      <c r="C74" s="125"/>
      <c r="D74" s="125"/>
      <c r="E74" s="125"/>
      <c r="F74" s="126"/>
    </row>
    <row r="75" spans="1:126" ht="30" customHeight="1">
      <c r="A75" s="41">
        <v>1</v>
      </c>
      <c r="B75" s="68" t="s">
        <v>70</v>
      </c>
      <c r="C75" s="68"/>
      <c r="D75" s="68"/>
      <c r="E75" s="68"/>
      <c r="F75" s="69"/>
    </row>
    <row r="76" spans="1:126" ht="30" customHeight="1">
      <c r="A76" s="42">
        <v>2</v>
      </c>
      <c r="B76" s="117" t="s">
        <v>66</v>
      </c>
      <c r="C76" s="117"/>
      <c r="D76" s="117"/>
      <c r="E76" s="117"/>
      <c r="F76" s="118"/>
    </row>
    <row r="77" spans="1:126" ht="30" customHeight="1">
      <c r="A77" s="42">
        <v>3</v>
      </c>
      <c r="B77" s="117" t="s">
        <v>98</v>
      </c>
      <c r="C77" s="117"/>
      <c r="D77" s="117"/>
      <c r="E77" s="117"/>
      <c r="F77" s="118"/>
    </row>
    <row r="78" spans="1:126" ht="30" customHeight="1">
      <c r="A78" s="42">
        <v>4</v>
      </c>
      <c r="B78" s="117" t="s">
        <v>67</v>
      </c>
      <c r="C78" s="117"/>
      <c r="D78" s="117"/>
      <c r="E78" s="117"/>
      <c r="F78" s="118"/>
    </row>
    <row r="79" spans="1:126" ht="30" customHeight="1">
      <c r="A79" s="42">
        <v>5</v>
      </c>
      <c r="B79" s="117" t="s">
        <v>71</v>
      </c>
      <c r="C79" s="117"/>
      <c r="D79" s="117"/>
      <c r="E79" s="117"/>
      <c r="F79" s="118"/>
    </row>
    <row r="80" spans="1:126" ht="30" customHeight="1">
      <c r="A80" s="42">
        <v>6</v>
      </c>
      <c r="B80" s="117" t="s">
        <v>97</v>
      </c>
      <c r="C80" s="117"/>
      <c r="D80" s="117"/>
      <c r="E80" s="117"/>
      <c r="F80" s="118"/>
    </row>
    <row r="81" spans="1:6" ht="30" customHeight="1" thickBot="1">
      <c r="A81" s="43">
        <v>7</v>
      </c>
      <c r="B81" s="115" t="s">
        <v>68</v>
      </c>
      <c r="C81" s="115"/>
      <c r="D81" s="115"/>
      <c r="E81" s="115"/>
      <c r="F81" s="116"/>
    </row>
    <row r="82" spans="1:6" ht="20.100000000000001" customHeight="1"/>
    <row r="83" spans="1:6" ht="20.100000000000001" customHeight="1"/>
    <row r="84" spans="1:6" ht="20.100000000000001" customHeight="1"/>
    <row r="85" spans="1:6" ht="20.100000000000001" customHeight="1"/>
  </sheetData>
  <mergeCells count="47">
    <mergeCell ref="A64:F64"/>
    <mergeCell ref="A73:D73"/>
    <mergeCell ref="E73:F73"/>
    <mergeCell ref="A74:F74"/>
    <mergeCell ref="A45:A48"/>
    <mergeCell ref="A50:A53"/>
    <mergeCell ref="A55:A58"/>
    <mergeCell ref="A60:A63"/>
    <mergeCell ref="A49:F49"/>
    <mergeCell ref="A54:F54"/>
    <mergeCell ref="A59:F59"/>
    <mergeCell ref="A71:D71"/>
    <mergeCell ref="E71:F71"/>
    <mergeCell ref="A69:D69"/>
    <mergeCell ref="E69:F69"/>
    <mergeCell ref="B81:F81"/>
    <mergeCell ref="B76:F76"/>
    <mergeCell ref="B77:F77"/>
    <mergeCell ref="B78:F78"/>
    <mergeCell ref="B79:F79"/>
    <mergeCell ref="B80:F80"/>
    <mergeCell ref="B1:F4"/>
    <mergeCell ref="A10:F10"/>
    <mergeCell ref="A11:F13"/>
    <mergeCell ref="A30:E30"/>
    <mergeCell ref="A14:F14"/>
    <mergeCell ref="A17:F17"/>
    <mergeCell ref="B6:F6"/>
    <mergeCell ref="A16:F16"/>
    <mergeCell ref="A8:F8"/>
    <mergeCell ref="A15:F15"/>
    <mergeCell ref="B75:F75"/>
    <mergeCell ref="A37:E37"/>
    <mergeCell ref="A31:F31"/>
    <mergeCell ref="E68:F68"/>
    <mergeCell ref="A67:F67"/>
    <mergeCell ref="A68:D68"/>
    <mergeCell ref="A38:F38"/>
    <mergeCell ref="A41:E41"/>
    <mergeCell ref="A42:F42"/>
    <mergeCell ref="A65:E65"/>
    <mergeCell ref="B45:F45"/>
    <mergeCell ref="A70:D70"/>
    <mergeCell ref="E70:F70"/>
    <mergeCell ref="B55:F55"/>
    <mergeCell ref="B60:F60"/>
    <mergeCell ref="A44:F44"/>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7C37-63BE-463F-A859-BF4647A964BD}">
  <dimension ref="A1:DV40"/>
  <sheetViews>
    <sheetView zoomScale="80" zoomScaleNormal="80" workbookViewId="0">
      <selection activeCell="A11" sqref="A11:F14"/>
    </sheetView>
  </sheetViews>
  <sheetFormatPr defaultColWidth="9.140625" defaultRowHeight="15"/>
  <cols>
    <col min="1" max="1" width="10.85546875" style="1" customWidth="1"/>
    <col min="2" max="2" width="137.28515625" style="1" customWidth="1"/>
    <col min="3" max="3" width="13.42578125" style="1" bestFit="1" customWidth="1"/>
    <col min="4" max="4" width="15.140625" style="1" customWidth="1"/>
    <col min="5" max="5" width="22.5703125" style="6" customWidth="1"/>
    <col min="6" max="6" width="8.42578125" style="7" customWidth="1"/>
    <col min="7" max="126" width="9.140625" style="3"/>
    <col min="127" max="16384" width="9.140625" style="2"/>
  </cols>
  <sheetData>
    <row r="1" spans="1:126" ht="12.75">
      <c r="A1" s="15"/>
      <c r="B1" s="91" t="s">
        <v>520</v>
      </c>
      <c r="C1" s="92"/>
      <c r="D1" s="92"/>
      <c r="E1" s="92"/>
      <c r="F1" s="93"/>
    </row>
    <row r="2" spans="1:126" ht="12.75">
      <c r="A2" s="16"/>
      <c r="B2" s="94"/>
      <c r="C2" s="94"/>
      <c r="D2" s="94"/>
      <c r="E2" s="94"/>
      <c r="F2" s="95"/>
    </row>
    <row r="3" spans="1:126" s="5" customFormat="1" ht="24.95" customHeight="1">
      <c r="A3" s="16"/>
      <c r="B3" s="94"/>
      <c r="C3" s="94"/>
      <c r="D3" s="94"/>
      <c r="E3" s="94"/>
      <c r="F3" s="95"/>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6"/>
      <c r="B4" s="94"/>
      <c r="C4" s="94"/>
      <c r="D4" s="94"/>
      <c r="E4" s="94"/>
      <c r="F4" s="95"/>
    </row>
    <row r="5" spans="1:126" ht="17.25" customHeight="1">
      <c r="A5" s="16"/>
      <c r="B5" s="10"/>
      <c r="C5" s="10"/>
      <c r="D5" s="10"/>
      <c r="E5" s="11"/>
      <c r="F5" s="17"/>
    </row>
    <row r="6" spans="1:126" ht="30" customHeight="1">
      <c r="A6" s="44" t="s">
        <v>0</v>
      </c>
      <c r="B6" s="104"/>
      <c r="C6" s="104"/>
      <c r="D6" s="104"/>
      <c r="E6" s="104"/>
      <c r="F6" s="105"/>
    </row>
    <row r="7" spans="1:126" ht="14.25">
      <c r="A7" s="45"/>
      <c r="B7" s="46"/>
      <c r="C7" s="46"/>
      <c r="D7" s="47"/>
      <c r="E7" s="48"/>
      <c r="F7" s="49"/>
    </row>
    <row r="8" spans="1:126">
      <c r="A8" s="140" t="s">
        <v>72</v>
      </c>
      <c r="B8" s="141"/>
      <c r="C8" s="141"/>
      <c r="D8" s="141"/>
      <c r="E8" s="141"/>
      <c r="F8" s="142"/>
    </row>
    <row r="9" spans="1:126" ht="14.25">
      <c r="A9" s="45"/>
      <c r="B9" s="46"/>
      <c r="C9" s="46"/>
      <c r="D9" s="47"/>
      <c r="E9" s="48"/>
      <c r="F9" s="49"/>
    </row>
    <row r="10" spans="1:126" ht="18" customHeight="1">
      <c r="A10" s="96" t="s">
        <v>4</v>
      </c>
      <c r="B10" s="97"/>
      <c r="C10" s="97"/>
      <c r="D10" s="97"/>
      <c r="E10" s="97"/>
      <c r="F10" s="98"/>
    </row>
    <row r="11" spans="1:126" ht="12.75">
      <c r="A11" s="99" t="s">
        <v>512</v>
      </c>
      <c r="B11" s="100"/>
      <c r="C11" s="100"/>
      <c r="D11" s="100"/>
      <c r="E11" s="100"/>
      <c r="F11" s="101"/>
    </row>
    <row r="12" spans="1:126" ht="12.75">
      <c r="A12" s="99"/>
      <c r="B12" s="100"/>
      <c r="C12" s="100"/>
      <c r="D12" s="100"/>
      <c r="E12" s="100"/>
      <c r="F12" s="101"/>
    </row>
    <row r="13" spans="1:126" ht="12.75">
      <c r="A13" s="99"/>
      <c r="B13" s="100"/>
      <c r="C13" s="100"/>
      <c r="D13" s="100"/>
      <c r="E13" s="100"/>
      <c r="F13" s="101"/>
    </row>
    <row r="14" spans="1:126" ht="139.5" customHeight="1">
      <c r="A14" s="143"/>
      <c r="B14" s="144"/>
      <c r="C14" s="144"/>
      <c r="D14" s="144"/>
      <c r="E14" s="144"/>
      <c r="F14" s="145"/>
    </row>
    <row r="15" spans="1:126" s="14" customFormat="1" ht="42.75" customHeight="1">
      <c r="A15" s="102" t="s">
        <v>77</v>
      </c>
      <c r="B15" s="103"/>
      <c r="C15" s="103"/>
      <c r="D15" s="103"/>
      <c r="E15" s="103"/>
      <c r="F15" s="10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row>
    <row r="16" spans="1:126" s="14" customFormat="1" ht="30" customHeight="1">
      <c r="A16" s="112" t="s">
        <v>73</v>
      </c>
      <c r="B16" s="113"/>
      <c r="C16" s="113"/>
      <c r="D16" s="113"/>
      <c r="E16" s="113"/>
      <c r="F16" s="114"/>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row>
    <row r="17" spans="1:126" s="14" customFormat="1" ht="30" customHeight="1">
      <c r="A17" s="106" t="s">
        <v>78</v>
      </c>
      <c r="B17" s="107"/>
      <c r="C17" s="107"/>
      <c r="D17" s="107"/>
      <c r="E17" s="107"/>
      <c r="F17" s="108"/>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row>
    <row r="18" spans="1:126" ht="30" customHeight="1">
      <c r="A18" s="72" t="s">
        <v>99</v>
      </c>
      <c r="B18" s="73"/>
      <c r="C18" s="73"/>
      <c r="D18" s="73"/>
      <c r="E18" s="73"/>
      <c r="F18" s="73"/>
    </row>
    <row r="19" spans="1:126" s="13" customFormat="1" ht="39.950000000000003" customHeight="1">
      <c r="A19" s="31" t="s">
        <v>1</v>
      </c>
      <c r="B19" s="25" t="s">
        <v>2</v>
      </c>
      <c r="C19" s="137" t="s">
        <v>5</v>
      </c>
      <c r="D19" s="138"/>
      <c r="E19" s="130" t="s">
        <v>3</v>
      </c>
      <c r="F19" s="131"/>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row>
    <row r="20" spans="1:126" ht="20.100000000000001" customHeight="1">
      <c r="A20" s="51" t="s">
        <v>87</v>
      </c>
      <c r="B20" s="52" t="s">
        <v>81</v>
      </c>
      <c r="C20" s="135" t="s">
        <v>8</v>
      </c>
      <c r="D20" s="139"/>
      <c r="E20" s="132">
        <v>0</v>
      </c>
      <c r="F20" s="133"/>
    </row>
    <row r="21" spans="1:126" ht="20.100000000000001" customHeight="1">
      <c r="A21" s="51" t="s">
        <v>88</v>
      </c>
      <c r="B21" s="52" t="s">
        <v>82</v>
      </c>
      <c r="C21" s="135" t="s">
        <v>8</v>
      </c>
      <c r="D21" s="139"/>
      <c r="E21" s="132">
        <v>0</v>
      </c>
      <c r="F21" s="133"/>
    </row>
    <row r="22" spans="1:126" ht="20.100000000000001" customHeight="1">
      <c r="A22" s="51" t="s">
        <v>89</v>
      </c>
      <c r="B22" s="52" t="s">
        <v>83</v>
      </c>
      <c r="C22" s="135" t="s">
        <v>79</v>
      </c>
      <c r="D22" s="131"/>
      <c r="E22" s="132">
        <v>0</v>
      </c>
      <c r="F22" s="134"/>
    </row>
    <row r="23" spans="1:126" ht="20.100000000000001" customHeight="1">
      <c r="A23" s="51" t="s">
        <v>90</v>
      </c>
      <c r="B23" s="53" t="s">
        <v>84</v>
      </c>
      <c r="C23" s="135" t="s">
        <v>80</v>
      </c>
      <c r="D23" s="131"/>
      <c r="E23" s="132">
        <v>0</v>
      </c>
      <c r="F23" s="134"/>
    </row>
    <row r="24" spans="1:126" ht="20.100000000000001" customHeight="1">
      <c r="A24" s="51" t="s">
        <v>91</v>
      </c>
      <c r="B24" s="52" t="s">
        <v>85</v>
      </c>
      <c r="C24" s="135" t="s">
        <v>8</v>
      </c>
      <c r="D24" s="131"/>
      <c r="E24" s="132">
        <v>0</v>
      </c>
      <c r="F24" s="134"/>
    </row>
    <row r="25" spans="1:126" ht="20.100000000000001" customHeight="1">
      <c r="A25" s="51" t="s">
        <v>92</v>
      </c>
      <c r="B25" s="52" t="s">
        <v>86</v>
      </c>
      <c r="C25" s="135" t="s">
        <v>18</v>
      </c>
      <c r="D25" s="131"/>
      <c r="E25" s="132">
        <v>0</v>
      </c>
      <c r="F25" s="134"/>
    </row>
    <row r="26" spans="1:126" ht="30" customHeight="1">
      <c r="A26" s="72" t="s">
        <v>100</v>
      </c>
      <c r="B26" s="73"/>
      <c r="C26" s="73"/>
      <c r="D26" s="73"/>
      <c r="E26" s="73"/>
      <c r="F26" s="73"/>
    </row>
    <row r="27" spans="1:126" ht="39.950000000000003" customHeight="1">
      <c r="A27" s="31" t="s">
        <v>1</v>
      </c>
      <c r="B27" s="25" t="s">
        <v>2</v>
      </c>
      <c r="C27" s="137" t="s">
        <v>5</v>
      </c>
      <c r="D27" s="138"/>
      <c r="E27" s="130" t="s">
        <v>3</v>
      </c>
      <c r="F27" s="131"/>
    </row>
    <row r="28" spans="1:126" ht="20.100000000000001" customHeight="1">
      <c r="A28" s="8" t="s">
        <v>93</v>
      </c>
      <c r="B28" s="29" t="s">
        <v>95</v>
      </c>
      <c r="C28" s="135" t="s">
        <v>8</v>
      </c>
      <c r="D28" s="131"/>
      <c r="E28" s="132">
        <v>0</v>
      </c>
      <c r="F28" s="136"/>
    </row>
    <row r="29" spans="1:126" ht="20.100000000000001" customHeight="1">
      <c r="A29" s="8" t="s">
        <v>94</v>
      </c>
      <c r="B29" s="29" t="s">
        <v>96</v>
      </c>
      <c r="C29" s="135" t="s">
        <v>80</v>
      </c>
      <c r="D29" s="86"/>
      <c r="E29" s="132">
        <v>0</v>
      </c>
      <c r="F29" s="136"/>
    </row>
    <row r="30" spans="1:126" s="22" customFormat="1" ht="18.75" customHeight="1">
      <c r="A30" s="119"/>
      <c r="B30" s="120"/>
      <c r="C30" s="120"/>
      <c r="D30" s="121"/>
      <c r="E30" s="122"/>
      <c r="F30" s="123"/>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row>
    <row r="31" spans="1:126" ht="32.25" customHeight="1" thickBot="1">
      <c r="A31" s="124" t="s">
        <v>511</v>
      </c>
      <c r="B31" s="125"/>
      <c r="C31" s="125"/>
      <c r="D31" s="125"/>
      <c r="E31" s="125"/>
      <c r="F31" s="126"/>
    </row>
    <row r="32" spans="1:126" ht="30" customHeight="1">
      <c r="A32" s="41">
        <v>1</v>
      </c>
      <c r="B32" s="68" t="s">
        <v>70</v>
      </c>
      <c r="C32" s="68"/>
      <c r="D32" s="68"/>
      <c r="E32" s="68"/>
      <c r="F32" s="69"/>
    </row>
    <row r="33" spans="1:6" ht="30" customHeight="1">
      <c r="A33" s="42">
        <v>2</v>
      </c>
      <c r="B33" s="117" t="s">
        <v>66</v>
      </c>
      <c r="C33" s="117"/>
      <c r="D33" s="117"/>
      <c r="E33" s="117"/>
      <c r="F33" s="118"/>
    </row>
    <row r="34" spans="1:6" ht="30" customHeight="1">
      <c r="A34" s="42">
        <v>3</v>
      </c>
      <c r="B34" s="117" t="s">
        <v>67</v>
      </c>
      <c r="C34" s="117"/>
      <c r="D34" s="117"/>
      <c r="E34" s="117"/>
      <c r="F34" s="118"/>
    </row>
    <row r="35" spans="1:6" ht="30" customHeight="1">
      <c r="A35" s="42">
        <v>4</v>
      </c>
      <c r="B35" s="117" t="s">
        <v>71</v>
      </c>
      <c r="C35" s="117"/>
      <c r="D35" s="117"/>
      <c r="E35" s="117"/>
      <c r="F35" s="118"/>
    </row>
    <row r="36" spans="1:6" ht="30" customHeight="1" thickBot="1">
      <c r="A36" s="43">
        <v>5</v>
      </c>
      <c r="B36" s="115" t="s">
        <v>68</v>
      </c>
      <c r="C36" s="115"/>
      <c r="D36" s="115"/>
      <c r="E36" s="115"/>
      <c r="F36" s="116"/>
    </row>
    <row r="37" spans="1:6" ht="20.100000000000001" customHeight="1"/>
    <row r="38" spans="1:6" ht="20.100000000000001" customHeight="1"/>
    <row r="39" spans="1:6" ht="20.100000000000001" customHeight="1"/>
    <row r="40" spans="1:6" ht="20.100000000000001" customHeight="1"/>
  </sheetData>
  <mergeCells count="38">
    <mergeCell ref="A15:F15"/>
    <mergeCell ref="B1:F4"/>
    <mergeCell ref="B6:F6"/>
    <mergeCell ref="A8:F8"/>
    <mergeCell ref="A10:F10"/>
    <mergeCell ref="A11:F14"/>
    <mergeCell ref="A16:F16"/>
    <mergeCell ref="A17:F17"/>
    <mergeCell ref="A18:F18"/>
    <mergeCell ref="A26:F26"/>
    <mergeCell ref="C25:D25"/>
    <mergeCell ref="B36:F36"/>
    <mergeCell ref="C19:D19"/>
    <mergeCell ref="C20:D20"/>
    <mergeCell ref="C21:D21"/>
    <mergeCell ref="C22:D22"/>
    <mergeCell ref="C23:D23"/>
    <mergeCell ref="C24:D24"/>
    <mergeCell ref="A30:D30"/>
    <mergeCell ref="E30:F30"/>
    <mergeCell ref="A31:F31"/>
    <mergeCell ref="B32:F32"/>
    <mergeCell ref="B33:F33"/>
    <mergeCell ref="E24:F24"/>
    <mergeCell ref="E25:F25"/>
    <mergeCell ref="C27:D27"/>
    <mergeCell ref="B34:F34"/>
    <mergeCell ref="B35:F35"/>
    <mergeCell ref="E19:F19"/>
    <mergeCell ref="E20:F20"/>
    <mergeCell ref="E21:F21"/>
    <mergeCell ref="E22:F22"/>
    <mergeCell ref="E23:F23"/>
    <mergeCell ref="E27:F27"/>
    <mergeCell ref="C28:D28"/>
    <mergeCell ref="E28:F28"/>
    <mergeCell ref="E29:F29"/>
    <mergeCell ref="C29:D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13B28-175A-45BF-9AC8-A24813D278FC}">
  <dimension ref="A1:DV45"/>
  <sheetViews>
    <sheetView zoomScale="80" zoomScaleNormal="80" workbookViewId="0">
      <selection activeCell="A11" sqref="A11:F11"/>
    </sheetView>
  </sheetViews>
  <sheetFormatPr defaultColWidth="9.140625" defaultRowHeight="15"/>
  <cols>
    <col min="1" max="1" width="10.85546875" style="1" customWidth="1"/>
    <col min="2" max="2" width="137.5703125" style="1" customWidth="1"/>
    <col min="3" max="3" width="13.42578125" style="1" bestFit="1" customWidth="1"/>
    <col min="4" max="4" width="15.140625" style="1" customWidth="1"/>
    <col min="5" max="5" width="22.5703125" style="6" customWidth="1"/>
    <col min="6" max="6" width="8.42578125" style="7" customWidth="1"/>
    <col min="7" max="126" width="9.140625" style="3"/>
    <col min="127" max="16384" width="9.140625" style="2"/>
  </cols>
  <sheetData>
    <row r="1" spans="1:126" ht="12.75">
      <c r="A1" s="15"/>
      <c r="B1" s="91" t="s">
        <v>520</v>
      </c>
      <c r="C1" s="92"/>
      <c r="D1" s="92"/>
      <c r="E1" s="92"/>
      <c r="F1" s="93"/>
    </row>
    <row r="2" spans="1:126" ht="12.75">
      <c r="A2" s="16"/>
      <c r="B2" s="94"/>
      <c r="C2" s="94"/>
      <c r="D2" s="94"/>
      <c r="E2" s="94"/>
      <c r="F2" s="95"/>
    </row>
    <row r="3" spans="1:126" s="5" customFormat="1" ht="24.95" customHeight="1">
      <c r="A3" s="16"/>
      <c r="B3" s="94"/>
      <c r="C3" s="94"/>
      <c r="D3" s="94"/>
      <c r="E3" s="94"/>
      <c r="F3" s="95"/>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6"/>
      <c r="B4" s="94"/>
      <c r="C4" s="94"/>
      <c r="D4" s="94"/>
      <c r="E4" s="94"/>
      <c r="F4" s="95"/>
    </row>
    <row r="5" spans="1:126" ht="17.25" customHeight="1">
      <c r="A5" s="16"/>
      <c r="B5" s="10"/>
      <c r="C5" s="10"/>
      <c r="D5" s="10"/>
      <c r="E5" s="11"/>
      <c r="F5" s="17"/>
    </row>
    <row r="6" spans="1:126" ht="30" customHeight="1">
      <c r="A6" s="44" t="s">
        <v>0</v>
      </c>
      <c r="B6" s="104"/>
      <c r="C6" s="104"/>
      <c r="D6" s="104"/>
      <c r="E6" s="104"/>
      <c r="F6" s="105"/>
    </row>
    <row r="7" spans="1:126" ht="14.25">
      <c r="A7" s="45"/>
      <c r="B7" s="46"/>
      <c r="C7" s="46"/>
      <c r="D7" s="47"/>
      <c r="E7" s="48"/>
      <c r="F7" s="49"/>
    </row>
    <row r="8" spans="1:126">
      <c r="A8" s="140" t="s">
        <v>72</v>
      </c>
      <c r="B8" s="141"/>
      <c r="C8" s="141"/>
      <c r="D8" s="141"/>
      <c r="E8" s="141"/>
      <c r="F8" s="142"/>
    </row>
    <row r="9" spans="1:126" ht="14.25">
      <c r="A9" s="45"/>
      <c r="B9" s="46"/>
      <c r="C9" s="46"/>
      <c r="D9" s="47"/>
      <c r="E9" s="48"/>
      <c r="F9" s="49"/>
    </row>
    <row r="10" spans="1:126" ht="18" customHeight="1">
      <c r="A10" s="96" t="s">
        <v>4</v>
      </c>
      <c r="B10" s="97"/>
      <c r="C10" s="97"/>
      <c r="D10" s="97"/>
      <c r="E10" s="97"/>
      <c r="F10" s="98"/>
    </row>
    <row r="11" spans="1:126" ht="177.75" customHeight="1">
      <c r="A11" s="99" t="s">
        <v>513</v>
      </c>
      <c r="B11" s="100"/>
      <c r="C11" s="100"/>
      <c r="D11" s="100"/>
      <c r="E11" s="100"/>
      <c r="F11" s="101"/>
    </row>
    <row r="12" spans="1:126" s="14" customFormat="1" ht="42.75" customHeight="1">
      <c r="A12" s="102" t="s">
        <v>77</v>
      </c>
      <c r="B12" s="103"/>
      <c r="C12" s="103"/>
      <c r="D12" s="103"/>
      <c r="E12" s="103"/>
      <c r="F12" s="10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row>
    <row r="13" spans="1:126" s="14" customFormat="1" ht="30" customHeight="1">
      <c r="A13" s="112" t="s">
        <v>73</v>
      </c>
      <c r="B13" s="113"/>
      <c r="C13" s="113"/>
      <c r="D13" s="113"/>
      <c r="E13" s="113"/>
      <c r="F13" s="114"/>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row>
    <row r="14" spans="1:126" s="14" customFormat="1" ht="30" customHeight="1">
      <c r="A14" s="106" t="s">
        <v>101</v>
      </c>
      <c r="B14" s="107"/>
      <c r="C14" s="107"/>
      <c r="D14" s="107"/>
      <c r="E14" s="107"/>
      <c r="F14" s="108"/>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row>
    <row r="15" spans="1:126" ht="30" customHeight="1">
      <c r="A15" s="72" t="s">
        <v>144</v>
      </c>
      <c r="B15" s="73"/>
      <c r="C15" s="73"/>
      <c r="D15" s="73"/>
      <c r="E15" s="73"/>
      <c r="F15" s="73"/>
    </row>
    <row r="16" spans="1:126" s="13" customFormat="1" ht="39.950000000000003" customHeight="1">
      <c r="A16" s="31" t="s">
        <v>1</v>
      </c>
      <c r="B16" s="25" t="s">
        <v>2</v>
      </c>
      <c r="C16" s="137" t="s">
        <v>5</v>
      </c>
      <c r="D16" s="138"/>
      <c r="E16" s="130" t="s">
        <v>3</v>
      </c>
      <c r="F16" s="13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row>
    <row r="17" spans="1:6" ht="20.100000000000001" customHeight="1">
      <c r="A17" s="51" t="s">
        <v>102</v>
      </c>
      <c r="B17" s="52" t="s">
        <v>108</v>
      </c>
      <c r="C17" s="135" t="s">
        <v>109</v>
      </c>
      <c r="D17" s="139"/>
      <c r="E17" s="132">
        <v>0</v>
      </c>
      <c r="F17" s="133"/>
    </row>
    <row r="18" spans="1:6" ht="20.100000000000001" customHeight="1">
      <c r="A18" s="51" t="s">
        <v>103</v>
      </c>
      <c r="B18" s="52" t="s">
        <v>110</v>
      </c>
      <c r="C18" s="135" t="s">
        <v>109</v>
      </c>
      <c r="D18" s="139"/>
      <c r="E18" s="132">
        <v>0</v>
      </c>
      <c r="F18" s="133"/>
    </row>
    <row r="19" spans="1:6" ht="20.100000000000001" customHeight="1">
      <c r="A19" s="51" t="s">
        <v>104</v>
      </c>
      <c r="B19" s="52" t="s">
        <v>111</v>
      </c>
      <c r="C19" s="135" t="s">
        <v>109</v>
      </c>
      <c r="D19" s="131"/>
      <c r="E19" s="132">
        <v>0</v>
      </c>
      <c r="F19" s="134"/>
    </row>
    <row r="20" spans="1:6" ht="20.100000000000001" customHeight="1">
      <c r="A20" s="51" t="s">
        <v>105</v>
      </c>
      <c r="B20" s="53" t="s">
        <v>112</v>
      </c>
      <c r="C20" s="135" t="s">
        <v>109</v>
      </c>
      <c r="D20" s="131"/>
      <c r="E20" s="132">
        <v>0</v>
      </c>
      <c r="F20" s="134"/>
    </row>
    <row r="21" spans="1:6" ht="20.100000000000001" customHeight="1">
      <c r="A21" s="51" t="s">
        <v>106</v>
      </c>
      <c r="B21" s="52" t="s">
        <v>113</v>
      </c>
      <c r="C21" s="135" t="s">
        <v>109</v>
      </c>
      <c r="D21" s="131"/>
      <c r="E21" s="132">
        <v>0</v>
      </c>
      <c r="F21" s="134"/>
    </row>
    <row r="22" spans="1:6" ht="20.100000000000001" customHeight="1">
      <c r="A22" s="51" t="s">
        <v>107</v>
      </c>
      <c r="B22" s="52" t="s">
        <v>114</v>
      </c>
      <c r="C22" s="135" t="s">
        <v>109</v>
      </c>
      <c r="D22" s="131"/>
      <c r="E22" s="132">
        <v>0</v>
      </c>
      <c r="F22" s="134"/>
    </row>
    <row r="23" spans="1:6" ht="20.100000000000001" customHeight="1">
      <c r="A23" s="51" t="s">
        <v>115</v>
      </c>
      <c r="B23" s="52" t="s">
        <v>119</v>
      </c>
      <c r="C23" s="135" t="s">
        <v>109</v>
      </c>
      <c r="D23" s="131"/>
      <c r="E23" s="132">
        <v>0</v>
      </c>
      <c r="F23" s="134"/>
    </row>
    <row r="24" spans="1:6" ht="20.100000000000001" customHeight="1">
      <c r="A24" s="51" t="s">
        <v>116</v>
      </c>
      <c r="B24" s="53" t="s">
        <v>120</v>
      </c>
      <c r="C24" s="135" t="s">
        <v>109</v>
      </c>
      <c r="D24" s="131"/>
      <c r="E24" s="132">
        <v>0</v>
      </c>
      <c r="F24" s="134"/>
    </row>
    <row r="25" spans="1:6" ht="20.100000000000001" customHeight="1">
      <c r="A25" s="51" t="s">
        <v>117</v>
      </c>
      <c r="B25" s="52" t="s">
        <v>121</v>
      </c>
      <c r="C25" s="135" t="s">
        <v>122</v>
      </c>
      <c r="D25" s="131"/>
      <c r="E25" s="132">
        <v>0</v>
      </c>
      <c r="F25" s="134"/>
    </row>
    <row r="26" spans="1:6" ht="20.100000000000001" customHeight="1">
      <c r="A26" s="51" t="s">
        <v>118</v>
      </c>
      <c r="B26" s="52" t="s">
        <v>123</v>
      </c>
      <c r="C26" s="135" t="s">
        <v>122</v>
      </c>
      <c r="D26" s="131"/>
      <c r="E26" s="132">
        <v>0</v>
      </c>
      <c r="F26" s="134"/>
    </row>
    <row r="27" spans="1:6" ht="30" customHeight="1">
      <c r="A27" s="72" t="s">
        <v>145</v>
      </c>
      <c r="B27" s="73"/>
      <c r="C27" s="73"/>
      <c r="D27" s="73"/>
      <c r="E27" s="73"/>
      <c r="F27" s="73"/>
    </row>
    <row r="28" spans="1:6" ht="39.950000000000003" customHeight="1">
      <c r="A28" s="31" t="s">
        <v>1</v>
      </c>
      <c r="B28" s="25" t="s">
        <v>2</v>
      </c>
      <c r="C28" s="137" t="s">
        <v>5</v>
      </c>
      <c r="D28" s="138"/>
      <c r="E28" s="130" t="s">
        <v>3</v>
      </c>
      <c r="F28" s="131"/>
    </row>
    <row r="29" spans="1:6" ht="36">
      <c r="A29" s="8" t="s">
        <v>124</v>
      </c>
      <c r="B29" s="30" t="s">
        <v>125</v>
      </c>
      <c r="C29" s="135" t="s">
        <v>126</v>
      </c>
      <c r="D29" s="131"/>
      <c r="E29" s="132">
        <v>0</v>
      </c>
      <c r="F29" s="136"/>
    </row>
    <row r="30" spans="1:6" ht="30" customHeight="1">
      <c r="A30" s="72" t="s">
        <v>146</v>
      </c>
      <c r="B30" s="73"/>
      <c r="C30" s="73"/>
      <c r="D30" s="73"/>
      <c r="E30" s="73"/>
      <c r="F30" s="73"/>
    </row>
    <row r="31" spans="1:6" ht="39.950000000000003" customHeight="1">
      <c r="A31" s="31" t="s">
        <v>1</v>
      </c>
      <c r="B31" s="25" t="s">
        <v>2</v>
      </c>
      <c r="C31" s="137" t="s">
        <v>5</v>
      </c>
      <c r="D31" s="138"/>
      <c r="E31" s="130" t="s">
        <v>3</v>
      </c>
      <c r="F31" s="131"/>
    </row>
    <row r="32" spans="1:6" ht="20.100000000000001" customHeight="1">
      <c r="A32" s="8" t="s">
        <v>127</v>
      </c>
      <c r="B32" s="29" t="s">
        <v>134</v>
      </c>
      <c r="C32" s="135" t="s">
        <v>109</v>
      </c>
      <c r="D32" s="131"/>
      <c r="E32" s="132">
        <v>0</v>
      </c>
      <c r="F32" s="136"/>
    </row>
    <row r="33" spans="1:6" ht="20.100000000000001" customHeight="1">
      <c r="A33" s="8" t="s">
        <v>128</v>
      </c>
      <c r="B33" s="29" t="s">
        <v>135</v>
      </c>
      <c r="C33" s="135" t="s">
        <v>109</v>
      </c>
      <c r="D33" s="86"/>
      <c r="E33" s="132">
        <v>0</v>
      </c>
      <c r="F33" s="136"/>
    </row>
    <row r="34" spans="1:6" ht="20.100000000000001" customHeight="1">
      <c r="A34" s="8" t="s">
        <v>129</v>
      </c>
      <c r="B34" s="29" t="s">
        <v>136</v>
      </c>
      <c r="C34" s="135" t="s">
        <v>109</v>
      </c>
      <c r="D34" s="131"/>
      <c r="E34" s="132">
        <v>0</v>
      </c>
      <c r="F34" s="136"/>
    </row>
    <row r="35" spans="1:6" ht="20.100000000000001" customHeight="1">
      <c r="A35" s="8" t="s">
        <v>130</v>
      </c>
      <c r="B35" s="29" t="s">
        <v>137</v>
      </c>
      <c r="C35" s="135" t="s">
        <v>109</v>
      </c>
      <c r="D35" s="86"/>
      <c r="E35" s="132">
        <v>0</v>
      </c>
      <c r="F35" s="136"/>
    </row>
    <row r="36" spans="1:6" ht="20.100000000000001" customHeight="1">
      <c r="A36" s="8" t="s">
        <v>131</v>
      </c>
      <c r="B36" s="29" t="s">
        <v>138</v>
      </c>
      <c r="C36" s="135" t="s">
        <v>109</v>
      </c>
      <c r="D36" s="131"/>
      <c r="E36" s="132">
        <v>0</v>
      </c>
      <c r="F36" s="136"/>
    </row>
    <row r="37" spans="1:6" ht="20.100000000000001" customHeight="1">
      <c r="A37" s="8" t="s">
        <v>132</v>
      </c>
      <c r="B37" s="29" t="s">
        <v>139</v>
      </c>
      <c r="C37" s="135" t="s">
        <v>109</v>
      </c>
      <c r="D37" s="86"/>
      <c r="E37" s="132">
        <v>0</v>
      </c>
      <c r="F37" s="136"/>
    </row>
    <row r="38" spans="1:6" ht="20.100000000000001" customHeight="1">
      <c r="A38" s="8" t="s">
        <v>133</v>
      </c>
      <c r="B38" s="29" t="s">
        <v>140</v>
      </c>
      <c r="C38" s="135" t="s">
        <v>109</v>
      </c>
      <c r="D38" s="131"/>
      <c r="E38" s="132">
        <v>0</v>
      </c>
      <c r="F38" s="136"/>
    </row>
    <row r="39" spans="1:6" ht="20.100000000000001" customHeight="1">
      <c r="A39" s="8" t="s">
        <v>141</v>
      </c>
      <c r="B39" s="29"/>
      <c r="C39" s="135" t="s">
        <v>109</v>
      </c>
      <c r="D39" s="131"/>
      <c r="E39" s="132">
        <v>0</v>
      </c>
      <c r="F39" s="136"/>
    </row>
    <row r="40" spans="1:6" ht="20.100000000000001" customHeight="1">
      <c r="A40" s="8" t="s">
        <v>142</v>
      </c>
      <c r="B40" s="29"/>
      <c r="C40" s="135" t="s">
        <v>109</v>
      </c>
      <c r="D40" s="86"/>
      <c r="E40" s="132">
        <v>0</v>
      </c>
      <c r="F40" s="136"/>
    </row>
    <row r="41" spans="1:6" ht="20.100000000000001" customHeight="1">
      <c r="A41" s="8" t="s">
        <v>143</v>
      </c>
      <c r="B41" s="29"/>
      <c r="C41" s="135" t="s">
        <v>109</v>
      </c>
      <c r="D41" s="131"/>
      <c r="E41" s="132">
        <v>0</v>
      </c>
      <c r="F41" s="136"/>
    </row>
    <row r="42" spans="1:6" ht="32.25" customHeight="1">
      <c r="A42" s="146"/>
      <c r="B42" s="147"/>
      <c r="C42" s="147"/>
      <c r="D42" s="147"/>
      <c r="E42" s="147"/>
      <c r="F42" s="147"/>
    </row>
    <row r="43" spans="1:6" ht="20.100000000000001" customHeight="1"/>
    <row r="44" spans="1:6" ht="20.100000000000001" customHeight="1"/>
    <row r="45" spans="1:6" ht="20.100000000000001" customHeight="1"/>
  </sheetData>
  <mergeCells count="60">
    <mergeCell ref="C17:D17"/>
    <mergeCell ref="E17:F17"/>
    <mergeCell ref="B1:F4"/>
    <mergeCell ref="B6:F6"/>
    <mergeCell ref="A8:F8"/>
    <mergeCell ref="A10:F10"/>
    <mergeCell ref="A11:F11"/>
    <mergeCell ref="A12:F12"/>
    <mergeCell ref="A13:F13"/>
    <mergeCell ref="A14:F14"/>
    <mergeCell ref="A15:F15"/>
    <mergeCell ref="C16:D16"/>
    <mergeCell ref="E16:F16"/>
    <mergeCell ref="C18:D18"/>
    <mergeCell ref="E18:F18"/>
    <mergeCell ref="C19:D19"/>
    <mergeCell ref="E19:F19"/>
    <mergeCell ref="C20:D20"/>
    <mergeCell ref="E20:F20"/>
    <mergeCell ref="C28:D28"/>
    <mergeCell ref="E28:F28"/>
    <mergeCell ref="C23:D23"/>
    <mergeCell ref="E23:F23"/>
    <mergeCell ref="C24:D24"/>
    <mergeCell ref="C21:D21"/>
    <mergeCell ref="E21:F21"/>
    <mergeCell ref="C22:D22"/>
    <mergeCell ref="E22:F22"/>
    <mergeCell ref="A27:F27"/>
    <mergeCell ref="E24:F24"/>
    <mergeCell ref="C25:D25"/>
    <mergeCell ref="E25:F25"/>
    <mergeCell ref="C26:D26"/>
    <mergeCell ref="E26:F26"/>
    <mergeCell ref="A30:F30"/>
    <mergeCell ref="A42:F42"/>
    <mergeCell ref="C29:D29"/>
    <mergeCell ref="E29:F29"/>
    <mergeCell ref="C31:D31"/>
    <mergeCell ref="E31:F31"/>
    <mergeCell ref="C34:D34"/>
    <mergeCell ref="E34:F34"/>
    <mergeCell ref="C35:D35"/>
    <mergeCell ref="E35:F35"/>
    <mergeCell ref="C32:D32"/>
    <mergeCell ref="E32:F32"/>
    <mergeCell ref="C33:D33"/>
    <mergeCell ref="E33:F33"/>
    <mergeCell ref="C36:D36"/>
    <mergeCell ref="E36:F36"/>
    <mergeCell ref="C40:D40"/>
    <mergeCell ref="E40:F40"/>
    <mergeCell ref="C41:D41"/>
    <mergeCell ref="E41:F41"/>
    <mergeCell ref="C37:D37"/>
    <mergeCell ref="E37:F37"/>
    <mergeCell ref="C38:D38"/>
    <mergeCell ref="E38:F38"/>
    <mergeCell ref="C39:D39"/>
    <mergeCell ref="E39:F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BD37-97A4-448A-B4CD-6A6CE1087809}">
  <dimension ref="A1:DW156"/>
  <sheetViews>
    <sheetView zoomScale="80" zoomScaleNormal="80" workbookViewId="0">
      <selection activeCell="A11" sqref="A11:G11"/>
    </sheetView>
  </sheetViews>
  <sheetFormatPr defaultColWidth="9.140625" defaultRowHeight="15"/>
  <cols>
    <col min="1" max="1" width="10.85546875" style="1" customWidth="1"/>
    <col min="2" max="2" width="38" style="1" customWidth="1"/>
    <col min="3" max="3" width="34.140625" style="1" customWidth="1"/>
    <col min="4" max="4" width="23.42578125" style="1" customWidth="1"/>
    <col min="5" max="5" width="15.140625" style="1" customWidth="1"/>
    <col min="6" max="6" width="49.42578125" style="6" customWidth="1"/>
    <col min="7" max="7" width="26.140625" style="7" customWidth="1"/>
    <col min="8" max="127" width="9.140625" style="3"/>
    <col min="128" max="16384" width="9.140625" style="2"/>
  </cols>
  <sheetData>
    <row r="1" spans="1:127" ht="12.75">
      <c r="A1" s="15"/>
      <c r="B1" s="91" t="s">
        <v>520</v>
      </c>
      <c r="C1" s="92"/>
      <c r="D1" s="92"/>
      <c r="E1" s="92"/>
      <c r="F1" s="92"/>
      <c r="G1" s="93"/>
    </row>
    <row r="2" spans="1:127" ht="12.75">
      <c r="A2" s="16"/>
      <c r="B2" s="94"/>
      <c r="C2" s="94"/>
      <c r="D2" s="94"/>
      <c r="E2" s="94"/>
      <c r="F2" s="94"/>
      <c r="G2" s="95"/>
    </row>
    <row r="3" spans="1:127" s="5" customFormat="1" ht="24.95" customHeight="1">
      <c r="A3" s="16"/>
      <c r="B3" s="94"/>
      <c r="C3" s="94"/>
      <c r="D3" s="94"/>
      <c r="E3" s="94"/>
      <c r="F3" s="94"/>
      <c r="G3" s="95"/>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row>
    <row r="4" spans="1:127" ht="12.75">
      <c r="A4" s="16"/>
      <c r="B4" s="94"/>
      <c r="C4" s="94"/>
      <c r="D4" s="94"/>
      <c r="E4" s="94"/>
      <c r="F4" s="94"/>
      <c r="G4" s="95"/>
    </row>
    <row r="5" spans="1:127" ht="17.25" customHeight="1">
      <c r="A5" s="16"/>
      <c r="B5" s="10"/>
      <c r="C5" s="10"/>
      <c r="D5" s="10"/>
      <c r="E5" s="10"/>
      <c r="F5" s="11"/>
      <c r="G5" s="17"/>
    </row>
    <row r="6" spans="1:127" ht="30" customHeight="1">
      <c r="A6" s="44" t="s">
        <v>0</v>
      </c>
      <c r="B6" s="104"/>
      <c r="C6" s="104"/>
      <c r="D6" s="104"/>
      <c r="E6" s="104"/>
      <c r="F6" s="104"/>
      <c r="G6" s="105"/>
    </row>
    <row r="7" spans="1:127" ht="14.25">
      <c r="A7" s="45"/>
      <c r="B7" s="46"/>
      <c r="C7" s="46"/>
      <c r="D7" s="47"/>
      <c r="E7" s="47"/>
      <c r="F7" s="48"/>
      <c r="G7" s="49"/>
    </row>
    <row r="8" spans="1:127">
      <c r="A8" s="140" t="s">
        <v>72</v>
      </c>
      <c r="B8" s="141"/>
      <c r="C8" s="141"/>
      <c r="D8" s="141"/>
      <c r="E8" s="141"/>
      <c r="F8" s="141"/>
      <c r="G8" s="142"/>
    </row>
    <row r="9" spans="1:127" ht="14.25">
      <c r="A9" s="45"/>
      <c r="B9" s="46"/>
      <c r="C9" s="46"/>
      <c r="D9" s="47"/>
      <c r="E9" s="47"/>
      <c r="F9" s="48"/>
      <c r="G9" s="49"/>
    </row>
    <row r="10" spans="1:127" ht="18" customHeight="1">
      <c r="A10" s="96" t="s">
        <v>4</v>
      </c>
      <c r="B10" s="97"/>
      <c r="C10" s="97"/>
      <c r="D10" s="97"/>
      <c r="E10" s="97"/>
      <c r="F10" s="97"/>
      <c r="G10" s="98"/>
    </row>
    <row r="11" spans="1:127" ht="153" customHeight="1">
      <c r="A11" s="143" t="s">
        <v>514</v>
      </c>
      <c r="B11" s="144"/>
      <c r="C11" s="144"/>
      <c r="D11" s="144"/>
      <c r="E11" s="144"/>
      <c r="F11" s="144"/>
      <c r="G11" s="110"/>
      <c r="DW11" s="2"/>
    </row>
    <row r="12" spans="1:127" s="14" customFormat="1" ht="42.75" customHeight="1">
      <c r="A12" s="102" t="s">
        <v>77</v>
      </c>
      <c r="B12" s="103"/>
      <c r="C12" s="103"/>
      <c r="D12" s="103"/>
      <c r="E12" s="103"/>
      <c r="F12" s="103"/>
      <c r="G12" s="10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row>
    <row r="13" spans="1:127" s="14" customFormat="1" ht="30" customHeight="1">
      <c r="A13" s="112" t="s">
        <v>73</v>
      </c>
      <c r="B13" s="113"/>
      <c r="C13" s="113"/>
      <c r="D13" s="113"/>
      <c r="E13" s="113"/>
      <c r="F13" s="113"/>
      <c r="G13" s="11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row>
    <row r="14" spans="1:127" s="14" customFormat="1" ht="30" customHeight="1">
      <c r="A14" s="106" t="s">
        <v>148</v>
      </c>
      <c r="B14" s="107"/>
      <c r="C14" s="107"/>
      <c r="D14" s="107"/>
      <c r="E14" s="107"/>
      <c r="F14" s="107"/>
      <c r="G14" s="108"/>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row>
    <row r="15" spans="1:127" ht="30" customHeight="1">
      <c r="A15" s="72" t="s">
        <v>149</v>
      </c>
      <c r="B15" s="73"/>
      <c r="C15" s="73"/>
      <c r="D15" s="73"/>
      <c r="E15" s="73"/>
      <c r="F15" s="73"/>
      <c r="G15" s="73"/>
    </row>
    <row r="16" spans="1:127" s="13" customFormat="1" ht="39.950000000000003" customHeight="1">
      <c r="A16" s="61" t="s">
        <v>1</v>
      </c>
      <c r="B16" s="62" t="s">
        <v>2</v>
      </c>
      <c r="C16" s="63" t="s">
        <v>308</v>
      </c>
      <c r="D16" s="63" t="s">
        <v>311</v>
      </c>
      <c r="E16" s="63" t="s">
        <v>328</v>
      </c>
      <c r="F16" s="64" t="s">
        <v>329</v>
      </c>
      <c r="G16" s="64" t="s">
        <v>330</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row>
    <row r="17" spans="1:7" ht="20.100000000000001" customHeight="1">
      <c r="A17" s="51" t="s">
        <v>150</v>
      </c>
      <c r="B17" s="52" t="s">
        <v>274</v>
      </c>
      <c r="C17" s="50" t="s">
        <v>309</v>
      </c>
      <c r="D17" s="8" t="s">
        <v>331</v>
      </c>
      <c r="E17" s="54" t="s">
        <v>412</v>
      </c>
      <c r="F17" s="60" t="s">
        <v>491</v>
      </c>
      <c r="G17" s="57">
        <v>0</v>
      </c>
    </row>
    <row r="18" spans="1:7" ht="20.100000000000001" customHeight="1">
      <c r="A18" s="51" t="s">
        <v>151</v>
      </c>
      <c r="B18" s="52" t="s">
        <v>274</v>
      </c>
      <c r="C18" s="50" t="s">
        <v>309</v>
      </c>
      <c r="D18" s="8" t="s">
        <v>332</v>
      </c>
      <c r="E18" s="54" t="s">
        <v>413</v>
      </c>
      <c r="F18" s="60" t="s">
        <v>491</v>
      </c>
      <c r="G18" s="57">
        <v>0</v>
      </c>
    </row>
    <row r="19" spans="1:7" ht="20.100000000000001" customHeight="1">
      <c r="A19" s="51" t="s">
        <v>152</v>
      </c>
      <c r="B19" s="52" t="s">
        <v>274</v>
      </c>
      <c r="C19" s="50" t="s">
        <v>309</v>
      </c>
      <c r="D19" s="58" t="s">
        <v>333</v>
      </c>
      <c r="E19" s="59" t="s">
        <v>414</v>
      </c>
      <c r="F19" s="60" t="s">
        <v>491</v>
      </c>
      <c r="G19" s="57">
        <v>0</v>
      </c>
    </row>
    <row r="20" spans="1:7" ht="20.100000000000001" customHeight="1">
      <c r="A20" s="51" t="s">
        <v>153</v>
      </c>
      <c r="B20" s="53" t="s">
        <v>274</v>
      </c>
      <c r="C20" s="50" t="s">
        <v>309</v>
      </c>
      <c r="D20" s="58" t="s">
        <v>334</v>
      </c>
      <c r="E20" s="59" t="s">
        <v>415</v>
      </c>
      <c r="F20" s="60" t="s">
        <v>491</v>
      </c>
      <c r="G20" s="57">
        <v>0</v>
      </c>
    </row>
    <row r="21" spans="1:7" ht="20.100000000000001" customHeight="1">
      <c r="A21" s="51" t="s">
        <v>154</v>
      </c>
      <c r="B21" s="52" t="s">
        <v>274</v>
      </c>
      <c r="C21" s="50" t="s">
        <v>309</v>
      </c>
      <c r="D21" s="58" t="s">
        <v>335</v>
      </c>
      <c r="E21" s="59" t="s">
        <v>416</v>
      </c>
      <c r="F21" s="60" t="s">
        <v>491</v>
      </c>
      <c r="G21" s="57">
        <v>0</v>
      </c>
    </row>
    <row r="22" spans="1:7" ht="20.100000000000001" customHeight="1">
      <c r="A22" s="51" t="s">
        <v>155</v>
      </c>
      <c r="B22" s="52" t="s">
        <v>275</v>
      </c>
      <c r="C22" s="50" t="s">
        <v>309</v>
      </c>
      <c r="D22" s="58" t="s">
        <v>336</v>
      </c>
      <c r="E22" s="59"/>
      <c r="F22" s="60" t="s">
        <v>491</v>
      </c>
      <c r="G22" s="57">
        <v>0</v>
      </c>
    </row>
    <row r="23" spans="1:7" ht="20.100000000000001" customHeight="1">
      <c r="A23" s="51" t="s">
        <v>156</v>
      </c>
      <c r="B23" s="52" t="s">
        <v>275</v>
      </c>
      <c r="C23" s="50" t="s">
        <v>309</v>
      </c>
      <c r="D23" s="58" t="s">
        <v>337</v>
      </c>
      <c r="E23" s="59"/>
      <c r="F23" s="60" t="s">
        <v>491</v>
      </c>
      <c r="G23" s="57">
        <v>0</v>
      </c>
    </row>
    <row r="24" spans="1:7" ht="20.100000000000001" customHeight="1">
      <c r="A24" s="51" t="s">
        <v>157</v>
      </c>
      <c r="B24" s="53" t="s">
        <v>275</v>
      </c>
      <c r="C24" s="50" t="s">
        <v>309</v>
      </c>
      <c r="D24" s="58" t="s">
        <v>338</v>
      </c>
      <c r="E24" s="59"/>
      <c r="F24" s="60" t="s">
        <v>491</v>
      </c>
      <c r="G24" s="57">
        <v>0</v>
      </c>
    </row>
    <row r="25" spans="1:7" ht="20.100000000000001" customHeight="1">
      <c r="A25" s="51" t="s">
        <v>158</v>
      </c>
      <c r="B25" s="52" t="s">
        <v>275</v>
      </c>
      <c r="C25" s="50" t="s">
        <v>309</v>
      </c>
      <c r="D25" s="58" t="s">
        <v>339</v>
      </c>
      <c r="E25" s="59"/>
      <c r="F25" s="60" t="s">
        <v>491</v>
      </c>
      <c r="G25" s="57">
        <v>0</v>
      </c>
    </row>
    <row r="26" spans="1:7" ht="20.100000000000001" customHeight="1">
      <c r="A26" s="51" t="s">
        <v>159</v>
      </c>
      <c r="B26" s="52" t="s">
        <v>276</v>
      </c>
      <c r="C26" s="50" t="s">
        <v>310</v>
      </c>
      <c r="D26" s="58" t="s">
        <v>340</v>
      </c>
      <c r="E26" s="59"/>
      <c r="F26" s="60"/>
      <c r="G26" s="57">
        <v>0</v>
      </c>
    </row>
    <row r="27" spans="1:7" ht="20.100000000000001" customHeight="1">
      <c r="A27" s="51" t="s">
        <v>160</v>
      </c>
      <c r="B27" s="52" t="s">
        <v>277</v>
      </c>
      <c r="C27" s="50"/>
      <c r="D27" s="8"/>
      <c r="E27" s="54" t="s">
        <v>417</v>
      </c>
      <c r="F27" s="60"/>
      <c r="G27" s="57">
        <v>0</v>
      </c>
    </row>
    <row r="28" spans="1:7" ht="20.100000000000001" customHeight="1">
      <c r="A28" s="51" t="s">
        <v>167</v>
      </c>
      <c r="B28" s="52" t="s">
        <v>278</v>
      </c>
      <c r="C28" s="50"/>
      <c r="D28" s="8"/>
      <c r="E28" s="54" t="s">
        <v>418</v>
      </c>
      <c r="F28" s="60"/>
      <c r="G28" s="57">
        <v>0</v>
      </c>
    </row>
    <row r="29" spans="1:7" ht="20.100000000000001" customHeight="1">
      <c r="A29" s="51" t="s">
        <v>161</v>
      </c>
      <c r="B29" s="52" t="s">
        <v>277</v>
      </c>
      <c r="C29" s="50"/>
      <c r="D29" s="58"/>
      <c r="E29" s="59" t="s">
        <v>419</v>
      </c>
      <c r="F29" s="60"/>
      <c r="G29" s="57">
        <v>0</v>
      </c>
    </row>
    <row r="30" spans="1:7" ht="20.100000000000001" customHeight="1">
      <c r="A30" s="51" t="s">
        <v>162</v>
      </c>
      <c r="B30" s="53" t="s">
        <v>277</v>
      </c>
      <c r="C30" s="50"/>
      <c r="D30" s="58"/>
      <c r="E30" s="59"/>
      <c r="F30" s="60"/>
      <c r="G30" s="57">
        <v>0</v>
      </c>
    </row>
    <row r="31" spans="1:7" ht="20.100000000000001" customHeight="1">
      <c r="A31" s="51" t="s">
        <v>163</v>
      </c>
      <c r="B31" s="52" t="s">
        <v>279</v>
      </c>
      <c r="C31" s="50" t="s">
        <v>311</v>
      </c>
      <c r="D31" s="58" t="s">
        <v>341</v>
      </c>
      <c r="E31" s="59"/>
      <c r="F31" s="60"/>
      <c r="G31" s="57">
        <v>0</v>
      </c>
    </row>
    <row r="32" spans="1:7" ht="20.100000000000001" customHeight="1">
      <c r="A32" s="51" t="s">
        <v>164</v>
      </c>
      <c r="B32" s="52" t="s">
        <v>279</v>
      </c>
      <c r="C32" s="50" t="s">
        <v>311</v>
      </c>
      <c r="D32" s="58" t="s">
        <v>342</v>
      </c>
      <c r="E32" s="59"/>
      <c r="F32" s="60"/>
      <c r="G32" s="57">
        <v>0</v>
      </c>
    </row>
    <row r="33" spans="1:7" ht="20.100000000000001" customHeight="1">
      <c r="A33" s="51" t="s">
        <v>165</v>
      </c>
      <c r="B33" s="52" t="s">
        <v>279</v>
      </c>
      <c r="C33" s="50" t="s">
        <v>311</v>
      </c>
      <c r="D33" s="58" t="s">
        <v>343</v>
      </c>
      <c r="E33" s="59"/>
      <c r="F33" s="60"/>
      <c r="G33" s="57">
        <v>0</v>
      </c>
    </row>
    <row r="34" spans="1:7" ht="20.100000000000001" customHeight="1">
      <c r="A34" s="51" t="s">
        <v>166</v>
      </c>
      <c r="B34" s="53" t="s">
        <v>279</v>
      </c>
      <c r="C34" s="50" t="s">
        <v>311</v>
      </c>
      <c r="D34" s="58" t="s">
        <v>344</v>
      </c>
      <c r="E34" s="59"/>
      <c r="F34" s="60"/>
      <c r="G34" s="57">
        <v>0</v>
      </c>
    </row>
    <row r="35" spans="1:7" ht="20.100000000000001" customHeight="1">
      <c r="A35" s="51" t="s">
        <v>168</v>
      </c>
      <c r="B35" s="52" t="s">
        <v>280</v>
      </c>
      <c r="C35" s="50" t="s">
        <v>312</v>
      </c>
      <c r="D35" s="58" t="s">
        <v>345</v>
      </c>
      <c r="E35" s="59"/>
      <c r="F35" s="60"/>
      <c r="G35" s="57">
        <v>0</v>
      </c>
    </row>
    <row r="36" spans="1:7" ht="20.100000000000001" customHeight="1">
      <c r="A36" s="51" t="s">
        <v>169</v>
      </c>
      <c r="B36" s="52" t="s">
        <v>280</v>
      </c>
      <c r="C36" s="50" t="s">
        <v>312</v>
      </c>
      <c r="D36" s="58" t="s">
        <v>346</v>
      </c>
      <c r="E36" s="59"/>
      <c r="F36" s="60"/>
      <c r="G36" s="57">
        <v>0</v>
      </c>
    </row>
    <row r="37" spans="1:7" ht="20.100000000000001" customHeight="1">
      <c r="A37" s="51" t="s">
        <v>170</v>
      </c>
      <c r="B37" s="52" t="s">
        <v>281</v>
      </c>
      <c r="C37" s="50" t="s">
        <v>313</v>
      </c>
      <c r="D37" s="8" t="s">
        <v>347</v>
      </c>
      <c r="E37" s="54"/>
      <c r="F37" s="60"/>
      <c r="G37" s="57">
        <v>0</v>
      </c>
    </row>
    <row r="38" spans="1:7" ht="20.100000000000001" customHeight="1">
      <c r="A38" s="51" t="s">
        <v>171</v>
      </c>
      <c r="B38" s="52" t="s">
        <v>282</v>
      </c>
      <c r="C38" s="50" t="s">
        <v>314</v>
      </c>
      <c r="D38" s="8" t="s">
        <v>348</v>
      </c>
      <c r="E38" s="54" t="s">
        <v>420</v>
      </c>
      <c r="F38" s="60" t="s">
        <v>492</v>
      </c>
      <c r="G38" s="57">
        <v>0</v>
      </c>
    </row>
    <row r="39" spans="1:7" ht="20.100000000000001" customHeight="1">
      <c r="A39" s="51" t="s">
        <v>172</v>
      </c>
      <c r="B39" s="52" t="s">
        <v>282</v>
      </c>
      <c r="C39" s="50" t="s">
        <v>314</v>
      </c>
      <c r="D39" s="58" t="s">
        <v>349</v>
      </c>
      <c r="E39" s="59" t="s">
        <v>421</v>
      </c>
      <c r="F39" s="60" t="s">
        <v>492</v>
      </c>
      <c r="G39" s="57">
        <v>0</v>
      </c>
    </row>
    <row r="40" spans="1:7" ht="20.100000000000001" customHeight="1">
      <c r="A40" s="51" t="s">
        <v>173</v>
      </c>
      <c r="B40" s="53" t="s">
        <v>282</v>
      </c>
      <c r="C40" s="50" t="s">
        <v>314</v>
      </c>
      <c r="D40" s="58" t="s">
        <v>345</v>
      </c>
      <c r="E40" s="59" t="s">
        <v>422</v>
      </c>
      <c r="F40" s="60" t="s">
        <v>492</v>
      </c>
      <c r="G40" s="57">
        <v>0</v>
      </c>
    </row>
    <row r="41" spans="1:7" ht="20.100000000000001" customHeight="1">
      <c r="A41" s="51" t="s">
        <v>174</v>
      </c>
      <c r="B41" s="52" t="s">
        <v>282</v>
      </c>
      <c r="C41" s="50" t="s">
        <v>314</v>
      </c>
      <c r="D41" s="58" t="s">
        <v>347</v>
      </c>
      <c r="E41" s="59" t="s">
        <v>423</v>
      </c>
      <c r="F41" s="60" t="s">
        <v>492</v>
      </c>
      <c r="G41" s="57">
        <v>0</v>
      </c>
    </row>
    <row r="42" spans="1:7" ht="20.100000000000001" customHeight="1">
      <c r="A42" s="51" t="s">
        <v>175</v>
      </c>
      <c r="B42" s="52" t="s">
        <v>282</v>
      </c>
      <c r="C42" s="50" t="s">
        <v>314</v>
      </c>
      <c r="D42" s="58" t="s">
        <v>347</v>
      </c>
      <c r="E42" s="59" t="s">
        <v>424</v>
      </c>
      <c r="F42" s="60" t="s">
        <v>492</v>
      </c>
      <c r="G42" s="57">
        <v>0</v>
      </c>
    </row>
    <row r="43" spans="1:7" ht="20.100000000000001" customHeight="1">
      <c r="A43" s="51" t="s">
        <v>176</v>
      </c>
      <c r="B43" s="52" t="s">
        <v>282</v>
      </c>
      <c r="C43" s="50" t="s">
        <v>314</v>
      </c>
      <c r="D43" s="58" t="s">
        <v>350</v>
      </c>
      <c r="E43" s="59" t="s">
        <v>425</v>
      </c>
      <c r="F43" s="60" t="s">
        <v>492</v>
      </c>
      <c r="G43" s="57">
        <v>0</v>
      </c>
    </row>
    <row r="44" spans="1:7" ht="20.100000000000001" customHeight="1">
      <c r="A44" s="51" t="s">
        <v>177</v>
      </c>
      <c r="B44" s="53" t="s">
        <v>282</v>
      </c>
      <c r="C44" s="50" t="s">
        <v>314</v>
      </c>
      <c r="D44" s="58" t="s">
        <v>350</v>
      </c>
      <c r="E44" s="59" t="s">
        <v>426</v>
      </c>
      <c r="F44" s="60" t="s">
        <v>492</v>
      </c>
      <c r="G44" s="57">
        <v>0</v>
      </c>
    </row>
    <row r="45" spans="1:7" ht="20.100000000000001" customHeight="1">
      <c r="A45" s="51" t="s">
        <v>178</v>
      </c>
      <c r="B45" s="52" t="s">
        <v>282</v>
      </c>
      <c r="C45" s="50" t="s">
        <v>314</v>
      </c>
      <c r="D45" s="58"/>
      <c r="E45" s="59" t="s">
        <v>427</v>
      </c>
      <c r="F45" s="60" t="s">
        <v>492</v>
      </c>
      <c r="G45" s="57">
        <v>0</v>
      </c>
    </row>
    <row r="46" spans="1:7" ht="20.100000000000001" customHeight="1">
      <c r="A46" s="51" t="s">
        <v>179</v>
      </c>
      <c r="B46" s="52" t="s">
        <v>283</v>
      </c>
      <c r="C46" s="50" t="s">
        <v>315</v>
      </c>
      <c r="D46" s="58" t="s">
        <v>351</v>
      </c>
      <c r="E46" s="59" t="s">
        <v>428</v>
      </c>
      <c r="F46" s="60"/>
      <c r="G46" s="57">
        <v>0</v>
      </c>
    </row>
    <row r="47" spans="1:7" ht="20.100000000000001" customHeight="1">
      <c r="A47" s="51" t="s">
        <v>180</v>
      </c>
      <c r="B47" s="52" t="s">
        <v>283</v>
      </c>
      <c r="C47" s="50" t="s">
        <v>315</v>
      </c>
      <c r="D47" s="8" t="s">
        <v>352</v>
      </c>
      <c r="E47" s="54" t="s">
        <v>429</v>
      </c>
      <c r="F47" s="60"/>
      <c r="G47" s="57">
        <v>0</v>
      </c>
    </row>
    <row r="48" spans="1:7" ht="20.100000000000001" customHeight="1">
      <c r="A48" s="51" t="s">
        <v>181</v>
      </c>
      <c r="B48" s="52" t="s">
        <v>283</v>
      </c>
      <c r="C48" s="50" t="s">
        <v>315</v>
      </c>
      <c r="D48" s="8" t="s">
        <v>353</v>
      </c>
      <c r="E48" s="54" t="s">
        <v>424</v>
      </c>
      <c r="F48" s="60"/>
      <c r="G48" s="57">
        <v>0</v>
      </c>
    </row>
    <row r="49" spans="1:7" ht="20.100000000000001" customHeight="1">
      <c r="A49" s="51" t="s">
        <v>182</v>
      </c>
      <c r="B49" s="52" t="s">
        <v>283</v>
      </c>
      <c r="C49" s="50" t="s">
        <v>315</v>
      </c>
      <c r="D49" s="58" t="s">
        <v>354</v>
      </c>
      <c r="E49" s="59" t="s">
        <v>425</v>
      </c>
      <c r="F49" s="60"/>
      <c r="G49" s="57">
        <v>0</v>
      </c>
    </row>
    <row r="50" spans="1:7" ht="20.100000000000001" customHeight="1">
      <c r="A50" s="51" t="s">
        <v>183</v>
      </c>
      <c r="B50" s="53" t="s">
        <v>283</v>
      </c>
      <c r="C50" s="50" t="s">
        <v>315</v>
      </c>
      <c r="D50" s="58" t="s">
        <v>355</v>
      </c>
      <c r="E50" s="59" t="s">
        <v>430</v>
      </c>
      <c r="F50" s="60"/>
      <c r="G50" s="57">
        <v>0</v>
      </c>
    </row>
    <row r="51" spans="1:7" ht="20.100000000000001" customHeight="1">
      <c r="A51" s="51" t="s">
        <v>184</v>
      </c>
      <c r="B51" s="52" t="s">
        <v>283</v>
      </c>
      <c r="C51" s="50" t="s">
        <v>315</v>
      </c>
      <c r="D51" s="58" t="s">
        <v>356</v>
      </c>
      <c r="E51" s="59" t="s">
        <v>426</v>
      </c>
      <c r="F51" s="60"/>
      <c r="G51" s="57">
        <v>0</v>
      </c>
    </row>
    <row r="52" spans="1:7" ht="20.100000000000001" customHeight="1">
      <c r="A52" s="51" t="s">
        <v>185</v>
      </c>
      <c r="B52" s="52" t="s">
        <v>284</v>
      </c>
      <c r="C52" s="50" t="s">
        <v>315</v>
      </c>
      <c r="D52" s="58" t="s">
        <v>357</v>
      </c>
      <c r="E52" s="59"/>
      <c r="F52" s="60"/>
      <c r="G52" s="57">
        <v>0</v>
      </c>
    </row>
    <row r="53" spans="1:7" ht="20.100000000000001" customHeight="1">
      <c r="A53" s="51" t="s">
        <v>186</v>
      </c>
      <c r="B53" s="52" t="s">
        <v>284</v>
      </c>
      <c r="C53" s="50" t="s">
        <v>315</v>
      </c>
      <c r="D53" s="58" t="s">
        <v>358</v>
      </c>
      <c r="E53" s="59"/>
      <c r="F53" s="60"/>
      <c r="G53" s="57">
        <v>0</v>
      </c>
    </row>
    <row r="54" spans="1:7" ht="20.100000000000001" customHeight="1">
      <c r="A54" s="51" t="s">
        <v>187</v>
      </c>
      <c r="B54" s="53" t="s">
        <v>284</v>
      </c>
      <c r="C54" s="50" t="s">
        <v>315</v>
      </c>
      <c r="D54" s="58" t="s">
        <v>359</v>
      </c>
      <c r="E54" s="59"/>
      <c r="F54" s="60"/>
      <c r="G54" s="57">
        <v>0</v>
      </c>
    </row>
    <row r="55" spans="1:7" ht="20.100000000000001" customHeight="1">
      <c r="A55" s="51" t="s">
        <v>188</v>
      </c>
      <c r="B55" s="52" t="s">
        <v>284</v>
      </c>
      <c r="C55" s="50" t="s">
        <v>315</v>
      </c>
      <c r="D55" s="58" t="s">
        <v>360</v>
      </c>
      <c r="E55" s="59"/>
      <c r="F55" s="60"/>
      <c r="G55" s="57">
        <v>0</v>
      </c>
    </row>
    <row r="56" spans="1:7" ht="20.100000000000001" customHeight="1">
      <c r="A56" s="51" t="s">
        <v>189</v>
      </c>
      <c r="B56" s="52" t="s">
        <v>285</v>
      </c>
      <c r="C56" s="50" t="s">
        <v>311</v>
      </c>
      <c r="D56" s="58" t="s">
        <v>361</v>
      </c>
      <c r="E56" s="59" t="s">
        <v>421</v>
      </c>
      <c r="F56" s="60"/>
      <c r="G56" s="57">
        <v>0</v>
      </c>
    </row>
    <row r="57" spans="1:7" ht="20.100000000000001" customHeight="1">
      <c r="A57" s="51" t="s">
        <v>190</v>
      </c>
      <c r="B57" s="52" t="s">
        <v>285</v>
      </c>
      <c r="C57" s="50" t="s">
        <v>311</v>
      </c>
      <c r="D57" s="8" t="s">
        <v>362</v>
      </c>
      <c r="E57" s="54" t="s">
        <v>431</v>
      </c>
      <c r="F57" s="60"/>
      <c r="G57" s="57">
        <v>0</v>
      </c>
    </row>
    <row r="58" spans="1:7" ht="20.100000000000001" customHeight="1">
      <c r="A58" s="51" t="s">
        <v>191</v>
      </c>
      <c r="B58" s="52" t="s">
        <v>285</v>
      </c>
      <c r="C58" s="50" t="s">
        <v>311</v>
      </c>
      <c r="D58" s="8" t="s">
        <v>363</v>
      </c>
      <c r="E58" s="54" t="s">
        <v>432</v>
      </c>
      <c r="F58" s="60"/>
      <c r="G58" s="57">
        <v>0</v>
      </c>
    </row>
    <row r="59" spans="1:7" ht="20.100000000000001" customHeight="1">
      <c r="A59" s="51" t="s">
        <v>192</v>
      </c>
      <c r="B59" s="52" t="s">
        <v>285</v>
      </c>
      <c r="C59" s="50" t="s">
        <v>311</v>
      </c>
      <c r="D59" s="58" t="s">
        <v>364</v>
      </c>
      <c r="E59" s="59" t="s">
        <v>433</v>
      </c>
      <c r="F59" s="60"/>
      <c r="G59" s="57">
        <v>0</v>
      </c>
    </row>
    <row r="60" spans="1:7" ht="20.100000000000001" customHeight="1">
      <c r="A60" s="51" t="s">
        <v>193</v>
      </c>
      <c r="B60" s="53" t="s">
        <v>286</v>
      </c>
      <c r="C60" s="50" t="s">
        <v>316</v>
      </c>
      <c r="D60" s="58" t="s">
        <v>365</v>
      </c>
      <c r="E60" s="59" t="s">
        <v>420</v>
      </c>
      <c r="F60" s="60"/>
      <c r="G60" s="57">
        <v>0</v>
      </c>
    </row>
    <row r="61" spans="1:7" ht="20.100000000000001" customHeight="1">
      <c r="A61" s="51" t="s">
        <v>194</v>
      </c>
      <c r="B61" s="52" t="s">
        <v>286</v>
      </c>
      <c r="C61" s="50" t="s">
        <v>316</v>
      </c>
      <c r="D61" s="58" t="s">
        <v>366</v>
      </c>
      <c r="E61" s="59" t="s">
        <v>434</v>
      </c>
      <c r="F61" s="60"/>
      <c r="G61" s="57">
        <v>0</v>
      </c>
    </row>
    <row r="62" spans="1:7" ht="20.100000000000001" customHeight="1">
      <c r="A62" s="51" t="s">
        <v>195</v>
      </c>
      <c r="B62" s="52" t="s">
        <v>286</v>
      </c>
      <c r="C62" s="50" t="s">
        <v>316</v>
      </c>
      <c r="D62" s="58" t="s">
        <v>367</v>
      </c>
      <c r="E62" s="59" t="s">
        <v>435</v>
      </c>
      <c r="F62" s="60"/>
      <c r="G62" s="57">
        <v>0</v>
      </c>
    </row>
    <row r="63" spans="1:7" ht="20.100000000000001" customHeight="1">
      <c r="A63" s="51" t="s">
        <v>196</v>
      </c>
      <c r="B63" s="52" t="s">
        <v>286</v>
      </c>
      <c r="C63" s="50" t="s">
        <v>316</v>
      </c>
      <c r="D63" s="58" t="s">
        <v>368</v>
      </c>
      <c r="E63" s="59" t="s">
        <v>436</v>
      </c>
      <c r="F63" s="60"/>
      <c r="G63" s="57">
        <v>0</v>
      </c>
    </row>
    <row r="64" spans="1:7" ht="20.100000000000001" customHeight="1">
      <c r="A64" s="51" t="s">
        <v>197</v>
      </c>
      <c r="B64" s="53" t="s">
        <v>287</v>
      </c>
      <c r="C64" s="50" t="s">
        <v>317</v>
      </c>
      <c r="D64" s="58" t="s">
        <v>369</v>
      </c>
      <c r="E64" s="59" t="s">
        <v>437</v>
      </c>
      <c r="F64" s="60"/>
      <c r="G64" s="57">
        <v>0</v>
      </c>
    </row>
    <row r="65" spans="1:7" ht="20.100000000000001" customHeight="1">
      <c r="A65" s="51" t="s">
        <v>198</v>
      </c>
      <c r="B65" s="52" t="s">
        <v>287</v>
      </c>
      <c r="C65" s="50" t="s">
        <v>317</v>
      </c>
      <c r="D65" s="58" t="s">
        <v>370</v>
      </c>
      <c r="E65" s="59" t="s">
        <v>438</v>
      </c>
      <c r="F65" s="60"/>
      <c r="G65" s="57">
        <v>0</v>
      </c>
    </row>
    <row r="66" spans="1:7" ht="20.100000000000001" customHeight="1">
      <c r="A66" s="51" t="s">
        <v>199</v>
      </c>
      <c r="B66" s="52" t="s">
        <v>287</v>
      </c>
      <c r="C66" s="50" t="s">
        <v>317</v>
      </c>
      <c r="D66" s="58" t="s">
        <v>371</v>
      </c>
      <c r="E66" s="59" t="s">
        <v>439</v>
      </c>
      <c r="F66" s="60"/>
      <c r="G66" s="57">
        <v>0</v>
      </c>
    </row>
    <row r="67" spans="1:7" ht="20.100000000000001" customHeight="1">
      <c r="A67" s="51" t="s">
        <v>200</v>
      </c>
      <c r="B67" s="52" t="s">
        <v>287</v>
      </c>
      <c r="C67" s="50" t="s">
        <v>317</v>
      </c>
      <c r="D67" s="8" t="s">
        <v>372</v>
      </c>
      <c r="E67" s="54" t="s">
        <v>440</v>
      </c>
      <c r="F67" s="60"/>
      <c r="G67" s="57">
        <v>0</v>
      </c>
    </row>
    <row r="68" spans="1:7" ht="20.100000000000001" customHeight="1">
      <c r="A68" s="51" t="s">
        <v>201</v>
      </c>
      <c r="B68" s="52" t="s">
        <v>287</v>
      </c>
      <c r="C68" s="50" t="s">
        <v>317</v>
      </c>
      <c r="D68" s="8" t="s">
        <v>373</v>
      </c>
      <c r="E68" s="54" t="s">
        <v>441</v>
      </c>
      <c r="F68" s="60"/>
      <c r="G68" s="57">
        <v>0</v>
      </c>
    </row>
    <row r="69" spans="1:7" ht="20.100000000000001" customHeight="1">
      <c r="A69" s="51" t="s">
        <v>202</v>
      </c>
      <c r="B69" s="52" t="s">
        <v>287</v>
      </c>
      <c r="C69" s="50" t="s">
        <v>317</v>
      </c>
      <c r="D69" s="58" t="s">
        <v>374</v>
      </c>
      <c r="E69" s="59" t="s">
        <v>442</v>
      </c>
      <c r="F69" s="60"/>
      <c r="G69" s="57">
        <v>0</v>
      </c>
    </row>
    <row r="70" spans="1:7" ht="20.100000000000001" customHeight="1">
      <c r="A70" s="51" t="s">
        <v>203</v>
      </c>
      <c r="B70" s="53" t="s">
        <v>287</v>
      </c>
      <c r="C70" s="50" t="s">
        <v>317</v>
      </c>
      <c r="D70" s="58" t="s">
        <v>375</v>
      </c>
      <c r="E70" s="59" t="s">
        <v>443</v>
      </c>
      <c r="F70" s="60"/>
      <c r="G70" s="57">
        <v>0</v>
      </c>
    </row>
    <row r="71" spans="1:7" ht="20.100000000000001" customHeight="1">
      <c r="A71" s="51" t="s">
        <v>204</v>
      </c>
      <c r="B71" s="52" t="s">
        <v>287</v>
      </c>
      <c r="C71" s="50" t="s">
        <v>317</v>
      </c>
      <c r="D71" s="58" t="s">
        <v>376</v>
      </c>
      <c r="E71" s="59" t="s">
        <v>444</v>
      </c>
      <c r="F71" s="60"/>
      <c r="G71" s="57">
        <v>0</v>
      </c>
    </row>
    <row r="72" spans="1:7" ht="20.100000000000001" customHeight="1">
      <c r="A72" s="51" t="s">
        <v>205</v>
      </c>
      <c r="B72" s="52" t="s">
        <v>287</v>
      </c>
      <c r="C72" s="50" t="s">
        <v>317</v>
      </c>
      <c r="D72" s="58" t="s">
        <v>377</v>
      </c>
      <c r="E72" s="59" t="s">
        <v>445</v>
      </c>
      <c r="F72" s="60"/>
      <c r="G72" s="57">
        <v>0</v>
      </c>
    </row>
    <row r="73" spans="1:7" ht="20.100000000000001" customHeight="1">
      <c r="A73" s="51" t="s">
        <v>206</v>
      </c>
      <c r="B73" s="52" t="s">
        <v>287</v>
      </c>
      <c r="C73" s="50" t="s">
        <v>317</v>
      </c>
      <c r="D73" s="58" t="s">
        <v>378</v>
      </c>
      <c r="E73" s="59" t="s">
        <v>446</v>
      </c>
      <c r="F73" s="60"/>
      <c r="G73" s="57">
        <v>0</v>
      </c>
    </row>
    <row r="74" spans="1:7" ht="20.100000000000001" customHeight="1">
      <c r="A74" s="51" t="s">
        <v>207</v>
      </c>
      <c r="B74" s="53" t="s">
        <v>287</v>
      </c>
      <c r="C74" s="50" t="s">
        <v>317</v>
      </c>
      <c r="D74" s="58" t="s">
        <v>379</v>
      </c>
      <c r="E74" s="59" t="s">
        <v>447</v>
      </c>
      <c r="F74" s="60"/>
      <c r="G74" s="57">
        <v>0</v>
      </c>
    </row>
    <row r="75" spans="1:7" ht="20.100000000000001" customHeight="1">
      <c r="A75" s="51" t="s">
        <v>208</v>
      </c>
      <c r="B75" s="52" t="s">
        <v>288</v>
      </c>
      <c r="C75" s="50" t="s">
        <v>317</v>
      </c>
      <c r="D75" s="58" t="s">
        <v>380</v>
      </c>
      <c r="E75" s="59" t="s">
        <v>448</v>
      </c>
      <c r="F75" s="60" t="s">
        <v>493</v>
      </c>
      <c r="G75" s="57">
        <v>0</v>
      </c>
    </row>
    <row r="76" spans="1:7" ht="20.100000000000001" customHeight="1">
      <c r="A76" s="51" t="s">
        <v>209</v>
      </c>
      <c r="B76" s="52" t="s">
        <v>288</v>
      </c>
      <c r="C76" s="50" t="s">
        <v>317</v>
      </c>
      <c r="D76" s="58" t="s">
        <v>370</v>
      </c>
      <c r="E76" s="59" t="s">
        <v>449</v>
      </c>
      <c r="F76" s="60" t="s">
        <v>493</v>
      </c>
      <c r="G76" s="57">
        <v>0</v>
      </c>
    </row>
    <row r="77" spans="1:7" ht="20.100000000000001" customHeight="1">
      <c r="A77" s="51" t="s">
        <v>210</v>
      </c>
      <c r="B77" s="52" t="s">
        <v>288</v>
      </c>
      <c r="C77" s="50" t="s">
        <v>317</v>
      </c>
      <c r="D77" s="8" t="s">
        <v>381</v>
      </c>
      <c r="E77" s="54" t="s">
        <v>450</v>
      </c>
      <c r="F77" s="60" t="s">
        <v>493</v>
      </c>
      <c r="G77" s="57">
        <v>0</v>
      </c>
    </row>
    <row r="78" spans="1:7" ht="20.100000000000001" customHeight="1">
      <c r="A78" s="51" t="s">
        <v>211</v>
      </c>
      <c r="B78" s="52" t="s">
        <v>288</v>
      </c>
      <c r="C78" s="50" t="s">
        <v>317</v>
      </c>
      <c r="D78" s="8" t="s">
        <v>382</v>
      </c>
      <c r="E78" s="54" t="s">
        <v>451</v>
      </c>
      <c r="F78" s="60" t="s">
        <v>493</v>
      </c>
      <c r="G78" s="57">
        <v>0</v>
      </c>
    </row>
    <row r="79" spans="1:7" ht="20.100000000000001" customHeight="1">
      <c r="A79" s="51" t="s">
        <v>212</v>
      </c>
      <c r="B79" s="52" t="s">
        <v>289</v>
      </c>
      <c r="C79" s="50" t="s">
        <v>318</v>
      </c>
      <c r="D79" s="58" t="s">
        <v>383</v>
      </c>
      <c r="E79" s="59" t="s">
        <v>452</v>
      </c>
      <c r="F79" s="60"/>
      <c r="G79" s="57">
        <v>0</v>
      </c>
    </row>
    <row r="80" spans="1:7" ht="20.100000000000001" customHeight="1">
      <c r="A80" s="51" t="s">
        <v>213</v>
      </c>
      <c r="B80" s="53" t="s">
        <v>289</v>
      </c>
      <c r="C80" s="50" t="s">
        <v>318</v>
      </c>
      <c r="D80" s="58" t="s">
        <v>384</v>
      </c>
      <c r="E80" s="59" t="s">
        <v>453</v>
      </c>
      <c r="F80" s="60"/>
      <c r="G80" s="57">
        <v>0</v>
      </c>
    </row>
    <row r="81" spans="1:7" ht="20.100000000000001" customHeight="1">
      <c r="A81" s="51" t="s">
        <v>214</v>
      </c>
      <c r="B81" s="52" t="s">
        <v>289</v>
      </c>
      <c r="C81" s="50" t="s">
        <v>318</v>
      </c>
      <c r="D81" s="58" t="s">
        <v>385</v>
      </c>
      <c r="E81" s="59" t="s">
        <v>454</v>
      </c>
      <c r="F81" s="60"/>
      <c r="G81" s="57">
        <v>0</v>
      </c>
    </row>
    <row r="82" spans="1:7" ht="20.100000000000001" customHeight="1">
      <c r="A82" s="51" t="s">
        <v>215</v>
      </c>
      <c r="B82" s="52" t="s">
        <v>290</v>
      </c>
      <c r="C82" s="50"/>
      <c r="D82" s="58"/>
      <c r="E82" s="59" t="s">
        <v>455</v>
      </c>
      <c r="F82" s="60"/>
      <c r="G82" s="57">
        <v>0</v>
      </c>
    </row>
    <row r="83" spans="1:7" ht="20.100000000000001" customHeight="1">
      <c r="A83" s="51" t="s">
        <v>216</v>
      </c>
      <c r="B83" s="52" t="s">
        <v>290</v>
      </c>
      <c r="C83" s="50"/>
      <c r="D83" s="58"/>
      <c r="E83" s="59" t="s">
        <v>456</v>
      </c>
      <c r="F83" s="60"/>
      <c r="G83" s="57">
        <v>0</v>
      </c>
    </row>
    <row r="84" spans="1:7" ht="20.100000000000001" customHeight="1">
      <c r="A84" s="51" t="s">
        <v>217</v>
      </c>
      <c r="B84" s="53" t="s">
        <v>290</v>
      </c>
      <c r="C84" s="50"/>
      <c r="D84" s="58"/>
      <c r="E84" s="59" t="s">
        <v>441</v>
      </c>
      <c r="F84" s="60"/>
      <c r="G84" s="57">
        <v>0</v>
      </c>
    </row>
    <row r="85" spans="1:7" ht="20.100000000000001" customHeight="1">
      <c r="A85" s="51" t="s">
        <v>218</v>
      </c>
      <c r="B85" s="52" t="s">
        <v>291</v>
      </c>
      <c r="C85" s="50" t="s">
        <v>311</v>
      </c>
      <c r="D85" s="58" t="s">
        <v>386</v>
      </c>
      <c r="E85" s="59"/>
      <c r="F85" s="60" t="s">
        <v>494</v>
      </c>
      <c r="G85" s="57">
        <v>0</v>
      </c>
    </row>
    <row r="86" spans="1:7" ht="20.100000000000001" customHeight="1">
      <c r="A86" s="51" t="s">
        <v>219</v>
      </c>
      <c r="B86" s="52" t="s">
        <v>291</v>
      </c>
      <c r="C86" s="50" t="s">
        <v>311</v>
      </c>
      <c r="D86" s="58" t="s">
        <v>387</v>
      </c>
      <c r="E86" s="59"/>
      <c r="F86" s="60"/>
      <c r="G86" s="57">
        <v>0</v>
      </c>
    </row>
    <row r="87" spans="1:7" ht="20.100000000000001" customHeight="1">
      <c r="A87" s="51" t="s">
        <v>220</v>
      </c>
      <c r="B87" s="52" t="s">
        <v>291</v>
      </c>
      <c r="C87" s="50" t="s">
        <v>311</v>
      </c>
      <c r="D87" s="8" t="s">
        <v>388</v>
      </c>
      <c r="E87" s="54"/>
      <c r="F87" s="60" t="s">
        <v>494</v>
      </c>
      <c r="G87" s="57">
        <v>0</v>
      </c>
    </row>
    <row r="88" spans="1:7" ht="20.100000000000001" customHeight="1">
      <c r="A88" s="51" t="s">
        <v>221</v>
      </c>
      <c r="B88" s="52" t="s">
        <v>292</v>
      </c>
      <c r="C88" s="50" t="s">
        <v>311</v>
      </c>
      <c r="D88" s="8" t="s">
        <v>389</v>
      </c>
      <c r="E88" s="54"/>
      <c r="F88" s="60"/>
      <c r="G88" s="57">
        <v>0</v>
      </c>
    </row>
    <row r="89" spans="1:7" ht="20.100000000000001" customHeight="1">
      <c r="A89" s="51" t="s">
        <v>222</v>
      </c>
      <c r="B89" s="52" t="s">
        <v>292</v>
      </c>
      <c r="C89" s="50" t="s">
        <v>311</v>
      </c>
      <c r="D89" s="58" t="s">
        <v>390</v>
      </c>
      <c r="E89" s="59"/>
      <c r="F89" s="60"/>
      <c r="G89" s="57">
        <v>0</v>
      </c>
    </row>
    <row r="90" spans="1:7" ht="20.100000000000001" customHeight="1">
      <c r="A90" s="51" t="s">
        <v>223</v>
      </c>
      <c r="B90" s="53" t="s">
        <v>292</v>
      </c>
      <c r="C90" s="50" t="s">
        <v>311</v>
      </c>
      <c r="D90" s="58" t="s">
        <v>391</v>
      </c>
      <c r="E90" s="59"/>
      <c r="F90" s="60"/>
      <c r="G90" s="57">
        <v>0</v>
      </c>
    </row>
    <row r="91" spans="1:7" ht="20.100000000000001" customHeight="1">
      <c r="A91" s="51" t="s">
        <v>224</v>
      </c>
      <c r="B91" s="52" t="s">
        <v>292</v>
      </c>
      <c r="C91" s="50" t="s">
        <v>311</v>
      </c>
      <c r="D91" s="58" t="s">
        <v>392</v>
      </c>
      <c r="E91" s="59"/>
      <c r="F91" s="60"/>
      <c r="G91" s="57">
        <v>0</v>
      </c>
    </row>
    <row r="92" spans="1:7" ht="20.100000000000001" customHeight="1">
      <c r="A92" s="51" t="s">
        <v>225</v>
      </c>
      <c r="B92" s="52" t="s">
        <v>293</v>
      </c>
      <c r="C92" s="50" t="s">
        <v>319</v>
      </c>
      <c r="D92" s="58" t="s">
        <v>377</v>
      </c>
      <c r="E92" s="59" t="s">
        <v>457</v>
      </c>
      <c r="F92" s="60"/>
      <c r="G92" s="57">
        <v>0</v>
      </c>
    </row>
    <row r="93" spans="1:7" ht="20.100000000000001" customHeight="1">
      <c r="A93" s="51" t="s">
        <v>226</v>
      </c>
      <c r="B93" s="52" t="s">
        <v>293</v>
      </c>
      <c r="C93" s="50" t="s">
        <v>319</v>
      </c>
      <c r="D93" s="58" t="s">
        <v>379</v>
      </c>
      <c r="E93" s="59" t="s">
        <v>458</v>
      </c>
      <c r="F93" s="60"/>
      <c r="G93" s="57">
        <v>0</v>
      </c>
    </row>
    <row r="94" spans="1:7" ht="20.100000000000001" customHeight="1">
      <c r="A94" s="51" t="s">
        <v>227</v>
      </c>
      <c r="B94" s="53" t="s">
        <v>293</v>
      </c>
      <c r="C94" s="50" t="s">
        <v>319</v>
      </c>
      <c r="D94" s="58" t="s">
        <v>393</v>
      </c>
      <c r="E94" s="59" t="s">
        <v>459</v>
      </c>
      <c r="F94" s="60"/>
      <c r="G94" s="57">
        <v>0</v>
      </c>
    </row>
    <row r="95" spans="1:7" ht="20.100000000000001" customHeight="1">
      <c r="A95" s="51" t="s">
        <v>228</v>
      </c>
      <c r="B95" s="52" t="s">
        <v>293</v>
      </c>
      <c r="C95" s="50" t="s">
        <v>319</v>
      </c>
      <c r="D95" s="58" t="s">
        <v>394</v>
      </c>
      <c r="E95" s="59" t="s">
        <v>460</v>
      </c>
      <c r="F95" s="60"/>
      <c r="G95" s="57">
        <v>0</v>
      </c>
    </row>
    <row r="96" spans="1:7" ht="20.100000000000001" customHeight="1">
      <c r="A96" s="51" t="s">
        <v>229</v>
      </c>
      <c r="B96" s="52" t="s">
        <v>293</v>
      </c>
      <c r="C96" s="50" t="s">
        <v>319</v>
      </c>
      <c r="D96" s="58" t="s">
        <v>395</v>
      </c>
      <c r="E96" s="59" t="s">
        <v>461</v>
      </c>
      <c r="F96" s="60"/>
      <c r="G96" s="57">
        <v>0</v>
      </c>
    </row>
    <row r="97" spans="1:7" ht="20.100000000000001" customHeight="1">
      <c r="A97" s="51" t="s">
        <v>230</v>
      </c>
      <c r="B97" s="52" t="s">
        <v>293</v>
      </c>
      <c r="C97" s="50" t="s">
        <v>319</v>
      </c>
      <c r="D97" s="8" t="s">
        <v>388</v>
      </c>
      <c r="E97" s="54" t="s">
        <v>462</v>
      </c>
      <c r="F97" s="60"/>
      <c r="G97" s="57">
        <v>0</v>
      </c>
    </row>
    <row r="98" spans="1:7" ht="20.100000000000001" customHeight="1">
      <c r="A98" s="51" t="s">
        <v>231</v>
      </c>
      <c r="B98" s="52" t="s">
        <v>293</v>
      </c>
      <c r="C98" s="50" t="s">
        <v>319</v>
      </c>
      <c r="D98" s="8" t="s">
        <v>396</v>
      </c>
      <c r="E98" s="54" t="s">
        <v>463</v>
      </c>
      <c r="F98" s="60"/>
      <c r="G98" s="57">
        <v>0</v>
      </c>
    </row>
    <row r="99" spans="1:7" ht="20.100000000000001" customHeight="1">
      <c r="A99" s="51" t="s">
        <v>232</v>
      </c>
      <c r="B99" s="52" t="s">
        <v>294</v>
      </c>
      <c r="C99" s="50" t="s">
        <v>320</v>
      </c>
      <c r="D99" s="58" t="s">
        <v>397</v>
      </c>
      <c r="E99" s="59" t="s">
        <v>456</v>
      </c>
      <c r="F99" s="60"/>
      <c r="G99" s="57">
        <v>0</v>
      </c>
    </row>
    <row r="100" spans="1:7" ht="20.100000000000001" customHeight="1">
      <c r="A100" s="51" t="s">
        <v>233</v>
      </c>
      <c r="B100" s="53" t="s">
        <v>294</v>
      </c>
      <c r="C100" s="50" t="s">
        <v>320</v>
      </c>
      <c r="D100" s="58" t="s">
        <v>398</v>
      </c>
      <c r="E100" s="59" t="s">
        <v>464</v>
      </c>
      <c r="F100" s="60"/>
      <c r="G100" s="57">
        <v>0</v>
      </c>
    </row>
    <row r="101" spans="1:7" ht="20.100000000000001" customHeight="1">
      <c r="A101" s="51" t="s">
        <v>234</v>
      </c>
      <c r="B101" s="52" t="s">
        <v>294</v>
      </c>
      <c r="C101" s="50" t="s">
        <v>320</v>
      </c>
      <c r="D101" s="58" t="s">
        <v>399</v>
      </c>
      <c r="E101" s="59" t="s">
        <v>465</v>
      </c>
      <c r="F101" s="60"/>
      <c r="G101" s="57">
        <v>0</v>
      </c>
    </row>
    <row r="102" spans="1:7" ht="20.100000000000001" customHeight="1">
      <c r="A102" s="51" t="s">
        <v>235</v>
      </c>
      <c r="B102" s="52" t="s">
        <v>294</v>
      </c>
      <c r="C102" s="50" t="s">
        <v>320</v>
      </c>
      <c r="D102" s="58" t="s">
        <v>400</v>
      </c>
      <c r="E102" s="59" t="s">
        <v>442</v>
      </c>
      <c r="F102" s="60"/>
      <c r="G102" s="57">
        <v>0</v>
      </c>
    </row>
    <row r="103" spans="1:7" ht="20.100000000000001" customHeight="1">
      <c r="A103" s="51" t="s">
        <v>236</v>
      </c>
      <c r="B103" s="52" t="s">
        <v>294</v>
      </c>
      <c r="C103" s="50" t="s">
        <v>320</v>
      </c>
      <c r="D103" s="58" t="s">
        <v>364</v>
      </c>
      <c r="E103" s="59" t="s">
        <v>466</v>
      </c>
      <c r="F103" s="60"/>
      <c r="G103" s="57">
        <v>0</v>
      </c>
    </row>
    <row r="104" spans="1:7" ht="20.100000000000001" customHeight="1">
      <c r="A104" s="51" t="s">
        <v>237</v>
      </c>
      <c r="B104" s="53" t="s">
        <v>294</v>
      </c>
      <c r="C104" s="50" t="s">
        <v>320</v>
      </c>
      <c r="D104" s="58"/>
      <c r="E104" s="59" t="s">
        <v>467</v>
      </c>
      <c r="F104" s="60"/>
      <c r="G104" s="57">
        <v>0</v>
      </c>
    </row>
    <row r="105" spans="1:7" ht="20.100000000000001" customHeight="1">
      <c r="A105" s="51" t="s">
        <v>238</v>
      </c>
      <c r="B105" s="52" t="s">
        <v>294</v>
      </c>
      <c r="C105" s="50" t="s">
        <v>320</v>
      </c>
      <c r="D105" s="58"/>
      <c r="E105" s="59" t="s">
        <v>468</v>
      </c>
      <c r="F105" s="60"/>
      <c r="G105" s="57">
        <v>0</v>
      </c>
    </row>
    <row r="106" spans="1:7" ht="20.100000000000001" customHeight="1">
      <c r="A106" s="51" t="s">
        <v>239</v>
      </c>
      <c r="B106" s="52" t="s">
        <v>295</v>
      </c>
      <c r="C106" s="50"/>
      <c r="D106" s="58"/>
      <c r="E106" s="59"/>
      <c r="F106" s="60" t="s">
        <v>495</v>
      </c>
      <c r="G106" s="57">
        <v>0</v>
      </c>
    </row>
    <row r="107" spans="1:7" ht="20.100000000000001" customHeight="1">
      <c r="A107" s="51" t="s">
        <v>240</v>
      </c>
      <c r="B107" s="52" t="s">
        <v>296</v>
      </c>
      <c r="C107" s="50"/>
      <c r="D107" s="8"/>
      <c r="E107" s="54" t="s">
        <v>469</v>
      </c>
      <c r="F107" s="60"/>
      <c r="G107" s="57">
        <v>0</v>
      </c>
    </row>
    <row r="108" spans="1:7" ht="20.100000000000001" customHeight="1">
      <c r="A108" s="51" t="s">
        <v>241</v>
      </c>
      <c r="B108" s="52" t="s">
        <v>296</v>
      </c>
      <c r="C108" s="50"/>
      <c r="D108" s="8"/>
      <c r="E108" s="54" t="s">
        <v>464</v>
      </c>
      <c r="F108" s="60"/>
      <c r="G108" s="57">
        <v>0</v>
      </c>
    </row>
    <row r="109" spans="1:7" ht="20.100000000000001" customHeight="1">
      <c r="A109" s="51" t="s">
        <v>242</v>
      </c>
      <c r="B109" s="52" t="s">
        <v>296</v>
      </c>
      <c r="C109" s="50"/>
      <c r="D109" s="58"/>
      <c r="E109" s="59" t="s">
        <v>470</v>
      </c>
      <c r="F109" s="60"/>
      <c r="G109" s="57">
        <v>0</v>
      </c>
    </row>
    <row r="110" spans="1:7" ht="20.100000000000001" customHeight="1">
      <c r="A110" s="51" t="s">
        <v>243</v>
      </c>
      <c r="B110" s="53" t="s">
        <v>296</v>
      </c>
      <c r="C110" s="50"/>
      <c r="D110" s="58"/>
      <c r="E110" s="59" t="s">
        <v>471</v>
      </c>
      <c r="F110" s="60"/>
      <c r="G110" s="57">
        <v>0</v>
      </c>
    </row>
    <row r="111" spans="1:7" ht="20.100000000000001" customHeight="1">
      <c r="A111" s="51" t="s">
        <v>244</v>
      </c>
      <c r="B111" s="52" t="s">
        <v>297</v>
      </c>
      <c r="C111" s="50"/>
      <c r="D111" s="58"/>
      <c r="E111" s="59" t="s">
        <v>457</v>
      </c>
      <c r="F111" s="60"/>
      <c r="G111" s="57">
        <v>0</v>
      </c>
    </row>
    <row r="112" spans="1:7" ht="20.100000000000001" customHeight="1">
      <c r="A112" s="51" t="s">
        <v>245</v>
      </c>
      <c r="B112" s="52" t="s">
        <v>297</v>
      </c>
      <c r="C112" s="50"/>
      <c r="D112" s="58"/>
      <c r="E112" s="59" t="s">
        <v>472</v>
      </c>
      <c r="F112" s="60"/>
      <c r="G112" s="57">
        <v>0</v>
      </c>
    </row>
    <row r="113" spans="1:7" ht="20.100000000000001" customHeight="1">
      <c r="A113" s="51" t="s">
        <v>246</v>
      </c>
      <c r="B113" s="52" t="s">
        <v>297</v>
      </c>
      <c r="C113" s="50"/>
      <c r="D113" s="58"/>
      <c r="E113" s="59" t="s">
        <v>473</v>
      </c>
      <c r="F113" s="60"/>
      <c r="G113" s="57">
        <v>0</v>
      </c>
    </row>
    <row r="114" spans="1:7" ht="20.100000000000001" customHeight="1">
      <c r="A114" s="51" t="s">
        <v>247</v>
      </c>
      <c r="B114" s="53" t="s">
        <v>297</v>
      </c>
      <c r="C114" s="50"/>
      <c r="D114" s="58"/>
      <c r="E114" s="59" t="s">
        <v>474</v>
      </c>
      <c r="F114" s="60"/>
      <c r="G114" s="57">
        <v>0</v>
      </c>
    </row>
    <row r="115" spans="1:7" ht="20.100000000000001" customHeight="1">
      <c r="A115" s="51" t="s">
        <v>248</v>
      </c>
      <c r="B115" s="52" t="s">
        <v>298</v>
      </c>
      <c r="C115" s="50"/>
      <c r="D115" s="58"/>
      <c r="E115" s="59" t="s">
        <v>461</v>
      </c>
      <c r="F115" s="60"/>
      <c r="G115" s="57">
        <v>0</v>
      </c>
    </row>
    <row r="116" spans="1:7" ht="20.100000000000001" customHeight="1">
      <c r="A116" s="51" t="s">
        <v>249</v>
      </c>
      <c r="B116" s="52" t="s">
        <v>298</v>
      </c>
      <c r="C116" s="50"/>
      <c r="D116" s="58"/>
      <c r="E116" s="59" t="s">
        <v>475</v>
      </c>
      <c r="F116" s="60"/>
      <c r="G116" s="57">
        <v>0</v>
      </c>
    </row>
    <row r="117" spans="1:7" ht="20.100000000000001" customHeight="1">
      <c r="A117" s="51" t="s">
        <v>250</v>
      </c>
      <c r="B117" s="52" t="s">
        <v>298</v>
      </c>
      <c r="C117" s="50"/>
      <c r="D117" s="58"/>
      <c r="E117" s="59" t="s">
        <v>476</v>
      </c>
      <c r="F117" s="60"/>
      <c r="G117" s="57">
        <v>0</v>
      </c>
    </row>
    <row r="118" spans="1:7" ht="20.100000000000001" customHeight="1">
      <c r="A118" s="51" t="s">
        <v>251</v>
      </c>
      <c r="B118" s="52" t="s">
        <v>298</v>
      </c>
      <c r="C118" s="50"/>
      <c r="D118" s="8"/>
      <c r="E118" s="54" t="s">
        <v>477</v>
      </c>
      <c r="F118" s="60"/>
      <c r="G118" s="57">
        <v>0</v>
      </c>
    </row>
    <row r="119" spans="1:7" ht="20.100000000000001" customHeight="1">
      <c r="A119" s="51" t="s">
        <v>252</v>
      </c>
      <c r="B119" s="52" t="s">
        <v>298</v>
      </c>
      <c r="C119" s="50"/>
      <c r="D119" s="8"/>
      <c r="E119" s="54" t="s">
        <v>478</v>
      </c>
      <c r="F119" s="60"/>
      <c r="G119" s="57">
        <v>0</v>
      </c>
    </row>
    <row r="120" spans="1:7" ht="20.100000000000001" customHeight="1">
      <c r="A120" s="51" t="s">
        <v>253</v>
      </c>
      <c r="B120" s="52" t="s">
        <v>298</v>
      </c>
      <c r="C120" s="50"/>
      <c r="D120" s="58"/>
      <c r="E120" s="59" t="s">
        <v>479</v>
      </c>
      <c r="F120" s="60"/>
      <c r="G120" s="57">
        <v>0</v>
      </c>
    </row>
    <row r="121" spans="1:7" ht="20.100000000000001" customHeight="1">
      <c r="A121" s="51" t="s">
        <v>254</v>
      </c>
      <c r="B121" s="53" t="s">
        <v>298</v>
      </c>
      <c r="C121" s="50"/>
      <c r="D121" s="58"/>
      <c r="E121" s="59" t="s">
        <v>480</v>
      </c>
      <c r="F121" s="60"/>
      <c r="G121" s="57">
        <v>0</v>
      </c>
    </row>
    <row r="122" spans="1:7" ht="20.100000000000001" customHeight="1">
      <c r="A122" s="51" t="s">
        <v>255</v>
      </c>
      <c r="B122" s="52" t="s">
        <v>299</v>
      </c>
      <c r="C122" s="50" t="s">
        <v>321</v>
      </c>
      <c r="D122" s="58" t="s">
        <v>401</v>
      </c>
      <c r="E122" s="59">
        <v>13.5</v>
      </c>
      <c r="F122" s="60" t="s">
        <v>492</v>
      </c>
      <c r="G122" s="57">
        <v>0</v>
      </c>
    </row>
    <row r="123" spans="1:7" ht="20.100000000000001" customHeight="1">
      <c r="A123" s="51" t="s">
        <v>256</v>
      </c>
      <c r="B123" s="52" t="s">
        <v>299</v>
      </c>
      <c r="C123" s="50"/>
      <c r="D123" s="58"/>
      <c r="E123" s="59"/>
      <c r="F123" s="60"/>
      <c r="G123" s="57">
        <v>0</v>
      </c>
    </row>
    <row r="124" spans="1:7" ht="20.100000000000001" customHeight="1">
      <c r="A124" s="51" t="s">
        <v>257</v>
      </c>
      <c r="B124" s="52" t="s">
        <v>300</v>
      </c>
      <c r="C124" s="50" t="s">
        <v>322</v>
      </c>
      <c r="D124" s="58"/>
      <c r="E124" s="59"/>
      <c r="F124" s="60"/>
      <c r="G124" s="57">
        <v>0</v>
      </c>
    </row>
    <row r="125" spans="1:7" ht="20.100000000000001" customHeight="1">
      <c r="A125" s="51" t="s">
        <v>258</v>
      </c>
      <c r="B125" s="53" t="s">
        <v>300</v>
      </c>
      <c r="C125" s="50" t="s">
        <v>323</v>
      </c>
      <c r="D125" s="58" t="s">
        <v>402</v>
      </c>
      <c r="E125" s="59" t="s">
        <v>481</v>
      </c>
      <c r="F125" s="60"/>
      <c r="G125" s="57">
        <v>0</v>
      </c>
    </row>
    <row r="126" spans="1:7" ht="20.100000000000001" customHeight="1">
      <c r="A126" s="51" t="s">
        <v>259</v>
      </c>
      <c r="B126" s="52" t="s">
        <v>300</v>
      </c>
      <c r="C126" s="50" t="s">
        <v>323</v>
      </c>
      <c r="D126" s="58" t="s">
        <v>403</v>
      </c>
      <c r="E126" s="59" t="s">
        <v>482</v>
      </c>
      <c r="F126" s="60"/>
      <c r="G126" s="57">
        <v>0</v>
      </c>
    </row>
    <row r="127" spans="1:7" ht="20.100000000000001" customHeight="1">
      <c r="A127" s="51" t="s">
        <v>260</v>
      </c>
      <c r="B127" s="52" t="s">
        <v>300</v>
      </c>
      <c r="C127" s="50" t="s">
        <v>323</v>
      </c>
      <c r="D127" s="58" t="s">
        <v>404</v>
      </c>
      <c r="E127" s="59" t="s">
        <v>483</v>
      </c>
      <c r="F127" s="60"/>
      <c r="G127" s="57">
        <v>0</v>
      </c>
    </row>
    <row r="128" spans="1:7" ht="20.100000000000001" customHeight="1">
      <c r="A128" s="51" t="s">
        <v>261</v>
      </c>
      <c r="B128" s="52" t="s">
        <v>301</v>
      </c>
      <c r="C128" s="50" t="s">
        <v>324</v>
      </c>
      <c r="D128" s="58" t="s">
        <v>405</v>
      </c>
      <c r="E128" s="59" t="s">
        <v>455</v>
      </c>
      <c r="F128" s="60" t="s">
        <v>496</v>
      </c>
      <c r="G128" s="57">
        <v>0</v>
      </c>
    </row>
    <row r="129" spans="1:7" ht="20.100000000000001" customHeight="1">
      <c r="A129" s="51" t="s">
        <v>262</v>
      </c>
      <c r="B129" s="52" t="s">
        <v>301</v>
      </c>
      <c r="C129" s="50" t="s">
        <v>324</v>
      </c>
      <c r="D129" s="58" t="s">
        <v>406</v>
      </c>
      <c r="E129" s="59" t="s">
        <v>456</v>
      </c>
      <c r="F129" s="60" t="s">
        <v>496</v>
      </c>
      <c r="G129" s="57">
        <v>0</v>
      </c>
    </row>
    <row r="130" spans="1:7" ht="20.100000000000001" customHeight="1">
      <c r="A130" s="51" t="s">
        <v>263</v>
      </c>
      <c r="B130" s="52" t="s">
        <v>301</v>
      </c>
      <c r="C130" s="50" t="s">
        <v>324</v>
      </c>
      <c r="D130" s="8" t="s">
        <v>407</v>
      </c>
      <c r="E130" s="54" t="s">
        <v>484</v>
      </c>
      <c r="F130" s="60" t="s">
        <v>496</v>
      </c>
      <c r="G130" s="57">
        <v>0</v>
      </c>
    </row>
    <row r="131" spans="1:7" ht="20.100000000000001" customHeight="1">
      <c r="A131" s="51" t="s">
        <v>264</v>
      </c>
      <c r="B131" s="52" t="s">
        <v>302</v>
      </c>
      <c r="C131" s="50">
        <v>1400</v>
      </c>
      <c r="D131" s="8"/>
      <c r="E131" s="54"/>
      <c r="F131" s="60"/>
      <c r="G131" s="57">
        <v>0</v>
      </c>
    </row>
    <row r="132" spans="1:7" ht="20.100000000000001" customHeight="1">
      <c r="A132" s="51" t="s">
        <v>265</v>
      </c>
      <c r="B132" s="52" t="s">
        <v>302</v>
      </c>
      <c r="C132" s="50">
        <v>1700</v>
      </c>
      <c r="D132" s="58"/>
      <c r="E132" s="59"/>
      <c r="F132" s="60"/>
      <c r="G132" s="57">
        <v>0</v>
      </c>
    </row>
    <row r="133" spans="1:7" ht="20.100000000000001" customHeight="1">
      <c r="A133" s="51" t="s">
        <v>266</v>
      </c>
      <c r="B133" s="53" t="s">
        <v>302</v>
      </c>
      <c r="C133" s="50">
        <v>2100</v>
      </c>
      <c r="D133" s="58"/>
      <c r="E133" s="59"/>
      <c r="F133" s="60"/>
      <c r="G133" s="57">
        <v>0</v>
      </c>
    </row>
    <row r="134" spans="1:7" ht="20.100000000000001" customHeight="1">
      <c r="A134" s="51" t="s">
        <v>267</v>
      </c>
      <c r="B134" s="52" t="s">
        <v>303</v>
      </c>
      <c r="C134" s="50" t="s">
        <v>325</v>
      </c>
      <c r="D134" s="58"/>
      <c r="E134" s="59"/>
      <c r="F134" s="60" t="s">
        <v>497</v>
      </c>
      <c r="G134" s="57">
        <v>0</v>
      </c>
    </row>
    <row r="135" spans="1:7" ht="20.100000000000001" customHeight="1">
      <c r="A135" s="51" t="s">
        <v>268</v>
      </c>
      <c r="B135" s="52" t="s">
        <v>304</v>
      </c>
      <c r="C135" s="50" t="s">
        <v>326</v>
      </c>
      <c r="D135" s="58" t="s">
        <v>408</v>
      </c>
      <c r="E135" s="59" t="s">
        <v>485</v>
      </c>
      <c r="F135" s="60" t="s">
        <v>498</v>
      </c>
      <c r="G135" s="57">
        <v>0</v>
      </c>
    </row>
    <row r="136" spans="1:7" ht="20.100000000000001" customHeight="1">
      <c r="A136" s="51" t="s">
        <v>269</v>
      </c>
      <c r="B136" s="52" t="s">
        <v>304</v>
      </c>
      <c r="C136" s="50" t="s">
        <v>326</v>
      </c>
      <c r="D136" s="58" t="s">
        <v>409</v>
      </c>
      <c r="E136" s="59" t="s">
        <v>486</v>
      </c>
      <c r="F136" s="60" t="s">
        <v>498</v>
      </c>
      <c r="G136" s="57">
        <v>0</v>
      </c>
    </row>
    <row r="137" spans="1:7" ht="20.100000000000001" customHeight="1">
      <c r="A137" s="51" t="s">
        <v>270</v>
      </c>
      <c r="B137" s="53" t="s">
        <v>305</v>
      </c>
      <c r="C137" s="50" t="s">
        <v>327</v>
      </c>
      <c r="D137" s="58"/>
      <c r="E137" s="59" t="s">
        <v>487</v>
      </c>
      <c r="F137" s="60"/>
      <c r="G137" s="57">
        <v>0</v>
      </c>
    </row>
    <row r="138" spans="1:7" ht="20.100000000000001" customHeight="1">
      <c r="A138" s="51" t="s">
        <v>271</v>
      </c>
      <c r="B138" s="52" t="s">
        <v>306</v>
      </c>
      <c r="C138" s="50"/>
      <c r="D138" s="58" t="s">
        <v>410</v>
      </c>
      <c r="E138" s="59" t="s">
        <v>488</v>
      </c>
      <c r="F138" s="60" t="s">
        <v>499</v>
      </c>
      <c r="G138" s="57">
        <v>0</v>
      </c>
    </row>
    <row r="139" spans="1:7" ht="20.100000000000001" customHeight="1">
      <c r="A139" s="51" t="s">
        <v>272</v>
      </c>
      <c r="B139" s="52" t="s">
        <v>306</v>
      </c>
      <c r="C139" s="50"/>
      <c r="D139" s="58" t="s">
        <v>411</v>
      </c>
      <c r="E139" s="59" t="s">
        <v>489</v>
      </c>
      <c r="F139" s="60" t="s">
        <v>499</v>
      </c>
      <c r="G139" s="57">
        <v>0</v>
      </c>
    </row>
    <row r="140" spans="1:7" ht="20.100000000000001" customHeight="1">
      <c r="A140" s="51" t="s">
        <v>273</v>
      </c>
      <c r="B140" s="52" t="s">
        <v>307</v>
      </c>
      <c r="C140" s="50"/>
      <c r="D140" s="58"/>
      <c r="E140" s="59" t="s">
        <v>490</v>
      </c>
      <c r="F140" s="60" t="s">
        <v>499</v>
      </c>
      <c r="G140" s="57">
        <v>0</v>
      </c>
    </row>
    <row r="141" spans="1:7" ht="30" customHeight="1">
      <c r="A141" s="72" t="s">
        <v>500</v>
      </c>
      <c r="B141" s="73"/>
      <c r="C141" s="73"/>
      <c r="D141" s="73"/>
      <c r="E141" s="73"/>
      <c r="F141" s="73"/>
      <c r="G141" s="73"/>
    </row>
    <row r="142" spans="1:7" ht="39.950000000000003" customHeight="1">
      <c r="A142" s="61" t="s">
        <v>1</v>
      </c>
      <c r="B142" s="62" t="s">
        <v>2</v>
      </c>
      <c r="C142" s="63" t="s">
        <v>308</v>
      </c>
      <c r="D142" s="63" t="s">
        <v>311</v>
      </c>
      <c r="E142" s="63" t="s">
        <v>328</v>
      </c>
      <c r="F142" s="64" t="s">
        <v>329</v>
      </c>
      <c r="G142" s="64" t="s">
        <v>330</v>
      </c>
    </row>
    <row r="143" spans="1:7" ht="20.100000000000001" customHeight="1">
      <c r="A143" s="8" t="s">
        <v>501</v>
      </c>
      <c r="B143" s="65"/>
      <c r="C143" s="8"/>
      <c r="D143" s="56"/>
      <c r="E143" s="56"/>
      <c r="F143" s="9"/>
      <c r="G143" s="67">
        <v>0</v>
      </c>
    </row>
    <row r="144" spans="1:7" ht="20.100000000000001" customHeight="1">
      <c r="A144" s="8" t="s">
        <v>502</v>
      </c>
      <c r="B144" s="65"/>
      <c r="C144" s="8"/>
      <c r="D144" s="66"/>
      <c r="E144" s="66"/>
      <c r="F144" s="9"/>
      <c r="G144" s="67">
        <v>0</v>
      </c>
    </row>
    <row r="145" spans="1:7" ht="20.100000000000001" customHeight="1">
      <c r="A145" s="8" t="s">
        <v>503</v>
      </c>
      <c r="B145" s="65"/>
      <c r="C145" s="8"/>
      <c r="D145" s="56"/>
      <c r="E145" s="56"/>
      <c r="F145" s="9"/>
      <c r="G145" s="67">
        <v>0</v>
      </c>
    </row>
    <row r="146" spans="1:7" ht="20.100000000000001" customHeight="1">
      <c r="A146" s="8" t="s">
        <v>504</v>
      </c>
      <c r="B146" s="65"/>
      <c r="C146" s="8"/>
      <c r="D146" s="66"/>
      <c r="E146" s="66"/>
      <c r="F146" s="9"/>
      <c r="G146" s="67">
        <v>0</v>
      </c>
    </row>
    <row r="147" spans="1:7" ht="20.100000000000001" customHeight="1">
      <c r="A147" s="8" t="s">
        <v>505</v>
      </c>
      <c r="B147" s="65"/>
      <c r="C147" s="8"/>
      <c r="D147" s="56"/>
      <c r="E147" s="56"/>
      <c r="F147" s="9"/>
      <c r="G147" s="67">
        <v>0</v>
      </c>
    </row>
    <row r="148" spans="1:7" ht="20.100000000000001" customHeight="1">
      <c r="A148" s="8" t="s">
        <v>506</v>
      </c>
      <c r="B148" s="65"/>
      <c r="C148" s="8"/>
      <c r="D148" s="66"/>
      <c r="E148" s="66"/>
      <c r="F148" s="9"/>
      <c r="G148" s="67">
        <v>0</v>
      </c>
    </row>
    <row r="149" spans="1:7" ht="20.100000000000001" customHeight="1">
      <c r="A149" s="8" t="s">
        <v>507</v>
      </c>
      <c r="B149" s="65"/>
      <c r="C149" s="8"/>
      <c r="D149" s="56"/>
      <c r="E149" s="56"/>
      <c r="F149" s="9"/>
      <c r="G149" s="67">
        <v>0</v>
      </c>
    </row>
    <row r="150" spans="1:7" ht="20.100000000000001" customHeight="1">
      <c r="A150" s="8" t="s">
        <v>508</v>
      </c>
      <c r="B150" s="65"/>
      <c r="C150" s="8"/>
      <c r="D150" s="56"/>
      <c r="E150" s="56"/>
      <c r="F150" s="9"/>
      <c r="G150" s="67">
        <v>0</v>
      </c>
    </row>
    <row r="151" spans="1:7" ht="20.100000000000001" customHeight="1">
      <c r="A151" s="8" t="s">
        <v>509</v>
      </c>
      <c r="B151" s="65"/>
      <c r="C151" s="8"/>
      <c r="D151" s="66"/>
      <c r="E151" s="66"/>
      <c r="F151" s="9"/>
      <c r="G151" s="67">
        <v>0</v>
      </c>
    </row>
    <row r="152" spans="1:7" ht="20.100000000000001" customHeight="1">
      <c r="A152" s="8" t="s">
        <v>143</v>
      </c>
      <c r="B152" s="65"/>
      <c r="C152" s="8"/>
      <c r="D152" s="56"/>
      <c r="E152" s="56"/>
      <c r="F152" s="9"/>
      <c r="G152" s="67">
        <v>0</v>
      </c>
    </row>
    <row r="153" spans="1:7" ht="32.25" customHeight="1">
      <c r="A153" s="146"/>
      <c r="B153" s="147"/>
      <c r="C153" s="147"/>
      <c r="D153" s="147"/>
      <c r="E153" s="147"/>
      <c r="F153" s="147"/>
      <c r="G153" s="147"/>
    </row>
    <row r="154" spans="1:7" ht="20.100000000000001" customHeight="1"/>
    <row r="155" spans="1:7" ht="20.100000000000001" customHeight="1"/>
    <row r="156" spans="1:7" ht="20.100000000000001" customHeight="1"/>
  </sheetData>
  <mergeCells count="11">
    <mergeCell ref="A12:G12"/>
    <mergeCell ref="B1:G4"/>
    <mergeCell ref="B6:G6"/>
    <mergeCell ref="A8:G8"/>
    <mergeCell ref="A10:G10"/>
    <mergeCell ref="A11:G11"/>
    <mergeCell ref="A141:G141"/>
    <mergeCell ref="A153:G153"/>
    <mergeCell ref="A13:G13"/>
    <mergeCell ref="A14:G14"/>
    <mergeCell ref="A15:G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710A72F-3C92-4038-9369-46890F8B9D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CATEGORY A</vt:lpstr>
      <vt:lpstr>CATEGORY B</vt:lpstr>
      <vt:lpstr>CATEGORY C</vt:lpstr>
      <vt:lpstr>CATEGORY D</vt:lpstr>
      <vt:lpstr>'CATEGORY A'!Print_Area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Boehs, Brian</cp:lastModifiedBy>
  <cp:lastPrinted>2022-07-27T20:21:22Z</cp:lastPrinted>
  <dcterms:created xsi:type="dcterms:W3CDTF">1998-06-09T19:27:04Z</dcterms:created>
  <dcterms:modified xsi:type="dcterms:W3CDTF">2022-07-27T20:26:31Z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