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Adam\ITB\B200373ANB Ortiz Jail Core II Re-roof\6 - Addendum\"/>
    </mc:Choice>
  </mc:AlternateContent>
  <bookViews>
    <workbookView xWindow="0" yWindow="0" windowWidth="28800" windowHeight="12432" tabRatio="601"/>
  </bookViews>
  <sheets>
    <sheet name=" - Addendum 1" sheetId="4" r:id="rId1"/>
  </sheets>
  <definedNames>
    <definedName name="_xlnm.Print_Area" localSheetId="0">' - Addendum 1'!$A$1:$F$36</definedName>
  </definedNames>
  <calcPr calcId="162913"/>
</workbook>
</file>

<file path=xl/calcChain.xml><?xml version="1.0" encoding="utf-8"?>
<calcChain xmlns="http://schemas.openxmlformats.org/spreadsheetml/2006/main">
  <c r="F25" i="4" l="1"/>
  <c r="E29" i="4" s="1"/>
  <c r="F24" i="4"/>
  <c r="F26" i="4"/>
  <c r="F20" i="4" l="1"/>
  <c r="F36" i="4" l="1"/>
  <c r="F21" i="4"/>
  <c r="F22" i="4"/>
  <c r="F23" i="4"/>
</calcChain>
</file>

<file path=xl/sharedStrings.xml><?xml version="1.0" encoding="utf-8"?>
<sst xmlns="http://schemas.openxmlformats.org/spreadsheetml/2006/main" count="50" uniqueCount="39">
  <si>
    <t>COMPANY NAME:</t>
  </si>
  <si>
    <t>SOLICITATION:</t>
  </si>
  <si>
    <t>Item</t>
  </si>
  <si>
    <t>Description</t>
  </si>
  <si>
    <t>Unit Price</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</si>
  <si>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</si>
  <si>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</si>
  <si>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</si>
  <si>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</si>
  <si>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</si>
  <si>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</si>
  <si>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</si>
  <si>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</si>
  <si>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</si>
  <si>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Ortiz Detention Center, Core II Flat roof replacement and related work</t>
  </si>
  <si>
    <t>LS</t>
  </si>
  <si>
    <t>NO 1.1</t>
  </si>
  <si>
    <t>NO 1.2</t>
  </si>
  <si>
    <t>NO 1.3</t>
  </si>
  <si>
    <t>NO. 1.4</t>
  </si>
  <si>
    <t>NO. 1.5</t>
  </si>
  <si>
    <t>SF</t>
  </si>
  <si>
    <t>ADD ALT</t>
  </si>
  <si>
    <t>ALTERNATES</t>
  </si>
  <si>
    <t xml:space="preserve">PROJECT TOTAL </t>
  </si>
  <si>
    <t xml:space="preserve">Furnish and install new roofing system on five (5) low 
roof flat areas </t>
  </si>
  <si>
    <t>ROOF EXCAVATION AND INSTALLATION (BASE BID)</t>
  </si>
  <si>
    <t>Provide for excavation and removal of existing roofing system
and underlayments</t>
  </si>
  <si>
    <t>Provide repair of damaged Exterior Insulation Finishing Sysytem (EIFS) at locations determined by Owner's represenatative</t>
  </si>
  <si>
    <t>Provide for removal, restoration and reinstallation of 
lightning protection system</t>
  </si>
  <si>
    <t>Provide for removal and replacement of two (2) roof access scuttles at
at the lower roof sections.</t>
  </si>
  <si>
    <t>B200373ANB Ortiz Jail Core II Re-roof</t>
  </si>
  <si>
    <t>Furnish and install new roofing systems on tower flat
roof area,including stair tower and elevator machine room.</t>
  </si>
  <si>
    <t>Provided and install perimeter fire barrier system with minimum F-Rating of 2 hour and T-Rating of 1 hour</t>
  </si>
  <si>
    <t>NO. 1.6</t>
  </si>
  <si>
    <t>NO. 1.7</t>
  </si>
  <si>
    <t>Allowance for raising electrical and mechanical roof penetrations to accommodate height of proposed roof insulation using contractors licensed for the work.</t>
  </si>
  <si>
    <t>LF</t>
  </si>
  <si>
    <r>
      <t xml:space="preserve">PROCUREMENT MANAGEMENT DEPARTMENT
</t>
    </r>
    <r>
      <rPr>
        <b/>
        <u/>
        <sz val="18"/>
        <rFont val="Arial"/>
        <family val="2"/>
      </rPr>
      <t>BID/PROPOSAL FORM - 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</si>
</sst>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
  </numFmts>
  <fonts count="25">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xf numFmtId="0" fontId="4" fillId="0" borderId="0"/>
    <xf numFmtId="0" fontId="1" fillId="0" borderId="0"/>
  </cellStyleXfs>
  <cellXfs count="103">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44" fontId="11" fillId="0" borderId="1" xfId="0" applyNumberFormat="1" applyFont="1" applyFill="1" applyBorder="1" applyAlignment="1">
      <alignment horizontal="right"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165" fontId="11" fillId="0" borderId="1" xfId="0" applyNumberFormat="1" applyFont="1" applyFill="1" applyBorder="1" applyAlignment="1">
      <alignment horizontal="right" vertical="center"/>
    </xf>
    <xf numFmtId="0" fontId="4"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0" fillId="0" borderId="6" xfId="0" applyFill="1" applyBorder="1"/>
    <xf numFmtId="0" fontId="0" fillId="0" borderId="9" xfId="0" applyFill="1" applyBorder="1"/>
    <xf numFmtId="44" fontId="4" fillId="0" borderId="10" xfId="0" applyNumberFormat="1" applyFont="1" applyFill="1" applyBorder="1" applyAlignment="1">
      <alignment horizontal="center" wrapText="1"/>
    </xf>
    <xf numFmtId="44" fontId="4" fillId="0" borderId="10" xfId="0" applyNumberFormat="1" applyFont="1" applyFill="1" applyBorder="1" applyAlignment="1">
      <alignment horizontal="center" vertical="center"/>
    </xf>
    <xf numFmtId="0" fontId="5" fillId="0" borderId="9" xfId="0" applyFont="1" applyFill="1" applyBorder="1"/>
    <xf numFmtId="0" fontId="4" fillId="0" borderId="10" xfId="0" applyFont="1" applyFill="1" applyBorder="1" applyAlignment="1">
      <alignment horizontal="left" vertical="top" wrapText="1"/>
    </xf>
    <xf numFmtId="0" fontId="0" fillId="0" borderId="1" xfId="0" applyBorder="1"/>
    <xf numFmtId="0" fontId="14" fillId="0" borderId="0" xfId="0" applyFont="1" applyBorder="1" applyProtection="1"/>
    <xf numFmtId="0" fontId="0" fillId="0" borderId="0" xfId="0" applyBorder="1"/>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18" fillId="5" borderId="1" xfId="0" applyFont="1" applyFill="1" applyBorder="1" applyAlignment="1">
      <alignment horizontal="center" vertical="center"/>
    </xf>
    <xf numFmtId="44" fontId="18" fillId="5" borderId="1"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NumberFormat="1" applyFont="1" applyFill="1" applyBorder="1" applyAlignment="1" applyProtection="1">
      <alignment horizontal="left" vertical="center" wrapText="1"/>
      <protection locked="0"/>
    </xf>
    <xf numFmtId="0" fontId="18" fillId="5" borderId="11" xfId="0" applyFont="1" applyFill="1" applyBorder="1" applyAlignment="1">
      <alignment horizontal="center" vertical="center"/>
    </xf>
    <xf numFmtId="44" fontId="18" fillId="5" borderId="1" xfId="0" applyNumberFormat="1" applyFont="1" applyFill="1" applyBorder="1" applyAlignment="1">
      <alignment horizontal="center" vertical="center" wrapText="1"/>
    </xf>
    <xf numFmtId="16" fontId="11" fillId="0" borderId="1" xfId="0" applyNumberFormat="1" applyFont="1" applyFill="1" applyBorder="1" applyAlignment="1">
      <alignment horizontal="left" vertical="center"/>
    </xf>
    <xf numFmtId="0" fontId="2" fillId="6" borderId="11" xfId="0" applyFont="1" applyFill="1" applyBorder="1" applyAlignment="1">
      <alignment horizontal="center" vertical="center" wrapText="1"/>
    </xf>
    <xf numFmtId="0" fontId="2" fillId="6" borderId="11" xfId="0" applyFont="1" applyFill="1" applyBorder="1" applyAlignment="1">
      <alignment vertical="center" wrapText="1"/>
    </xf>
    <xf numFmtId="164" fontId="2" fillId="6" borderId="11" xfId="0" applyNumberFormat="1" applyFont="1" applyFill="1" applyBorder="1" applyAlignment="1">
      <alignment horizontal="center" vertical="center" wrapText="1"/>
    </xf>
    <xf numFmtId="0" fontId="0" fillId="0" borderId="17" xfId="0" applyBorder="1"/>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wrapText="1"/>
    </xf>
    <xf numFmtId="0" fontId="11" fillId="0" borderId="26" xfId="0" applyFont="1" applyFill="1" applyBorder="1" applyAlignment="1">
      <alignment horizontal="center" vertical="center"/>
    </xf>
    <xf numFmtId="165" fontId="11" fillId="0" borderId="26" xfId="2" applyNumberFormat="1" applyFont="1" applyFill="1" applyBorder="1" applyAlignment="1">
      <alignment horizontal="right" vertical="center"/>
    </xf>
    <xf numFmtId="44" fontId="11" fillId="0" borderId="26" xfId="0" applyNumberFormat="1" applyFont="1" applyFill="1" applyBorder="1" applyAlignment="1">
      <alignment horizontal="right" vertical="center"/>
    </xf>
    <xf numFmtId="44" fontId="11" fillId="0" borderId="27" xfId="0" applyNumberFormat="1" applyFont="1" applyFill="1" applyBorder="1" applyAlignment="1">
      <alignment horizontal="right" vertical="center"/>
    </xf>
    <xf numFmtId="0" fontId="18" fillId="5" borderId="30"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13" xfId="0" applyFont="1" applyFill="1" applyBorder="1" applyAlignment="1">
      <alignment horizontal="center" vertical="center" wrapText="1"/>
    </xf>
    <xf numFmtId="44" fontId="18" fillId="5" borderId="13" xfId="0" applyNumberFormat="1" applyFont="1" applyFill="1" applyBorder="1" applyAlignment="1">
      <alignment horizontal="center" vertical="center"/>
    </xf>
    <xf numFmtId="44" fontId="18" fillId="5" borderId="31" xfId="0" applyNumberFormat="1" applyFont="1" applyFill="1" applyBorder="1" applyAlignment="1">
      <alignment horizontal="center" vertical="center" wrapText="1"/>
    </xf>
    <xf numFmtId="0" fontId="21" fillId="0" borderId="7"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0" xfId="0" applyFont="1" applyFill="1" applyBorder="1" applyAlignment="1">
      <alignment horizontal="center" wrapText="1"/>
    </xf>
    <xf numFmtId="0" fontId="7" fillId="0" borderId="10" xfId="0" applyFont="1" applyFill="1" applyBorder="1" applyAlignment="1">
      <alignment horizontal="center" wrapText="1"/>
    </xf>
    <xf numFmtId="0" fontId="5" fillId="0" borderId="4" xfId="0" applyFont="1" applyFill="1" applyBorder="1" applyAlignment="1">
      <alignment horizontal="left"/>
    </xf>
    <xf numFmtId="0" fontId="5" fillId="0" borderId="5" xfId="0" applyFont="1" applyFill="1" applyBorder="1" applyAlignment="1">
      <alignment horizontal="left"/>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23" fillId="0" borderId="9"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5" xfId="0" applyFont="1" applyFill="1" applyBorder="1" applyAlignment="1">
      <alignment horizontal="left" vertical="top" wrapText="1"/>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xf>
    <xf numFmtId="0" fontId="15" fillId="3" borderId="11" xfId="0" applyFont="1" applyFill="1" applyBorder="1" applyAlignment="1">
      <alignment horizontal="left" vertical="center"/>
    </xf>
    <xf numFmtId="0" fontId="16" fillId="3" borderId="11" xfId="0" applyFont="1" applyFill="1" applyBorder="1" applyAlignment="1">
      <alignment horizontal="left" vertical="center"/>
    </xf>
    <xf numFmtId="0" fontId="4" fillId="0" borderId="4" xfId="0" applyFont="1" applyFill="1" applyBorder="1" applyAlignment="1">
      <alignment horizontal="left"/>
    </xf>
    <xf numFmtId="0" fontId="4" fillId="0" borderId="5" xfId="0" applyFont="1" applyFill="1" applyBorder="1" applyAlignment="1">
      <alignment horizontal="left"/>
    </xf>
    <xf numFmtId="0" fontId="20" fillId="0" borderId="21" xfId="0" applyFont="1" applyBorder="1"/>
    <xf numFmtId="0" fontId="20" fillId="0" borderId="4" xfId="0" applyFont="1" applyBorder="1"/>
    <xf numFmtId="0" fontId="20" fillId="0" borderId="22" xfId="0" applyFont="1" applyBorder="1"/>
    <xf numFmtId="0" fontId="22" fillId="0" borderId="12" xfId="0" applyFont="1" applyBorder="1" applyAlignment="1">
      <alignment horizontal="center" vertical="top"/>
    </xf>
    <xf numFmtId="0" fontId="22" fillId="0" borderId="23" xfId="0" applyFont="1" applyBorder="1" applyAlignment="1">
      <alignment horizontal="center" vertical="top"/>
    </xf>
    <xf numFmtId="0" fontId="15" fillId="3" borderId="32" xfId="0" applyFont="1" applyFill="1" applyBorder="1" applyAlignment="1">
      <alignment horizontal="left" vertical="center"/>
    </xf>
    <xf numFmtId="0" fontId="16" fillId="3" borderId="33" xfId="0" applyFont="1" applyFill="1" applyBorder="1" applyAlignment="1">
      <alignment horizontal="left" vertical="center"/>
    </xf>
    <xf numFmtId="0" fontId="16" fillId="3" borderId="34" xfId="0" applyFont="1" applyFill="1" applyBorder="1" applyAlignment="1">
      <alignment horizontal="left" vertical="center"/>
    </xf>
    <xf numFmtId="164" fontId="12" fillId="2" borderId="1" xfId="0" applyNumberFormat="1"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2" fillId="2" borderId="17" xfId="0" applyFont="1" applyFill="1" applyBorder="1" applyAlignment="1">
      <alignment horizontal="right" vertical="center" wrapText="1"/>
    </xf>
    <xf numFmtId="0" fontId="12" fillId="2" borderId="12"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3" fillId="0" borderId="28" xfId="0" applyFont="1" applyFill="1" applyBorder="1" applyAlignment="1">
      <alignment horizontal="center"/>
    </xf>
    <xf numFmtId="0" fontId="3" fillId="0" borderId="7" xfId="0" applyFont="1" applyFill="1" applyBorder="1" applyAlignment="1">
      <alignment horizontal="center"/>
    </xf>
    <xf numFmtId="0" fontId="3" fillId="0" borderId="29" xfId="0" applyFont="1" applyFill="1" applyBorder="1" applyAlignment="1">
      <alignment horizontal="center"/>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center" vertical="center"/>
    </xf>
    <xf numFmtId="165" fontId="11" fillId="0" borderId="11" xfId="0" applyNumberFormat="1" applyFont="1" applyFill="1" applyBorder="1" applyAlignment="1">
      <alignment horizontal="right" vertical="center"/>
    </xf>
    <xf numFmtId="44" fontId="11" fillId="0" borderId="11" xfId="0" applyNumberFormat="1" applyFont="1" applyFill="1" applyBorder="1" applyAlignment="1">
      <alignment horizontal="right" vertical="center"/>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1"/>
  <sheetViews>
    <sheetView tabSelected="1" zoomScale="80" zoomScaleNormal="80" workbookViewId="0">
      <selection activeCell="B1" sqref="B1:F4"/>
    </sheetView>
  </sheetViews>
  <sheetFormatPr defaultColWidth="9.109375" defaultRowHeight="15"/>
  <cols>
    <col min="1" max="1" width="20.44140625" style="1" customWidth="1"/>
    <col min="2" max="2" width="88" style="1" customWidth="1"/>
    <col min="3" max="3" width="18.109375" style="1" customWidth="1"/>
    <col min="4" max="4" width="17.88671875" style="1" customWidth="1"/>
    <col min="5" max="5" width="29.109375" style="7" customWidth="1"/>
    <col min="6" max="6" width="26.88671875" style="8" bestFit="1" customWidth="1"/>
    <col min="7" max="126" width="9.109375" style="3"/>
    <col min="127" max="16384" width="9.109375" style="2"/>
  </cols>
  <sheetData>
    <row r="1" spans="1:126" ht="13.2">
      <c r="A1" s="20"/>
      <c r="B1" s="54" t="s">
        <v>38</v>
      </c>
      <c r="C1" s="55"/>
      <c r="D1" s="55"/>
      <c r="E1" s="55"/>
      <c r="F1" s="56"/>
    </row>
    <row r="2" spans="1:126" ht="13.2">
      <c r="A2" s="21"/>
      <c r="B2" s="57"/>
      <c r="C2" s="57"/>
      <c r="D2" s="57"/>
      <c r="E2" s="57"/>
      <c r="F2" s="58"/>
    </row>
    <row r="3" spans="1:126" s="5" customFormat="1" ht="24.9" customHeight="1">
      <c r="A3" s="21"/>
      <c r="B3" s="57"/>
      <c r="C3" s="57"/>
      <c r="D3" s="57"/>
      <c r="E3" s="57"/>
      <c r="F3" s="58"/>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3.2">
      <c r="A4" s="21"/>
      <c r="B4" s="57"/>
      <c r="C4" s="57"/>
      <c r="D4" s="57"/>
      <c r="E4" s="57"/>
      <c r="F4" s="58"/>
    </row>
    <row r="5" spans="1:126" ht="20.399999999999999">
      <c r="A5" s="21"/>
      <c r="B5" s="12"/>
      <c r="C5" s="12"/>
      <c r="D5" s="12"/>
      <c r="E5" s="13"/>
      <c r="F5" s="22"/>
    </row>
    <row r="6" spans="1:126" ht="13.2">
      <c r="A6" s="21"/>
      <c r="B6" s="3"/>
      <c r="C6" s="3"/>
      <c r="D6" s="14"/>
      <c r="E6" s="6"/>
      <c r="F6" s="23"/>
    </row>
    <row r="7" spans="1:126" ht="29.25" customHeight="1">
      <c r="A7" s="24" t="s">
        <v>0</v>
      </c>
      <c r="B7" s="74"/>
      <c r="C7" s="74"/>
      <c r="D7" s="74"/>
      <c r="E7" s="74"/>
      <c r="F7" s="75"/>
    </row>
    <row r="8" spans="1:126" ht="13.2">
      <c r="A8" s="21"/>
      <c r="B8" s="3"/>
      <c r="C8" s="3"/>
      <c r="D8" s="14"/>
      <c r="E8" s="6"/>
      <c r="F8" s="23"/>
    </row>
    <row r="9" spans="1:126" ht="13.2">
      <c r="A9" s="24" t="s">
        <v>1</v>
      </c>
      <c r="B9" s="59" t="s">
        <v>31</v>
      </c>
      <c r="C9" s="59"/>
      <c r="D9" s="59"/>
      <c r="E9" s="59"/>
      <c r="F9" s="60"/>
    </row>
    <row r="10" spans="1:126" ht="13.2">
      <c r="A10" s="21"/>
      <c r="B10" s="3"/>
      <c r="C10" s="3"/>
      <c r="D10" s="14"/>
      <c r="E10" s="6"/>
      <c r="F10" s="23"/>
    </row>
    <row r="11" spans="1:126" ht="18" customHeight="1">
      <c r="A11" s="61" t="s">
        <v>10</v>
      </c>
      <c r="B11" s="62"/>
      <c r="C11" s="62"/>
      <c r="D11" s="62"/>
      <c r="E11" s="62"/>
      <c r="F11" s="63"/>
    </row>
    <row r="12" spans="1:126" ht="13.2">
      <c r="A12" s="64" t="s">
        <v>11</v>
      </c>
      <c r="B12" s="65"/>
      <c r="C12" s="65"/>
      <c r="D12" s="65"/>
      <c r="E12" s="65"/>
      <c r="F12" s="66"/>
    </row>
    <row r="13" spans="1:126" ht="13.2">
      <c r="A13" s="64"/>
      <c r="B13" s="65"/>
      <c r="C13" s="65"/>
      <c r="D13" s="65"/>
      <c r="E13" s="65"/>
      <c r="F13" s="66"/>
    </row>
    <row r="14" spans="1:126" ht="13.2">
      <c r="A14" s="64"/>
      <c r="B14" s="65"/>
      <c r="C14" s="65"/>
      <c r="D14" s="65"/>
      <c r="E14" s="65"/>
      <c r="F14" s="66"/>
    </row>
    <row r="15" spans="1:126" ht="154.5" customHeight="1">
      <c r="A15" s="67"/>
      <c r="B15" s="68"/>
      <c r="C15" s="68"/>
      <c r="D15" s="68"/>
      <c r="E15" s="68"/>
      <c r="F15" s="69"/>
    </row>
    <row r="16" spans="1:126" ht="3.75" customHeight="1">
      <c r="A16" s="29"/>
      <c r="B16" s="30"/>
      <c r="C16" s="30"/>
      <c r="D16" s="30"/>
      <c r="E16" s="16"/>
      <c r="F16" s="25"/>
    </row>
    <row r="17" spans="1:126" s="19" customFormat="1" ht="32.25" customHeight="1">
      <c r="A17" s="70" t="s">
        <v>14</v>
      </c>
      <c r="B17" s="71"/>
      <c r="C17" s="71"/>
      <c r="D17" s="71"/>
      <c r="E17" s="71"/>
      <c r="F17" s="71"/>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row>
    <row r="18" spans="1:126" ht="36.75" customHeight="1">
      <c r="A18" s="72" t="s">
        <v>26</v>
      </c>
      <c r="B18" s="73"/>
      <c r="C18" s="73"/>
      <c r="D18" s="73"/>
      <c r="E18" s="73"/>
      <c r="F18" s="73"/>
    </row>
    <row r="19" spans="1:126" s="18" customFormat="1" ht="42" customHeight="1">
      <c r="A19" s="36" t="s">
        <v>2</v>
      </c>
      <c r="B19" s="31" t="s">
        <v>3</v>
      </c>
      <c r="C19" s="33" t="s">
        <v>12</v>
      </c>
      <c r="D19" s="33" t="s">
        <v>8</v>
      </c>
      <c r="E19" s="32" t="s">
        <v>4</v>
      </c>
      <c r="F19" s="37" t="s">
        <v>13</v>
      </c>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row>
    <row r="20" spans="1:126" ht="39" customHeight="1">
      <c r="A20" s="38" t="s">
        <v>16</v>
      </c>
      <c r="B20" s="35" t="s">
        <v>27</v>
      </c>
      <c r="C20" s="10" t="s">
        <v>15</v>
      </c>
      <c r="D20" s="15">
        <v>1</v>
      </c>
      <c r="E20" s="11"/>
      <c r="F20" s="11">
        <f>E20*D20</f>
        <v>0</v>
      </c>
    </row>
    <row r="21" spans="1:126" ht="39" customHeight="1">
      <c r="A21" s="9" t="s">
        <v>17</v>
      </c>
      <c r="B21" s="35" t="s">
        <v>32</v>
      </c>
      <c r="C21" s="10" t="s">
        <v>15</v>
      </c>
      <c r="D21" s="15">
        <v>1</v>
      </c>
      <c r="E21" s="11"/>
      <c r="F21" s="11">
        <f t="shared" ref="F21:F26" si="0">E21*D21</f>
        <v>0</v>
      </c>
    </row>
    <row r="22" spans="1:126" ht="34.5" customHeight="1">
      <c r="A22" s="9" t="s">
        <v>18</v>
      </c>
      <c r="B22" s="34" t="s">
        <v>25</v>
      </c>
      <c r="C22" s="10" t="s">
        <v>15</v>
      </c>
      <c r="D22" s="15">
        <v>1</v>
      </c>
      <c r="E22" s="11"/>
      <c r="F22" s="11">
        <f t="shared" si="0"/>
        <v>0</v>
      </c>
    </row>
    <row r="23" spans="1:126" ht="41.25" customHeight="1">
      <c r="A23" s="9" t="s">
        <v>19</v>
      </c>
      <c r="B23" s="34" t="s">
        <v>29</v>
      </c>
      <c r="C23" s="10" t="s">
        <v>15</v>
      </c>
      <c r="D23" s="15">
        <v>1</v>
      </c>
      <c r="E23" s="11"/>
      <c r="F23" s="11">
        <f t="shared" si="0"/>
        <v>0</v>
      </c>
    </row>
    <row r="24" spans="1:126" ht="40.5" customHeight="1">
      <c r="A24" s="9" t="s">
        <v>20</v>
      </c>
      <c r="B24" s="34" t="s">
        <v>28</v>
      </c>
      <c r="C24" s="10" t="s">
        <v>21</v>
      </c>
      <c r="D24" s="15">
        <v>50</v>
      </c>
      <c r="E24" s="11"/>
      <c r="F24" s="11">
        <f>D24*E24</f>
        <v>0</v>
      </c>
    </row>
    <row r="25" spans="1:126" ht="40.5" customHeight="1">
      <c r="A25" s="98" t="s">
        <v>34</v>
      </c>
      <c r="B25" s="99" t="s">
        <v>33</v>
      </c>
      <c r="C25" s="100" t="s">
        <v>37</v>
      </c>
      <c r="D25" s="101">
        <v>725</v>
      </c>
      <c r="E25" s="102"/>
      <c r="F25" s="102">
        <f>D25*E25</f>
        <v>0</v>
      </c>
    </row>
    <row r="26" spans="1:126" ht="52.2">
      <c r="A26" s="98" t="s">
        <v>35</v>
      </c>
      <c r="B26" s="99" t="s">
        <v>36</v>
      </c>
      <c r="C26" s="100" t="s">
        <v>15</v>
      </c>
      <c r="D26" s="101">
        <v>1</v>
      </c>
      <c r="E26" s="102">
        <v>50000</v>
      </c>
      <c r="F26" s="102">
        <f t="shared" si="0"/>
        <v>50000</v>
      </c>
    </row>
    <row r="27" spans="1:126" s="26" customFormat="1" ht="13.8" thickBot="1">
      <c r="A27" s="39"/>
      <c r="B27" s="40"/>
      <c r="C27" s="39"/>
      <c r="D27" s="39"/>
      <c r="E27" s="41"/>
      <c r="F27" s="41"/>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row>
    <row r="28" spans="1:126" s="26" customFormat="1" ht="36" customHeight="1">
      <c r="A28" s="89" t="s">
        <v>5</v>
      </c>
      <c r="B28" s="90"/>
      <c r="C28" s="90"/>
      <c r="D28" s="90"/>
      <c r="E28" s="90"/>
      <c r="F28" s="91"/>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row>
    <row r="29" spans="1:126" s="26" customFormat="1" ht="42" customHeight="1">
      <c r="A29" s="92" t="s">
        <v>24</v>
      </c>
      <c r="B29" s="93"/>
      <c r="C29" s="93"/>
      <c r="D29" s="94"/>
      <c r="E29" s="84">
        <f>SUM(F20:F26)</f>
        <v>50000</v>
      </c>
      <c r="F29" s="85"/>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row>
    <row r="30" spans="1:126" s="26" customFormat="1" ht="21.75" customHeight="1">
      <c r="A30" s="86" t="s">
        <v>6</v>
      </c>
      <c r="B30" s="87"/>
      <c r="C30" s="87"/>
      <c r="D30" s="87"/>
      <c r="E30" s="87"/>
      <c r="F30" s="8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row>
    <row r="31" spans="1:126" ht="42.75" customHeight="1">
      <c r="A31" s="76" t="s">
        <v>9</v>
      </c>
      <c r="B31" s="77"/>
      <c r="C31" s="77"/>
      <c r="D31" s="77"/>
      <c r="E31" s="77"/>
      <c r="F31" s="78"/>
    </row>
    <row r="32" spans="1:126" ht="20.100000000000001" customHeight="1">
      <c r="A32" s="42"/>
      <c r="B32" s="79" t="s">
        <v>7</v>
      </c>
      <c r="C32" s="79"/>
      <c r="D32" s="79"/>
      <c r="E32" s="79"/>
      <c r="F32" s="80"/>
    </row>
    <row r="33" spans="1:6" ht="58.8" customHeight="1" thickBot="1">
      <c r="A33" s="95"/>
      <c r="B33" s="96"/>
      <c r="C33" s="96"/>
      <c r="D33" s="96"/>
      <c r="E33" s="96"/>
      <c r="F33" s="97"/>
    </row>
    <row r="34" spans="1:6" ht="37.5" customHeight="1" thickBot="1">
      <c r="A34" s="81" t="s">
        <v>23</v>
      </c>
      <c r="B34" s="82"/>
      <c r="C34" s="82"/>
      <c r="D34" s="82"/>
      <c r="E34" s="82"/>
      <c r="F34" s="83"/>
    </row>
    <row r="35" spans="1:6" ht="39" customHeight="1">
      <c r="A35" s="49" t="s">
        <v>2</v>
      </c>
      <c r="B35" s="50" t="s">
        <v>3</v>
      </c>
      <c r="C35" s="51" t="s">
        <v>12</v>
      </c>
      <c r="D35" s="51" t="s">
        <v>8</v>
      </c>
      <c r="E35" s="52" t="s">
        <v>4</v>
      </c>
      <c r="F35" s="53" t="s">
        <v>13</v>
      </c>
    </row>
    <row r="36" spans="1:6" ht="40.5" customHeight="1" thickBot="1">
      <c r="A36" s="43" t="s">
        <v>22</v>
      </c>
      <c r="B36" s="44" t="s">
        <v>30</v>
      </c>
      <c r="C36" s="45" t="s">
        <v>15</v>
      </c>
      <c r="D36" s="46">
        <v>1</v>
      </c>
      <c r="E36" s="47"/>
      <c r="F36" s="48">
        <f>E36*D36</f>
        <v>0</v>
      </c>
    </row>
    <row r="37" spans="1:6" ht="20.100000000000001" customHeight="1"/>
    <row r="38" spans="1:6" ht="20.100000000000001" customHeight="1"/>
    <row r="39" spans="1:6" ht="20.100000000000001" customHeight="1"/>
    <row r="40" spans="1:6" ht="20.100000000000001" customHeight="1"/>
    <row r="41" spans="1:6" ht="20.100000000000001" customHeight="1"/>
  </sheetData>
  <mergeCells count="15">
    <mergeCell ref="A18:F18"/>
    <mergeCell ref="B7:F7"/>
    <mergeCell ref="A31:F31"/>
    <mergeCell ref="B32:F32"/>
    <mergeCell ref="A34:F34"/>
    <mergeCell ref="E29:F29"/>
    <mergeCell ref="A30:F30"/>
    <mergeCell ref="A28:F28"/>
    <mergeCell ref="A29:D29"/>
    <mergeCell ref="A33:F33"/>
    <mergeCell ref="B1:F4"/>
    <mergeCell ref="B9:F9"/>
    <mergeCell ref="A11:F11"/>
    <mergeCell ref="A12:F15"/>
    <mergeCell ref="A17:F1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d5ad96e6-46eb-43fa-b309-22506ea389e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C5DF3B0-4D52-402A-8F53-C0AB4325BCF3}"/>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 Addendum 1</vt:lpstr>
      <vt:lpstr>' - Addendum 1'!Print_Area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Brooke, Adam</cp:lastModifiedBy>
  <cp:lastPrinted>2019-03-04T14:15:21Z</cp:lastPrinted>
  <dcterms:created xsi:type="dcterms:W3CDTF">1998-06-09T19:27:04Z</dcterms:created>
  <dcterms:modified xsi:type="dcterms:W3CDTF">2020-09-29T16:53:46Z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