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Daniel\Side Projects\Lubricant Products Price Sheet - 12.27.19\"/>
    </mc:Choice>
  </mc:AlternateContent>
  <bookViews>
    <workbookView xWindow="0" yWindow="0" windowWidth="20490" windowHeight="7530" tabRatio="1000" firstSheet="1" activeTab="6"/>
  </bookViews>
  <sheets>
    <sheet name="Vendor Breakdown" sheetId="11" r:id="rId1"/>
    <sheet name="Category 1-Engine Oil" sheetId="1" r:id="rId2"/>
    <sheet name="Category 2-Transmission Fluid" sheetId="2" r:id="rId3"/>
    <sheet name="Category 3-Grease" sheetId="3" r:id="rId4"/>
    <sheet name="Category 4-High Temp. Grease" sheetId="4" r:id="rId5"/>
    <sheet name="Category 5-Gear Lubricant" sheetId="5" r:id="rId6"/>
    <sheet name="Category 6-Hydraulic Fluid" sheetId="6" r:id="rId7"/>
    <sheet name="Category 7- 2 Cycle Engine Oil" sheetId="7" r:id="rId8"/>
    <sheet name="Cat 8-Motorcraft Engine Oil" sheetId="8" r:id="rId9"/>
    <sheet name="Category 9-Anti-freeze" sheetId="9" r:id="rId10"/>
    <sheet name="Category 10-Bulk Lubricants" sheetId="10" r:id="rId11"/>
  </sheets>
  <definedNames>
    <definedName name="_xlnm.Print_Area" localSheetId="8">'Cat 8-Motorcraft Engine Oil'!$A$29:$J$39</definedName>
    <definedName name="_xlnm.Print_Area" localSheetId="10">'Category 10-Bulk Lubricants'!$A$1:$J$47</definedName>
    <definedName name="_xlnm.Print_Area" localSheetId="1">'Category 1-Engine Oil'!$A$43:$L$77</definedName>
    <definedName name="_xlnm.Print_Area" localSheetId="2">'Category 2-Transmission Fluid'!$A$39:$L$57</definedName>
    <definedName name="_xlnm.Print_Area" localSheetId="3">'Category 3-Grease'!$A$32:$K$46</definedName>
    <definedName name="_xlnm.Print_Area" localSheetId="4">'Category 4-High Temp. Grease'!$A$29:$K$41</definedName>
    <definedName name="_xlnm.Print_Area" localSheetId="5">'Category 5-Gear Lubricant'!$A$1:$K$58</definedName>
    <definedName name="_xlnm.Print_Area" localSheetId="6">'Category 6-Hydraulic Fluid'!$A$31:$L$48</definedName>
    <definedName name="_xlnm.Print_Area" localSheetId="7">'Category 7- 2 Cycle Engine Oil'!$A$28:$J$37</definedName>
    <definedName name="_xlnm.Print_Area" localSheetId="9">'Category 9-Anti-freeze'!$A$28:$J$36</definedName>
    <definedName name="Z_D492B16B_0103_41A9_BEBD_91BAD24BEBB1_.wvu.Cols" localSheetId="8" hidden="1">'Cat 8-Motorcraft Engine Oil'!$L:$M</definedName>
    <definedName name="Z_D492B16B_0103_41A9_BEBD_91BAD24BEBB1_.wvu.Cols" localSheetId="10" hidden="1">'Category 10-Bulk Lubricants'!#REF!</definedName>
    <definedName name="Z_D492B16B_0103_41A9_BEBD_91BAD24BEBB1_.wvu.Cols" localSheetId="2" hidden="1">'Category 2-Transmission Fluid'!#REF!</definedName>
    <definedName name="Z_D492B16B_0103_41A9_BEBD_91BAD24BEBB1_.wvu.Cols" localSheetId="3" hidden="1">'Category 3-Grease'!#REF!</definedName>
    <definedName name="Z_D492B16B_0103_41A9_BEBD_91BAD24BEBB1_.wvu.Cols" localSheetId="4" hidden="1">'Category 4-High Temp. Grease'!#REF!</definedName>
    <definedName name="Z_D492B16B_0103_41A9_BEBD_91BAD24BEBB1_.wvu.Cols" localSheetId="5" hidden="1">'Category 5-Gear Lubricant'!#REF!</definedName>
    <definedName name="Z_D492B16B_0103_41A9_BEBD_91BAD24BEBB1_.wvu.Cols" localSheetId="6" hidden="1">'Category 6-Hydraulic Fluid'!#REF!</definedName>
    <definedName name="Z_D492B16B_0103_41A9_BEBD_91BAD24BEBB1_.wvu.Cols" localSheetId="7" hidden="1">'Category 7- 2 Cycle Engine Oil'!#REF!,'Category 7- 2 Cycle Engine Oil'!$L:$L</definedName>
    <definedName name="Z_D492B16B_0103_41A9_BEBD_91BAD24BEBB1_.wvu.Cols" localSheetId="9" hidden="1">'Category 9-Anti-freeze'!#REF!</definedName>
    <definedName name="Z_D492B16B_0103_41A9_BEBD_91BAD24BEBB1_.wvu.PrintArea" localSheetId="8" hidden="1">'Cat 8-Motorcraft Engine Oil'!$A$1:$M$30</definedName>
    <definedName name="Z_D492B16B_0103_41A9_BEBD_91BAD24BEBB1_.wvu.PrintArea" localSheetId="10" hidden="1">'Category 10-Bulk Lubricants'!$A$1:$J$28</definedName>
    <definedName name="Z_D492B16B_0103_41A9_BEBD_91BAD24BEBB1_.wvu.PrintArea" localSheetId="1" hidden="1">'Category 1-Engine Oil'!$A$1:$K$41</definedName>
    <definedName name="Z_D492B16B_0103_41A9_BEBD_91BAD24BEBB1_.wvu.PrintArea" localSheetId="3" hidden="1">'Category 3-Grease'!$A$1:$J$33</definedName>
    <definedName name="Z_D492B16B_0103_41A9_BEBD_91BAD24BEBB1_.wvu.PrintArea" localSheetId="4" hidden="1">'Category 4-High Temp. Grease'!$A$1:$K$29</definedName>
    <definedName name="Z_D492B16B_0103_41A9_BEBD_91BAD24BEBB1_.wvu.PrintArea" localSheetId="5" hidden="1">'Category 5-Gear Lubricant'!$A$1:$J$33</definedName>
    <definedName name="Z_D492B16B_0103_41A9_BEBD_91BAD24BEBB1_.wvu.PrintArea" localSheetId="6" hidden="1">'Category 6-Hydraulic Fluid'!$A$1:$K$30</definedName>
    <definedName name="Z_D492B16B_0103_41A9_BEBD_91BAD24BEBB1_.wvu.PrintArea" localSheetId="9" hidden="1">'Category 9-Anti-freeze'!$A$1:$J$27</definedName>
  </definedNames>
  <calcPr calcId="162913"/>
  <customWorkbookViews>
    <customWorkbookView name="JFournier - Personal View" guid="{D492B16B-0103-41A9-BEBD-91BAD24BEBB1}" mergeInterval="0" personalView="1" maximized="1" xWindow="1" yWindow="1" windowWidth="1920" windowHeight="818" tabRatio="1000" activeSheetId="3"/>
  </customWorkbookViews>
</workbook>
</file>

<file path=xl/calcChain.xml><?xml version="1.0" encoding="utf-8"?>
<calcChain xmlns="http://schemas.openxmlformats.org/spreadsheetml/2006/main">
  <c r="K49" i="6" l="1"/>
  <c r="K57" i="5"/>
  <c r="K44" i="5"/>
  <c r="K34" i="6" l="1"/>
  <c r="K39" i="6"/>
  <c r="K40" i="4" l="1"/>
  <c r="K39" i="4"/>
  <c r="K48" i="6"/>
  <c r="K47" i="6"/>
  <c r="K45" i="6"/>
  <c r="K44" i="6"/>
  <c r="K38" i="6"/>
  <c r="K37" i="6"/>
  <c r="K35" i="6"/>
  <c r="K54" i="2"/>
  <c r="K53" i="2"/>
  <c r="K52" i="2"/>
  <c r="K44" i="2"/>
  <c r="K43" i="2"/>
  <c r="K42" i="2"/>
  <c r="K56" i="1"/>
  <c r="K55" i="1"/>
  <c r="K53" i="1"/>
  <c r="K52" i="1"/>
  <c r="K74" i="1"/>
  <c r="K73" i="1"/>
  <c r="K71" i="1"/>
  <c r="K70" i="1"/>
  <c r="K56" i="5"/>
  <c r="K54" i="5"/>
  <c r="K53" i="5"/>
  <c r="K43" i="5"/>
  <c r="K40" i="5"/>
  <c r="K41" i="5"/>
  <c r="K33" i="4"/>
  <c r="K32" i="4"/>
</calcChain>
</file>

<file path=xl/sharedStrings.xml><?xml version="1.0" encoding="utf-8"?>
<sst xmlns="http://schemas.openxmlformats.org/spreadsheetml/2006/main" count="888" uniqueCount="180">
  <si>
    <t>Company Name:</t>
  </si>
  <si>
    <t>Solicitation #</t>
  </si>
  <si>
    <t>Solicitation Name</t>
  </si>
  <si>
    <t>Having carefully examined the “Terms and Conditions”, and the “Scope of Work/Specifications”, all of which are contained herein, propose to furnish the following which meet these specifications.</t>
  </si>
  <si>
    <t xml:space="preserve">Term:  </t>
  </si>
  <si>
    <t>Item #</t>
  </si>
  <si>
    <t>Unit of Measure</t>
  </si>
  <si>
    <t>Unit Cost</t>
  </si>
  <si>
    <t>Please include this page with your submission package.</t>
  </si>
  <si>
    <t>B170172TJM</t>
  </si>
  <si>
    <t>Lubricant Products</t>
  </si>
  <si>
    <t>Mfr.</t>
  </si>
  <si>
    <t xml:space="preserve">SAE 30 - deliver in plastic Quart container. </t>
  </si>
  <si>
    <t>Description</t>
  </si>
  <si>
    <t>SAE 30 Non-detergent delivered in plastic containers</t>
  </si>
  <si>
    <t>SAE 5W30- deliver in quart containers</t>
  </si>
  <si>
    <t>OW20-full synthetic in quart containers</t>
  </si>
  <si>
    <t>SAE 40 -deliver in plastic Quart container.</t>
  </si>
  <si>
    <t>Quart</t>
  </si>
  <si>
    <t>SAE 15W40 CJ-4 –deliver in 5 gal. pail container</t>
  </si>
  <si>
    <t>Gallon</t>
  </si>
  <si>
    <t>SAE 15W40 CJ-4 deliver in 55 gal. drum</t>
  </si>
  <si>
    <t>SAE 15W40 CK-4 deliver in Quart Containers</t>
  </si>
  <si>
    <t>SAE 15W40 CK-4 deliver in 55 gal. drums</t>
  </si>
  <si>
    <t>SAE 15W40 CK-4 deliver 5 gal. pail</t>
  </si>
  <si>
    <t>5W20 Synthetic Blend Motor Oil- deliver in Quart container</t>
  </si>
  <si>
    <t>5W30 Synthetic Blend Motor Oil -deliver in Quart container</t>
  </si>
  <si>
    <t>20W50 Full Synthetic Motor Oil  -deliver in Quart container</t>
  </si>
  <si>
    <t>SAE 5W20 Synthetic Blend-deliver in bulk tank</t>
  </si>
  <si>
    <t>SAE 50 W Synthetic-deliver in 5 gal. pail</t>
  </si>
  <si>
    <t>80-140 Synthetic- deliver in 5 gal. pail</t>
  </si>
  <si>
    <t>80-140 Synthetic- deliver in 120 lb. drum</t>
  </si>
  <si>
    <t>Mecron V-deliver in quart containers</t>
  </si>
  <si>
    <t>88865601 Dexron VI- delivered in quart containers</t>
  </si>
  <si>
    <t>Tube</t>
  </si>
  <si>
    <t>Pound</t>
  </si>
  <si>
    <t>Gear Lubricant-SAE 80W90 deliver in Quart containers</t>
  </si>
  <si>
    <t>Gear Lubricant-SAE 85-140-deliver in 55 gal. drums</t>
  </si>
  <si>
    <t>Drum</t>
  </si>
  <si>
    <t>Tractor Hydraulic Fluid-  deliver in 5 gal. pail</t>
  </si>
  <si>
    <t>Hydraulic Oil- AW-ISO 32 -deliver in 5 gal. pail</t>
  </si>
  <si>
    <t>Two Cycle Engine Oil- TC/W3 Quart –deliver in quart containers</t>
  </si>
  <si>
    <t>Chassis Grease – Hi-Temp Lithium NLGI GC/LB Complex Grease – Delivered in 120 lb. drums</t>
  </si>
  <si>
    <t>Chassis Grease – Hi-Temp Lithium NLGI GC/LB Complex Grease – Delivered in 400 lb. drums</t>
  </si>
  <si>
    <t>Hydraulic Oil – AW-ISO 68 – delivered in bulk tank</t>
  </si>
  <si>
    <t>X0-5W20-QSP, OIL, 5W20, MOTORCRAFT SAE-deliver in quarts</t>
  </si>
  <si>
    <t xml:space="preserve"> Total Bid Amount Written </t>
  </si>
  <si>
    <t>Note: Synthetic Transmission Oil-Must meet or exceed the lubricant requirements of Allison approved TES 468 Synthetic Transmission Oil.</t>
  </si>
  <si>
    <t>Category 1: Engine Oil</t>
  </si>
  <si>
    <t>Category 2: Transmission Fluid</t>
  </si>
  <si>
    <t>Category 3: Grease</t>
  </si>
  <si>
    <t>Category 7: Two Cycle Engine Oil</t>
  </si>
  <si>
    <t>Category 8: Motorcraft Engine Oil</t>
  </si>
  <si>
    <t>Category 6: Hydraulic Fluid</t>
  </si>
  <si>
    <t>Category 4: High Temperature Grease</t>
  </si>
  <si>
    <t>Category 5: Gear Lubricant</t>
  </si>
  <si>
    <t>Total Bid Category 8 (Items 1-2)</t>
  </si>
  <si>
    <t>Category 9: Bulk Antifreeze</t>
  </si>
  <si>
    <t>Total Bid Category 5 (Total Items 1-6):</t>
  </si>
  <si>
    <t>Total Category 4 (Items 1-3)</t>
  </si>
  <si>
    <r>
      <t xml:space="preserve">Multi-year Renewals:  The successful bidder shall be responsible for furnishing and delivering to the Lee County requesting Department(s) the commodity or services on an “as needed basis” for a  </t>
    </r>
    <r>
      <rPr>
        <b/>
        <sz val="11"/>
        <color theme="1"/>
        <rFont val="Times New Roman"/>
        <family val="1"/>
      </rPr>
      <t>one-year (1) period</t>
    </r>
    <r>
      <rPr>
        <sz val="11"/>
        <color theme="1"/>
        <rFont val="Times New Roman"/>
        <family val="1"/>
      </rPr>
      <t xml:space="preserve">.  There may be an option to extend this contract as specified in the Scope of Work or specifications upon the approval of both the County and the successful bidder at the time of  </t>
    </r>
    <r>
      <rPr>
        <b/>
        <sz val="11"/>
        <color theme="1"/>
        <rFont val="Times New Roman"/>
        <family val="1"/>
      </rPr>
      <t>extension or renewal for three (3), additional one (1) year periods</t>
    </r>
    <r>
      <rPr>
        <sz val="11"/>
        <color theme="1"/>
        <rFont val="Times New Roman"/>
        <family val="1"/>
      </rPr>
      <t>.</t>
    </r>
  </si>
  <si>
    <t>Total Category 7:</t>
  </si>
  <si>
    <t>Total Category 9:</t>
  </si>
  <si>
    <t>Category 10: Bulk Lubricants</t>
  </si>
  <si>
    <t>Total Bid Category 6 (Total Items-1-5):</t>
  </si>
  <si>
    <t>Total Category 3 (Total Items 1-4)</t>
  </si>
  <si>
    <t xml:space="preserve">           ___________ RE-PACKAGER</t>
  </si>
  <si>
    <t xml:space="preserve">           ___________ MFG. DEALER/AGENT</t>
  </si>
  <si>
    <t>Category 1 Total (Total Items 1-14)</t>
  </si>
  <si>
    <t>SAE 15W40-CK-deliver in bulk tank</t>
  </si>
  <si>
    <t>SAE 15W40-CJ-deliver in bulk tank</t>
  </si>
  <si>
    <t>Form 1a – Bid/Proposal Form</t>
  </si>
  <si>
    <t xml:space="preserve">Form 1a – Bid/Proposal Form </t>
  </si>
  <si>
    <r>
      <t xml:space="preserve">Multi-year Renewals:  The successful bidder shall be responsible for furnishing and delivering to the Lee County requesting Department(s) the commodity or services on an “as needed basis” for a  </t>
    </r>
    <r>
      <rPr>
        <b/>
        <sz val="11"/>
        <color theme="1"/>
        <rFont val="Times New Roman"/>
        <family val="1"/>
      </rPr>
      <t>one-year (1) period</t>
    </r>
    <r>
      <rPr>
        <sz val="11"/>
        <color theme="1"/>
        <rFont val="Times New Roman"/>
        <family val="1"/>
      </rPr>
      <t xml:space="preserve">.  There may be an option to extend this contract as specified in the Scope of Work or specifications upon the approval of both the County and the successful bidder at the time of </t>
    </r>
    <r>
      <rPr>
        <b/>
        <sz val="11"/>
        <color theme="1"/>
        <rFont val="Times New Roman"/>
        <family val="1"/>
      </rPr>
      <t>extension or renewal for three (3), additional one (1) year periods</t>
    </r>
    <r>
      <rPr>
        <sz val="11"/>
        <color theme="1"/>
        <rFont val="Times New Roman"/>
        <family val="1"/>
      </rPr>
      <t>.</t>
    </r>
  </si>
  <si>
    <r>
      <t>Lee County Procurement Management</t>
    </r>
    <r>
      <rPr>
        <b/>
        <i/>
        <sz val="11"/>
        <color theme="1"/>
        <rFont val="Times New Roman"/>
        <family val="1"/>
      </rPr>
      <t xml:space="preserve"> </t>
    </r>
  </si>
  <si>
    <t>THE ABOVE BIDDER IS THE:                                                            ___________MANUFACTURER</t>
  </si>
  <si>
    <t>THE ABOVE BIDDER IS THE:                                                           ___________MANUFACTURER</t>
  </si>
  <si>
    <t>THE ABOVE BIDDER IS THE:                                                                ___________MANUFACTURER</t>
  </si>
  <si>
    <t>THE ABOVE BIDDER IS THE:                                                          ___________MANUFACTURER</t>
  </si>
  <si>
    <t>Total Bid Category 10 (Total Items 1-4)</t>
  </si>
  <si>
    <t>THE ABOVE BIDDER IS THE:                                                                 ___________MANUFACTURER</t>
  </si>
  <si>
    <t>THE ABOVE BIDDER IS THE:                                                                                                 ___________MANUFACTURER</t>
  </si>
  <si>
    <t>THE ABOVE BIDDER IS THE:                                                              ___________MANUFACTURER</t>
  </si>
  <si>
    <t>THE ABOVE BIDDER IS THE:                                                             ___________MANUFACTURER</t>
  </si>
  <si>
    <t>THE ABOVE BIDDER IS THE:                                                      ___________MANUFACTURER</t>
  </si>
  <si>
    <t xml:space="preserve"> SAE 15W40 CJ-4-deliver in Quart container.</t>
  </si>
  <si>
    <t xml:space="preserve"> Chassis Grease – Hi-Temp Lithium NLGI GC/LB Complex Grease – Delivered in 14 oz. tubes</t>
  </si>
  <si>
    <t>Gear Lubricant-Synthetic– SAE 75W90 – delivered in 55 gal. drums</t>
  </si>
  <si>
    <t>Gear Lubricant-SAE 85-140- deliver in 120 lb. drums</t>
  </si>
  <si>
    <t>Gear Lubricant-SAE 85-140-deliver in Quart containers</t>
  </si>
  <si>
    <t>Hydraulic Oil – AW-ISO 68 – delivered in 55 gal. drums</t>
  </si>
  <si>
    <t>Hydraulic Oil- AW-ISO 68 - deliver in 5 gal. pail</t>
  </si>
  <si>
    <t xml:space="preserve"> X0-5W30-QSP, OIL, 5W30, MOTORCRAFT, SAE-deliver in quarts</t>
  </si>
  <si>
    <t xml:space="preserve">    Chassis Grease- Premium Lithium EP NL GI 2- Grease- deliver in 120 lb. drums</t>
  </si>
  <si>
    <t>Chassis Grease-Premium Lithium EP NL GI 2- Grease – deliver in 400 lb. drums</t>
  </si>
  <si>
    <r>
      <t>Gear Lubricant-SAE</t>
    </r>
    <r>
      <rPr>
        <sz val="11"/>
        <color rgb="FFFF0000"/>
        <rFont val="Times New Roman"/>
        <family val="1"/>
      </rPr>
      <t xml:space="preserve"> 80</t>
    </r>
    <r>
      <rPr>
        <sz val="11"/>
        <color theme="1"/>
        <rFont val="Times New Roman"/>
        <family val="1"/>
      </rPr>
      <t>-140 Synthetic-deliver in Quart containers</t>
    </r>
  </si>
  <si>
    <r>
      <t>Hydraulic Oil 10 W</t>
    </r>
    <r>
      <rPr>
        <sz val="11"/>
        <color rgb="FFFF0000"/>
        <rFont val="Times New Roman"/>
        <family val="1"/>
      </rPr>
      <t xml:space="preserve"> (TO-4 10wt Drive Train Fluid)   </t>
    </r>
    <r>
      <rPr>
        <sz val="11"/>
        <color theme="1"/>
        <rFont val="Times New Roman"/>
        <family val="1"/>
      </rPr>
      <t>-delivered in 5 gal. pail</t>
    </r>
  </si>
  <si>
    <t>ADDENDUM 1-Bid/Proposal Form</t>
  </si>
  <si>
    <r>
      <t xml:space="preserve">Vendors are not required to bid on every category. Please complete all line items </t>
    </r>
    <r>
      <rPr>
        <b/>
        <sz val="11"/>
        <color rgb="FFFF0000"/>
        <rFont val="Times New Roman"/>
        <family val="1"/>
      </rPr>
      <t>within the category being bid</t>
    </r>
    <r>
      <rPr>
        <b/>
        <sz val="11"/>
        <color theme="1"/>
        <rFont val="Times New Roman"/>
        <family val="1"/>
      </rPr>
      <t xml:space="preserve">. Any line items </t>
    </r>
    <r>
      <rPr>
        <b/>
        <sz val="11"/>
        <color rgb="FFFF0000"/>
        <rFont val="Times New Roman"/>
        <family val="1"/>
      </rPr>
      <t>within a category</t>
    </r>
    <r>
      <rPr>
        <b/>
        <sz val="11"/>
        <color theme="1"/>
        <rFont val="Times New Roman"/>
        <family val="1"/>
      </rPr>
      <t xml:space="preserve"> </t>
    </r>
    <r>
      <rPr>
        <b/>
        <sz val="11"/>
        <color rgb="FFFF0000"/>
        <rFont val="Times New Roman"/>
        <family val="1"/>
      </rPr>
      <t xml:space="preserve">being bid in which are </t>
    </r>
    <r>
      <rPr>
        <b/>
        <sz val="11"/>
        <color theme="1"/>
        <rFont val="Times New Roman"/>
        <family val="1"/>
      </rPr>
      <t>left blank or marked as "No Bid" may cause the submission to be declared non-responsive.</t>
    </r>
  </si>
  <si>
    <r>
      <t>Vendors are not required to bid on every category. Please complete all line items</t>
    </r>
    <r>
      <rPr>
        <b/>
        <sz val="11"/>
        <color rgb="FFFF0000"/>
        <rFont val="Times New Roman"/>
        <family val="1"/>
      </rPr>
      <t xml:space="preserve"> within the category being bid</t>
    </r>
    <r>
      <rPr>
        <b/>
        <sz val="11"/>
        <color theme="1"/>
        <rFont val="Times New Roman"/>
        <family val="1"/>
      </rPr>
      <t xml:space="preserve">. Any line items </t>
    </r>
    <r>
      <rPr>
        <b/>
        <sz val="11"/>
        <color rgb="FFFF0000"/>
        <rFont val="Times New Roman"/>
        <family val="1"/>
      </rPr>
      <t xml:space="preserve">within a category being bid in which are </t>
    </r>
    <r>
      <rPr>
        <b/>
        <sz val="11"/>
        <color theme="1"/>
        <rFont val="Times New Roman"/>
        <family val="1"/>
      </rPr>
      <t>left blank or marked as "No Bid" may cause the submission to be declared non-responsive.</t>
    </r>
  </si>
  <si>
    <r>
      <t>Vendors are not required to bid on every category. Please complete all line items</t>
    </r>
    <r>
      <rPr>
        <b/>
        <sz val="11"/>
        <color rgb="FFFF0000"/>
        <rFont val="Times New Roman"/>
        <family val="1"/>
      </rPr>
      <t xml:space="preserve"> within the category being bid</t>
    </r>
    <r>
      <rPr>
        <b/>
        <sz val="11"/>
        <color theme="1"/>
        <rFont val="Times New Roman"/>
        <family val="1"/>
      </rPr>
      <t>. Any line items</t>
    </r>
    <r>
      <rPr>
        <b/>
        <sz val="11"/>
        <color rgb="FFFF0000"/>
        <rFont val="Times New Roman"/>
        <family val="1"/>
      </rPr>
      <t xml:space="preserve"> within a category being bid in which are</t>
    </r>
    <r>
      <rPr>
        <b/>
        <sz val="11"/>
        <color theme="1"/>
        <rFont val="Times New Roman"/>
        <family val="1"/>
      </rPr>
      <t xml:space="preserve"> left blank or marked as "No Bid" may cause the submission to be declared non-responsive.</t>
    </r>
  </si>
  <si>
    <r>
      <t xml:space="preserve">Vendors are not required to bid on every category. Please complete all line items </t>
    </r>
    <r>
      <rPr>
        <b/>
        <sz val="11"/>
        <color rgb="FFFF0000"/>
        <rFont val="Times New Roman"/>
        <family val="1"/>
      </rPr>
      <t>within the category being bid</t>
    </r>
    <r>
      <rPr>
        <b/>
        <sz val="11"/>
        <color theme="1"/>
        <rFont val="Times New Roman"/>
        <family val="1"/>
      </rPr>
      <t xml:space="preserve">. Any line items </t>
    </r>
    <r>
      <rPr>
        <b/>
        <sz val="11"/>
        <color rgb="FFFF0000"/>
        <rFont val="Times New Roman"/>
        <family val="1"/>
      </rPr>
      <t xml:space="preserve">within a category being bid in which are </t>
    </r>
    <r>
      <rPr>
        <b/>
        <sz val="11"/>
        <color theme="1"/>
        <rFont val="Times New Roman"/>
        <family val="1"/>
      </rPr>
      <t>left blank or marked as "No Bid" may cause the submission to be declared non-responsive.</t>
    </r>
  </si>
  <si>
    <t>Vendors are not required to bid on every category. Please complete all line items within the category being bid. Any line items within a category being bid in which are left blank or marked as "No Bid" may cause the submission to be declared non-responsive.</t>
  </si>
  <si>
    <t>Gallons</t>
  </si>
  <si>
    <r>
      <t xml:space="preserve">All </t>
    </r>
    <r>
      <rPr>
        <b/>
        <sz val="11"/>
        <color rgb="FFFF0000"/>
        <rFont val="Times New Roman"/>
        <family val="1"/>
      </rPr>
      <t>amounts</t>
    </r>
    <r>
      <rPr>
        <b/>
        <sz val="11"/>
        <color theme="1"/>
        <rFont val="Times New Roman"/>
        <family val="1"/>
      </rPr>
      <t xml:space="preserve"> listed below for each product are estimated </t>
    </r>
    <r>
      <rPr>
        <b/>
        <sz val="11"/>
        <color rgb="FFFF0000"/>
        <rFont val="Times New Roman"/>
        <family val="1"/>
      </rPr>
      <t xml:space="preserve">amounts at the unit of measure shown </t>
    </r>
    <r>
      <rPr>
        <b/>
        <sz val="11"/>
        <color theme="1"/>
        <rFont val="Times New Roman"/>
        <family val="1"/>
      </rPr>
      <t>for bidding purposes only and are not guaranteed.</t>
    </r>
    <r>
      <rPr>
        <sz val="11"/>
        <color theme="1"/>
        <rFont val="Times New Roman"/>
        <family val="1"/>
      </rPr>
      <t xml:space="preserve"> </t>
    </r>
    <r>
      <rPr>
        <b/>
        <sz val="11"/>
        <color theme="1"/>
        <rFont val="Times New Roman"/>
        <family val="1"/>
      </rPr>
      <t>All items shall be priced delivered F.O.B. destination.</t>
    </r>
  </si>
  <si>
    <r>
      <t xml:space="preserve">All </t>
    </r>
    <r>
      <rPr>
        <b/>
        <sz val="11"/>
        <color rgb="FFFF0000"/>
        <rFont val="Times New Roman"/>
        <family val="1"/>
      </rPr>
      <t>amounts</t>
    </r>
    <r>
      <rPr>
        <b/>
        <sz val="11"/>
        <color theme="1"/>
        <rFont val="Times New Roman"/>
        <family val="1"/>
      </rPr>
      <t xml:space="preserve"> listed below for each product are estimated </t>
    </r>
    <r>
      <rPr>
        <b/>
        <sz val="11"/>
        <color rgb="FFFF0000"/>
        <rFont val="Times New Roman"/>
        <family val="1"/>
      </rPr>
      <t>amounts at the unit of measure shown</t>
    </r>
    <r>
      <rPr>
        <b/>
        <sz val="11"/>
        <color theme="1"/>
        <rFont val="Times New Roman"/>
        <family val="1"/>
      </rPr>
      <t xml:space="preserve"> for bidding purposes only and are not guaranteed.</t>
    </r>
    <r>
      <rPr>
        <sz val="11"/>
        <color theme="1"/>
        <rFont val="Times New Roman"/>
        <family val="1"/>
      </rPr>
      <t xml:space="preserve"> </t>
    </r>
    <r>
      <rPr>
        <b/>
        <sz val="11"/>
        <color theme="1"/>
        <rFont val="Times New Roman"/>
        <family val="1"/>
      </rPr>
      <t>All items shall be priced delivered F.O.B. destination.</t>
    </r>
  </si>
  <si>
    <r>
      <t xml:space="preserve">All </t>
    </r>
    <r>
      <rPr>
        <b/>
        <sz val="11"/>
        <color rgb="FFFF0000"/>
        <rFont val="Times New Roman"/>
        <family val="1"/>
      </rPr>
      <t xml:space="preserve">amounts </t>
    </r>
    <r>
      <rPr>
        <b/>
        <sz val="11"/>
        <rFont val="Times New Roman"/>
        <family val="1"/>
      </rPr>
      <t>liste</t>
    </r>
    <r>
      <rPr>
        <b/>
        <sz val="11"/>
        <color theme="1"/>
        <rFont val="Times New Roman"/>
        <family val="1"/>
      </rPr>
      <t xml:space="preserve">d below for each product are estimated </t>
    </r>
    <r>
      <rPr>
        <b/>
        <sz val="11"/>
        <color rgb="FFFF0000"/>
        <rFont val="Times New Roman"/>
        <family val="1"/>
      </rPr>
      <t>amounts at the unit of measure shown</t>
    </r>
    <r>
      <rPr>
        <b/>
        <sz val="11"/>
        <color theme="1"/>
        <rFont val="Times New Roman"/>
        <family val="1"/>
      </rPr>
      <t xml:space="preserve"> for bidding purposes only and are not guaranteed.</t>
    </r>
    <r>
      <rPr>
        <sz val="11"/>
        <color theme="1"/>
        <rFont val="Times New Roman"/>
        <family val="1"/>
      </rPr>
      <t xml:space="preserve"> </t>
    </r>
    <r>
      <rPr>
        <b/>
        <sz val="11"/>
        <color theme="1"/>
        <rFont val="Times New Roman"/>
        <family val="1"/>
      </rPr>
      <t>All items shall be priced delivered F.O.B. destination.</t>
    </r>
  </si>
  <si>
    <t xml:space="preserve"> Category 2 Total(Total Items 1-6)</t>
  </si>
  <si>
    <t>Palmdale Oil Company</t>
  </si>
  <si>
    <t>Smittys</t>
  </si>
  <si>
    <t>Valvoline</t>
  </si>
  <si>
    <t>Total</t>
  </si>
  <si>
    <t>KOST USA</t>
  </si>
  <si>
    <t>Red Line</t>
  </si>
  <si>
    <t>Primary Edison Oil</t>
  </si>
  <si>
    <t>Primary Flamingo Oil</t>
  </si>
  <si>
    <t>Gear Lubricant - Full/Syn SAE 75W90 gear oil -delivered in 5 gal. pail</t>
  </si>
  <si>
    <t xml:space="preserve"> </t>
  </si>
  <si>
    <t xml:space="preserve">Gear lubricant - Full/Syn SAE 75W90 gear oil - delivered in 120 lb Drum </t>
  </si>
  <si>
    <t>(16 Gal keg)</t>
  </si>
  <si>
    <t>Secondary Howell Oil</t>
  </si>
  <si>
    <t>Secondary Palmdale Oil</t>
  </si>
  <si>
    <t>Coastal full synthetic Multi Vehicle ATF</t>
  </si>
  <si>
    <t>Transynd Synthetic or TOTAL FLUIDMATIC MV -deliver in 55 gal. drum</t>
  </si>
  <si>
    <t>Primary Palmdale Oil</t>
  </si>
  <si>
    <t>Hydraulic Oil 10 W (TO-4 10wt Drive Train Fluid)   -delivered in 5 gal. pail</t>
  </si>
  <si>
    <t>CC2826 Antifreeze, Antifreeze Coolant, Complete, Premix, 50/50 Mix, Cummins Engines - deliver in bulk tank</t>
  </si>
  <si>
    <t>Alzolla</t>
  </si>
  <si>
    <t>Primary Howell Oil</t>
  </si>
  <si>
    <t xml:space="preserve">    Synthetic Grease- deliver in plastic 14 oz. plastic tubes</t>
  </si>
  <si>
    <t>Chassis Grease-Premium Lithium EP NL GI 2- Grease -deliver in 14 oz.  Tubes</t>
  </si>
  <si>
    <t>Seconday Howell Oil</t>
  </si>
  <si>
    <t>Secondary Flamingo</t>
  </si>
  <si>
    <t>Gear Lubricant-SAE 80-140 Synthetic-deliver in Quart containers</t>
  </si>
  <si>
    <t>Gear Lubricant-SAE 85-140- deliver in 120 lb. drums (keg 16 gal)</t>
  </si>
  <si>
    <t>Dynatrans</t>
  </si>
  <si>
    <t>Transynd Synthetic Oil– delivered in bulk tank</t>
  </si>
  <si>
    <t>5W30 Synthetic Blend Motor Oil -deliver in 55 gal drum</t>
  </si>
  <si>
    <t>Coastal</t>
  </si>
  <si>
    <r>
      <t>Lee County Procurement Management</t>
    </r>
    <r>
      <rPr>
        <b/>
        <i/>
        <sz val="11"/>
        <rFont val="Times New Roman"/>
        <family val="1"/>
      </rPr>
      <t xml:space="preserve"> </t>
    </r>
  </si>
  <si>
    <r>
      <t xml:space="preserve">Multi-year Renewals:  The successful bidder shall be responsible for furnishing and delivering to the Lee County requesting Department(s) the commodity or services on an “as needed basis” for a  </t>
    </r>
    <r>
      <rPr>
        <b/>
        <sz val="11"/>
        <rFont val="Times New Roman"/>
        <family val="1"/>
      </rPr>
      <t>one-year (1) period</t>
    </r>
    <r>
      <rPr>
        <sz val="11"/>
        <rFont val="Times New Roman"/>
        <family val="1"/>
      </rPr>
      <t xml:space="preserve">.  There may be an option to extend this contract as specified in the Scope of Work or specifications upon the approval of both the County and the successful bidder at the time of </t>
    </r>
    <r>
      <rPr>
        <b/>
        <sz val="11"/>
        <rFont val="Times New Roman"/>
        <family val="1"/>
      </rPr>
      <t>extension or renewal for three (3), additional one (1) year periods</t>
    </r>
    <r>
      <rPr>
        <sz val="11"/>
        <rFont val="Times New Roman"/>
        <family val="1"/>
      </rPr>
      <t>.</t>
    </r>
  </si>
  <si>
    <t xml:space="preserve"> Vendors are not required to bid on every category.  Please complete all line items within a category. Any line items within a category being bid in which are left blank or marked as "No Bid" may cause the submission to be declared non-responsive.</t>
  </si>
  <si>
    <r>
      <t>All amounts listed below for each product are estimated amounts at the unit of measure shown for bidding purposes only and are not guaranteed.</t>
    </r>
    <r>
      <rPr>
        <sz val="11"/>
        <rFont val="Times New Roman"/>
        <family val="1"/>
      </rPr>
      <t xml:space="preserve"> </t>
    </r>
    <r>
      <rPr>
        <b/>
        <sz val="11"/>
        <rFont val="Times New Roman"/>
        <family val="1"/>
      </rPr>
      <t>All items shall be priced delivered F.O.B. destination.</t>
    </r>
  </si>
  <si>
    <t>200.4 keg</t>
  </si>
  <si>
    <t>Vendors are not required to bid on every category. Please complete all line items within a category. Any line items within a category being bid in which are left blank or marked as "No Bid" may cause the submission to be declared non-responsive.</t>
  </si>
  <si>
    <r>
      <t xml:space="preserve">Multi-year Renewals:  The successful bidder shall be responsible for furnishing and delivering to the Lee County requesting Department(s) the commodity or services on an “as needed basis” for a  </t>
    </r>
    <r>
      <rPr>
        <b/>
        <sz val="11"/>
        <rFont val="Times New Roman"/>
        <family val="1"/>
      </rPr>
      <t>one-year (1) period</t>
    </r>
    <r>
      <rPr>
        <sz val="11"/>
        <rFont val="Times New Roman"/>
        <family val="1"/>
      </rPr>
      <t xml:space="preserve">.  There may be an option to extend this contract as specified in the Scope of Work or specifications upon the approval of both the County and the successful bidder at the time of  </t>
    </r>
    <r>
      <rPr>
        <b/>
        <sz val="11"/>
        <rFont val="Times New Roman"/>
        <family val="1"/>
      </rPr>
      <t>extension or renewal for three (3), additional one (1) year periods</t>
    </r>
    <r>
      <rPr>
        <sz val="11"/>
        <rFont val="Times New Roman"/>
        <family val="1"/>
      </rPr>
      <t>.</t>
    </r>
  </si>
  <si>
    <t>Vendors are not required to bid on every category. Please complete all line items within the category being bid. Any line items left blank or marked as "No Bid" may cause the submission to be declared non-responsive.</t>
  </si>
  <si>
    <r>
      <t>All quantities listed below for each product are estimated amounts for bidding purposes only and are not guaranteed.</t>
    </r>
    <r>
      <rPr>
        <sz val="11"/>
        <rFont val="Times New Roman"/>
        <family val="1"/>
      </rPr>
      <t xml:space="preserve"> </t>
    </r>
    <r>
      <rPr>
        <b/>
        <sz val="11"/>
        <rFont val="Times New Roman"/>
        <family val="1"/>
      </rPr>
      <t>All items shall be priced delivered F.O.B. destination.</t>
    </r>
  </si>
  <si>
    <t>Seconday Palmdale Oil</t>
  </si>
  <si>
    <t>Transynd Synthetic Oil – Delivered in Bulk</t>
  </si>
  <si>
    <t>N/A</t>
  </si>
  <si>
    <t>Universal Tractor Hydraulic Fluid (Dynatrans MP)- delivered in bulk</t>
  </si>
  <si>
    <t>Secondary Flamingo Oil</t>
  </si>
  <si>
    <t>Amendment 1</t>
  </si>
  <si>
    <t>Amendment 3</t>
  </si>
  <si>
    <t>Tractor Hydraulic Fluid  MP-  deliver in 5 gal. pail</t>
  </si>
  <si>
    <t>Primary</t>
  </si>
  <si>
    <t>Secondary</t>
  </si>
  <si>
    <t>Category - Product</t>
  </si>
  <si>
    <t>Flamingo</t>
  </si>
  <si>
    <t>Palmdale</t>
  </si>
  <si>
    <t>Howell</t>
  </si>
  <si>
    <t>#10 - Bulk Lubricants</t>
  </si>
  <si>
    <t>#9    - Bulk Antifreeze</t>
  </si>
  <si>
    <t>#8    - Motor Craft Engine Oil</t>
  </si>
  <si>
    <t>#7    - Two Cycle Engine Oil</t>
  </si>
  <si>
    <t>#6    - Hydraulic Fluid</t>
  </si>
  <si>
    <t>#5    - Gear Lubricant</t>
  </si>
  <si>
    <t>#4    - High Temp Grease</t>
  </si>
  <si>
    <t>#3    - Grease</t>
  </si>
  <si>
    <t>#2    - Transmission Fluid</t>
  </si>
  <si>
    <t>#1    - Engine Oil</t>
  </si>
  <si>
    <t>Fleet uses Gallons not bulk Antifreeze</t>
  </si>
  <si>
    <t>Edison</t>
  </si>
  <si>
    <t>X0-5W30-QSP, OIL, 5W30, MOTORCRAFT, SAE-deliver in quarts</t>
  </si>
  <si>
    <t>Amendment 2</t>
  </si>
  <si>
    <t>Synthetic Grease- deliver in plastic 14 oz. plastic tubes</t>
  </si>
  <si>
    <t>Chassis Grease- Premium Lithium EP NL GI 2- Grease- deliver in 120 lb. drums</t>
  </si>
  <si>
    <t>Hydraulic Oil 10 W (TO-4 10wt Drive Train Fluid) - delivered in 5 gal. pail</t>
  </si>
  <si>
    <t>Tractor Hydraulic Fluid Dynatrans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</si>
</sst>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i/>
      <sz val="11"/>
      <color theme="1"/>
      <name val="Times New Roman"/>
      <family val="1"/>
    </font>
    <font>
      <b/>
      <sz val="11"/>
      <color theme="1"/>
      <name val="Times New Roman"/>
      <family val="1"/>
    </font>
    <font>
      <sz val="11"/>
      <color theme="1"/>
      <name val="Times New Roman"/>
      <family val="1"/>
    </font>
    <font>
      <b/>
      <i/>
      <sz val="11"/>
      <color rgb="FF4F81BD"/>
      <name val="Times New Roman"/>
      <family val="1"/>
    </font>
    <font>
      <sz val="11"/>
      <name val="Times New Roman"/>
      <family val="1"/>
    </font>
    <font>
      <b/>
      <u/>
      <sz val="11"/>
      <color theme="1"/>
      <name val="Times New Roman"/>
      <family val="1"/>
    </font>
    <font>
      <sz val="11"/>
      <color rgb="FF0000FF"/>
      <name val="Times New Roman"/>
      <family val="1"/>
    </font>
    <font>
      <sz val="11"/>
      <name val="Calibri"/>
      <family val="2"/>
      <scheme val="minor"/>
    </font>
    <font>
      <b/>
      <sz val="11"/>
      <color theme="1"/>
      <name val="Calibri"/>
      <family val="2"/>
      <scheme val="minor"/>
    </font>
    <font>
      <b/>
      <sz val="11"/>
      <name val="Times New Roman"/>
      <family val="1"/>
    </font>
    <font>
      <sz val="11"/>
      <color rgb="FFFF0000"/>
      <name val="Times New Roman"/>
      <family val="1"/>
    </font>
    <font>
      <b/>
      <sz val="11"/>
      <color rgb="FFFF0000"/>
      <name val="Times New Roman"/>
      <family val="1"/>
    </font>
    <font>
      <b/>
      <u/>
      <sz val="11"/>
      <color rgb="FFFF0000"/>
      <name val="Times New Roman"/>
      <family val="1"/>
    </font>
    <font>
      <sz val="11"/>
      <color rgb="FFFF0000"/>
      <name val="Calibri"/>
      <family val="2"/>
      <scheme val="minor"/>
    </font>
    <font>
      <b/>
      <i/>
      <sz val="11"/>
      <name val="Times New Roman"/>
      <family val="1"/>
    </font>
    <font>
      <b/>
      <u/>
      <sz val="11"/>
      <name val="Times New Roman"/>
      <family val="1"/>
    </font>
    <font>
      <b/>
      <sz val="14"/>
      <name val="Times New Roman"/>
      <family val="1"/>
    </font>
    <font>
      <b/>
      <sz val="14"/>
      <color theme="1"/>
      <name val="Times New Roman"/>
      <family val="1"/>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auto="1"/>
        <bgColor theme="0"/>
      </patternFill>
    </fill>
    <fill>
      <patternFill patternType="solid">
        <fgColor theme="0"/>
        <bgColor theme="0"/>
      </patternFill>
    </fill>
    <fill>
      <patternFill patternType="solid">
        <fgColor rgb="FFFFFF00"/>
        <bgColor indexed="64"/>
      </patternFill>
    </fill>
    <fill>
      <patternFill patternType="solid">
        <fgColor rgb="FFFFFF00"/>
        <bgColor theme="0"/>
      </patternFill>
    </fill>
    <fill>
      <patternFill patternType="solid">
        <fgColor rgb="FFFFC000"/>
        <bgColor indexed="64"/>
      </patternFill>
    </fill>
  </fills>
  <borders count="4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62">
    <xf numFmtId="0" fontId="0" fillId="0" borderId="0" xfId="0"/>
    <xf numFmtId="0" fontId="6" fillId="3" borderId="3" xfId="0" applyFont="1" applyFill="1" applyBorder="1" applyAlignment="1" applyProtection="1">
      <alignment horizontal="center" vertical="top" wrapText="1"/>
      <protection locked="0"/>
    </xf>
    <xf numFmtId="0" fontId="6" fillId="3" borderId="3" xfId="0" applyFont="1" applyFill="1" applyBorder="1" applyAlignment="1" applyProtection="1">
      <alignment horizontal="center" wrapText="1"/>
      <protection locked="0"/>
    </xf>
    <xf numFmtId="0" fontId="4" fillId="5" borderId="3" xfId="0" applyFont="1" applyFill="1" applyBorder="1" applyAlignment="1" applyProtection="1">
      <alignment horizontal="left" vertical="top" wrapText="1" indent="2"/>
      <protection locked="0"/>
    </xf>
    <xf numFmtId="0" fontId="2" fillId="0" borderId="3" xfId="0" applyFont="1" applyFill="1" applyBorder="1" applyAlignment="1" applyProtection="1">
      <alignment horizontal="center" wrapText="1"/>
      <protection locked="0"/>
    </xf>
    <xf numFmtId="0" fontId="4" fillId="3" borderId="3" xfId="0" applyFont="1" applyFill="1" applyBorder="1" applyAlignment="1" applyProtection="1">
      <alignment horizontal="center" wrapText="1"/>
      <protection locked="0"/>
    </xf>
    <xf numFmtId="0" fontId="4" fillId="0" borderId="0" xfId="0" applyFont="1"/>
    <xf numFmtId="0" fontId="4" fillId="0" borderId="3" xfId="0" applyFont="1" applyBorder="1" applyAlignment="1" applyProtection="1">
      <alignment horizontal="left" vertical="top" wrapText="1" indent="2"/>
      <protection locked="0"/>
    </xf>
    <xf numFmtId="0" fontId="0" fillId="0" borderId="0" xfId="0" applyFont="1"/>
    <xf numFmtId="0" fontId="0" fillId="0" borderId="0" xfId="0" applyFont="1" applyBorder="1"/>
    <xf numFmtId="0" fontId="4" fillId="3" borderId="3" xfId="0" applyFont="1" applyFill="1" applyBorder="1" applyAlignment="1" applyProtection="1">
      <alignment horizontal="left" vertical="top" wrapText="1" indent="2"/>
      <protection locked="0"/>
    </xf>
    <xf numFmtId="0" fontId="4" fillId="0" borderId="0" xfId="0" applyFont="1" applyBorder="1" applyAlignment="1"/>
    <xf numFmtId="0" fontId="3" fillId="0" borderId="0" xfId="0" applyFont="1" applyBorder="1" applyAlignment="1" applyProtection="1">
      <alignment horizontal="left" wrapText="1"/>
      <protection locked="0"/>
    </xf>
    <xf numFmtId="0" fontId="5" fillId="6" borderId="0" xfId="0" applyFont="1" applyFill="1" applyProtection="1">
      <protection locked="0"/>
    </xf>
    <xf numFmtId="0" fontId="0" fillId="6" borderId="0" xfId="0" applyFont="1" applyFill="1"/>
    <xf numFmtId="0" fontId="2" fillId="6" borderId="0" xfId="0" applyFont="1" applyFill="1" applyBorder="1" applyAlignment="1" applyProtection="1">
      <alignment wrapText="1"/>
      <protection locked="0"/>
    </xf>
    <xf numFmtId="0" fontId="3" fillId="6" borderId="0" xfId="0" applyFont="1" applyFill="1" applyAlignment="1" applyProtection="1">
      <alignment vertical="top" wrapText="1"/>
      <protection locked="0"/>
    </xf>
    <xf numFmtId="0" fontId="2" fillId="6" borderId="0" xfId="0" applyFont="1" applyFill="1" applyBorder="1" applyAlignment="1" applyProtection="1">
      <alignment horizontal="center" wrapText="1"/>
      <protection locked="0"/>
    </xf>
    <xf numFmtId="0" fontId="2" fillId="6" borderId="2" xfId="0" applyFont="1" applyFill="1" applyBorder="1" applyAlignment="1" applyProtection="1">
      <alignment horizontal="center" wrapText="1"/>
      <protection locked="0"/>
    </xf>
    <xf numFmtId="0" fontId="3" fillId="6" borderId="0" xfId="0" applyFont="1" applyFill="1" applyBorder="1" applyAlignment="1" applyProtection="1">
      <alignment wrapText="1"/>
      <protection locked="0"/>
    </xf>
    <xf numFmtId="0" fontId="4" fillId="6" borderId="0" xfId="0" applyFont="1" applyFill="1" applyAlignment="1" applyProtection="1">
      <alignment vertical="top" wrapText="1"/>
      <protection locked="0"/>
    </xf>
    <xf numFmtId="0" fontId="3" fillId="6" borderId="0" xfId="0" applyFont="1" applyFill="1" applyAlignment="1" applyProtection="1">
      <protection locked="0"/>
    </xf>
    <xf numFmtId="0" fontId="3" fillId="6" borderId="0" xfId="0" applyFont="1" applyFill="1" applyAlignment="1" applyProtection="1">
      <alignment horizontal="left"/>
      <protection locked="0"/>
    </xf>
    <xf numFmtId="0" fontId="3" fillId="6" borderId="0" xfId="0" applyFont="1" applyFill="1" applyBorder="1" applyAlignment="1" applyProtection="1">
      <alignment horizontal="left" wrapText="1"/>
      <protection locked="0"/>
    </xf>
    <xf numFmtId="0" fontId="2" fillId="6" borderId="3" xfId="0" applyFont="1" applyFill="1" applyBorder="1" applyAlignment="1" applyProtection="1">
      <alignment horizontal="center" wrapText="1"/>
      <protection locked="0"/>
    </xf>
    <xf numFmtId="0" fontId="4" fillId="6" borderId="3" xfId="0" applyFont="1" applyFill="1" applyBorder="1" applyAlignment="1" applyProtection="1">
      <alignment horizontal="center" wrapText="1"/>
      <protection locked="0"/>
    </xf>
    <xf numFmtId="0" fontId="4" fillId="6" borderId="3" xfId="0" applyFont="1" applyFill="1" applyBorder="1" applyAlignment="1" applyProtection="1">
      <alignment horizontal="left" vertical="top" wrapText="1" indent="2"/>
      <protection locked="0"/>
    </xf>
    <xf numFmtId="0" fontId="4" fillId="6" borderId="0" xfId="0" applyFont="1" applyFill="1" applyBorder="1" applyAlignment="1"/>
    <xf numFmtId="0" fontId="4" fillId="7" borderId="3" xfId="0" applyFont="1" applyFill="1" applyBorder="1" applyAlignment="1" applyProtection="1">
      <alignment horizontal="left" vertical="top" wrapText="1" indent="2"/>
      <protection locked="0"/>
    </xf>
    <xf numFmtId="0" fontId="12" fillId="6" borderId="3" xfId="0" applyFont="1" applyFill="1" applyBorder="1" applyAlignment="1" applyProtection="1">
      <alignment horizontal="center" wrapText="1"/>
      <protection locked="0"/>
    </xf>
    <xf numFmtId="0" fontId="4" fillId="6" borderId="0" xfId="0" applyFont="1" applyFill="1"/>
    <xf numFmtId="0" fontId="3" fillId="6" borderId="0" xfId="0" applyFont="1" applyFill="1"/>
    <xf numFmtId="0" fontId="4" fillId="6" borderId="3" xfId="0" applyFont="1" applyFill="1" applyBorder="1" applyAlignment="1" applyProtection="1">
      <alignment horizontal="center" vertical="top" wrapText="1"/>
      <protection locked="0"/>
    </xf>
    <xf numFmtId="0" fontId="6" fillId="6" borderId="3" xfId="0" applyFont="1" applyFill="1" applyBorder="1" applyAlignment="1" applyProtection="1">
      <alignment horizontal="center" vertical="top" wrapText="1"/>
      <protection locked="0"/>
    </xf>
    <xf numFmtId="0" fontId="8" fillId="7" borderId="3" xfId="0" applyFont="1" applyFill="1" applyBorder="1" applyAlignment="1" applyProtection="1">
      <alignment horizontal="left" vertical="top" wrapText="1" indent="2"/>
      <protection locked="0"/>
    </xf>
    <xf numFmtId="0" fontId="6" fillId="6" borderId="3" xfId="0" applyFont="1" applyFill="1" applyBorder="1" applyAlignment="1" applyProtection="1">
      <alignment horizontal="center" wrapText="1"/>
      <protection locked="0"/>
    </xf>
    <xf numFmtId="0" fontId="12" fillId="6" borderId="3" xfId="0" applyFont="1" applyFill="1" applyBorder="1" applyAlignment="1" applyProtection="1">
      <alignment horizontal="center" vertical="top" wrapText="1"/>
      <protection locked="0"/>
    </xf>
    <xf numFmtId="0" fontId="8" fillId="6" borderId="3" xfId="0" applyFont="1" applyFill="1" applyBorder="1" applyAlignment="1" applyProtection="1">
      <alignment horizontal="left" vertical="top" wrapText="1" indent="2"/>
      <protection locked="0"/>
    </xf>
    <xf numFmtId="0" fontId="0" fillId="6" borderId="0" xfId="0" applyFont="1" applyFill="1" applyAlignment="1"/>
    <xf numFmtId="0" fontId="4" fillId="0" borderId="15" xfId="0" applyFont="1" applyBorder="1"/>
    <xf numFmtId="0" fontId="2" fillId="0" borderId="14" xfId="0" applyFont="1" applyBorder="1" applyAlignment="1" applyProtection="1">
      <alignment horizontal="center" wrapText="1"/>
      <protection locked="0"/>
    </xf>
    <xf numFmtId="0" fontId="4" fillId="3" borderId="14" xfId="0" applyFont="1" applyFill="1" applyBorder="1" applyAlignment="1" applyProtection="1">
      <alignment horizontal="center" wrapText="1"/>
      <protection locked="0"/>
    </xf>
    <xf numFmtId="0" fontId="4" fillId="3" borderId="16" xfId="0" applyFont="1" applyFill="1" applyBorder="1" applyAlignment="1" applyProtection="1">
      <alignment horizontal="center" wrapText="1"/>
      <protection locked="0"/>
    </xf>
    <xf numFmtId="0" fontId="6" fillId="3" borderId="17" xfId="0" applyFont="1" applyFill="1" applyBorder="1" applyAlignment="1" applyProtection="1">
      <alignment horizontal="center" wrapText="1"/>
      <protection locked="0"/>
    </xf>
    <xf numFmtId="0" fontId="15" fillId="0" borderId="0" xfId="0" applyFont="1"/>
    <xf numFmtId="0" fontId="4" fillId="0" borderId="14" xfId="0" applyFont="1" applyBorder="1" applyAlignment="1" applyProtection="1">
      <alignment horizontal="center" wrapText="1"/>
      <protection locked="0"/>
    </xf>
    <xf numFmtId="0" fontId="4" fillId="0" borderId="0" xfId="0" applyFont="1" applyBorder="1" applyProtection="1">
      <protection locked="0"/>
    </xf>
    <xf numFmtId="0" fontId="4" fillId="0" borderId="0" xfId="0" applyFont="1" applyBorder="1" applyAlignment="1" applyProtection="1">
      <protection locked="0"/>
    </xf>
    <xf numFmtId="0" fontId="4" fillId="6" borderId="0" xfId="0" applyFont="1" applyFill="1" applyProtection="1">
      <protection locked="0"/>
    </xf>
    <xf numFmtId="0" fontId="4" fillId="6" borderId="0" xfId="0" applyFont="1" applyFill="1" applyBorder="1" applyProtection="1">
      <protection locked="0"/>
    </xf>
    <xf numFmtId="0" fontId="4" fillId="6" borderId="0" xfId="0" applyFont="1" applyFill="1" applyBorder="1" applyAlignment="1" applyProtection="1">
      <protection locked="0"/>
    </xf>
    <xf numFmtId="0" fontId="2" fillId="3" borderId="3"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wrapText="1"/>
      <protection locked="0"/>
    </xf>
    <xf numFmtId="0" fontId="6" fillId="3" borderId="17" xfId="0" applyFont="1" applyFill="1" applyBorder="1" applyAlignment="1" applyProtection="1">
      <alignment horizontal="center" vertical="top" wrapText="1"/>
      <protection locked="0"/>
    </xf>
    <xf numFmtId="0" fontId="2" fillId="0" borderId="3" xfId="0" applyFont="1" applyFill="1" applyBorder="1" applyAlignment="1" applyProtection="1">
      <alignment horizontal="center"/>
      <protection locked="0"/>
    </xf>
    <xf numFmtId="0" fontId="9" fillId="0" borderId="0" xfId="0" applyFont="1"/>
    <xf numFmtId="0" fontId="6" fillId="5" borderId="3" xfId="0" applyFont="1" applyFill="1" applyBorder="1" applyAlignment="1" applyProtection="1">
      <alignment horizontal="left" vertical="top" wrapText="1" indent="2"/>
      <protection locked="0"/>
    </xf>
    <xf numFmtId="0" fontId="6" fillId="3" borderId="14" xfId="0" applyFont="1" applyFill="1" applyBorder="1" applyAlignment="1" applyProtection="1">
      <alignment horizontal="center" wrapText="1"/>
      <protection locked="0"/>
    </xf>
    <xf numFmtId="0" fontId="6" fillId="3" borderId="16" xfId="0" applyFont="1" applyFill="1" applyBorder="1" applyAlignment="1" applyProtection="1">
      <alignment horizontal="center" wrapText="1"/>
      <protection locked="0"/>
    </xf>
    <xf numFmtId="0" fontId="6" fillId="5" borderId="17" xfId="0" applyFont="1" applyFill="1" applyBorder="1" applyAlignment="1" applyProtection="1">
      <alignment horizontal="left" vertical="top" wrapText="1" indent="2"/>
      <protection locked="0"/>
    </xf>
    <xf numFmtId="0" fontId="16" fillId="0" borderId="14" xfId="0" applyFont="1" applyBorder="1" applyAlignment="1" applyProtection="1">
      <alignment horizontal="center" wrapText="1"/>
      <protection locked="0"/>
    </xf>
    <xf numFmtId="0" fontId="16" fillId="3" borderId="3" xfId="0" applyFont="1" applyFill="1" applyBorder="1" applyAlignment="1" applyProtection="1">
      <alignment horizontal="center" wrapText="1"/>
      <protection locked="0"/>
    </xf>
    <xf numFmtId="0" fontId="4" fillId="0" borderId="17" xfId="0" applyFont="1" applyBorder="1"/>
    <xf numFmtId="0" fontId="6" fillId="0" borderId="0" xfId="0" applyFont="1"/>
    <xf numFmtId="0" fontId="6" fillId="0" borderId="20" xfId="0" applyFont="1" applyFill="1" applyBorder="1" applyAlignment="1" applyProtection="1">
      <alignment horizontal="center" vertical="top" wrapText="1"/>
      <protection locked="0"/>
    </xf>
    <xf numFmtId="0" fontId="2" fillId="0" borderId="15" xfId="0" applyFont="1" applyFill="1" applyBorder="1" applyAlignment="1" applyProtection="1">
      <alignment horizontal="center" wrapText="1"/>
      <protection locked="0"/>
    </xf>
    <xf numFmtId="0" fontId="4" fillId="0" borderId="16" xfId="0" applyFont="1" applyFill="1" applyBorder="1" applyAlignment="1" applyProtection="1">
      <alignment horizontal="center" wrapText="1"/>
      <protection locked="0"/>
    </xf>
    <xf numFmtId="0" fontId="8" fillId="0" borderId="17" xfId="0" applyFont="1" applyFill="1" applyBorder="1" applyAlignment="1" applyProtection="1">
      <alignment horizontal="left" vertical="top" wrapText="1" indent="2"/>
      <protection locked="0"/>
    </xf>
    <xf numFmtId="0" fontId="6" fillId="0" borderId="17" xfId="0" applyFont="1" applyFill="1" applyBorder="1" applyAlignment="1" applyProtection="1">
      <alignment horizontal="center" wrapText="1"/>
      <protection locked="0"/>
    </xf>
    <xf numFmtId="0" fontId="11" fillId="0" borderId="0" xfId="0" applyFont="1" applyBorder="1" applyAlignment="1" applyProtection="1">
      <alignment horizontal="left" wrapText="1"/>
      <protection locked="0"/>
    </xf>
    <xf numFmtId="0" fontId="6" fillId="0" borderId="14" xfId="0" applyFont="1" applyBorder="1" applyAlignment="1" applyProtection="1">
      <alignment horizontal="center" wrapText="1"/>
      <protection locked="0"/>
    </xf>
    <xf numFmtId="0" fontId="6" fillId="0" borderId="0" xfId="0" applyFont="1" applyBorder="1" applyAlignment="1"/>
    <xf numFmtId="0" fontId="6" fillId="0" borderId="0" xfId="0" applyFont="1" applyBorder="1" applyAlignment="1" applyProtection="1">
      <protection locked="0"/>
    </xf>
    <xf numFmtId="0" fontId="6" fillId="0" borderId="16" xfId="0" applyFont="1" applyBorder="1" applyAlignment="1" applyProtection="1">
      <alignment horizontal="center" wrapText="1"/>
      <protection locked="0"/>
    </xf>
    <xf numFmtId="0" fontId="6" fillId="0" borderId="18" xfId="0" applyFont="1" applyBorder="1"/>
    <xf numFmtId="0" fontId="9" fillId="6" borderId="0" xfId="0" applyFont="1" applyFill="1"/>
    <xf numFmtId="0" fontId="11" fillId="6" borderId="0" xfId="0" applyFont="1" applyFill="1" applyBorder="1" applyAlignment="1" applyProtection="1">
      <alignment horizontal="center" wrapText="1"/>
      <protection locked="0"/>
    </xf>
    <xf numFmtId="0" fontId="11" fillId="6" borderId="0" xfId="0" applyFont="1" applyFill="1" applyBorder="1" applyAlignment="1" applyProtection="1">
      <alignment horizontal="left"/>
      <protection locked="0"/>
    </xf>
    <xf numFmtId="0" fontId="9" fillId="6" borderId="0" xfId="0" applyFont="1" applyFill="1" applyProtection="1">
      <protection locked="0"/>
    </xf>
    <xf numFmtId="0" fontId="6" fillId="7" borderId="3" xfId="0" applyFont="1" applyFill="1" applyBorder="1" applyAlignment="1" applyProtection="1">
      <alignment horizontal="left" vertical="top" wrapText="1" indent="2"/>
      <protection locked="0"/>
    </xf>
    <xf numFmtId="0" fontId="6" fillId="6" borderId="0" xfId="0" applyFont="1" applyFill="1" applyBorder="1"/>
    <xf numFmtId="0" fontId="11" fillId="6" borderId="0" xfId="0" applyFont="1" applyFill="1" applyBorder="1"/>
    <xf numFmtId="0" fontId="6" fillId="0" borderId="14" xfId="0" applyFont="1" applyBorder="1" applyAlignment="1" applyProtection="1">
      <alignment horizontal="center" vertical="top" wrapText="1"/>
      <protection locked="0"/>
    </xf>
    <xf numFmtId="0" fontId="9" fillId="0" borderId="0" xfId="0" applyFont="1" applyProtection="1">
      <protection locked="0"/>
    </xf>
    <xf numFmtId="0" fontId="6" fillId="4" borderId="3" xfId="0" applyFont="1" applyFill="1" applyBorder="1" applyAlignment="1" applyProtection="1">
      <alignment horizontal="left" vertical="top" wrapText="1" indent="2"/>
      <protection locked="0"/>
    </xf>
    <xf numFmtId="0" fontId="16" fillId="6" borderId="0" xfId="0" applyFont="1" applyFill="1" applyProtection="1">
      <protection locked="0"/>
    </xf>
    <xf numFmtId="0" fontId="6" fillId="6" borderId="0" xfId="0" applyFont="1" applyFill="1"/>
    <xf numFmtId="0" fontId="11" fillId="6" borderId="0" xfId="0" applyFont="1" applyFill="1"/>
    <xf numFmtId="0" fontId="6" fillId="3" borderId="14" xfId="0" applyFont="1" applyFill="1" applyBorder="1" applyAlignment="1" applyProtection="1">
      <alignment horizontal="center" vertical="top" wrapText="1"/>
      <protection locked="0"/>
    </xf>
    <xf numFmtId="0" fontId="6" fillId="6" borderId="0" xfId="0" applyFont="1" applyFill="1" applyProtection="1">
      <protection locked="0"/>
    </xf>
    <xf numFmtId="0" fontId="6" fillId="0" borderId="0" xfId="0" applyFont="1" applyBorder="1"/>
    <xf numFmtId="0" fontId="6" fillId="0" borderId="19" xfId="0" applyFont="1" applyBorder="1"/>
    <xf numFmtId="0" fontId="6" fillId="3" borderId="8" xfId="0" applyFont="1" applyFill="1" applyBorder="1" applyAlignment="1" applyProtection="1">
      <alignment horizontal="center" wrapText="1"/>
      <protection locked="0"/>
    </xf>
    <xf numFmtId="0" fontId="2" fillId="3" borderId="30" xfId="0" applyFont="1" applyFill="1" applyBorder="1" applyAlignment="1" applyProtection="1">
      <alignment horizontal="center" wrapText="1"/>
      <protection locked="0"/>
    </xf>
    <xf numFmtId="0" fontId="2" fillId="3" borderId="3" xfId="0" applyFont="1" applyFill="1" applyBorder="1" applyAlignment="1" applyProtection="1">
      <alignment horizontal="center" wrapText="1"/>
      <protection locked="0"/>
    </xf>
    <xf numFmtId="0" fontId="6" fillId="3" borderId="20" xfId="0" applyFont="1" applyFill="1" applyBorder="1" applyAlignment="1" applyProtection="1">
      <alignment horizontal="center" wrapText="1"/>
      <protection locked="0"/>
    </xf>
    <xf numFmtId="0" fontId="4" fillId="0" borderId="0" xfId="0" applyFont="1" applyBorder="1"/>
    <xf numFmtId="0" fontId="10" fillId="0" borderId="0" xfId="0" applyFont="1"/>
    <xf numFmtId="0" fontId="2" fillId="0" borderId="3" xfId="0" applyFont="1" applyBorder="1" applyAlignment="1" applyProtection="1">
      <alignment horizontal="center" wrapText="1"/>
      <protection locked="0"/>
    </xf>
    <xf numFmtId="0" fontId="6" fillId="5" borderId="3" xfId="0" applyFont="1" applyFill="1" applyBorder="1" applyAlignment="1" applyProtection="1">
      <alignment horizontal="left" wrapText="1"/>
      <protection locked="0"/>
    </xf>
    <xf numFmtId="0" fontId="6" fillId="0" borderId="3" xfId="0" applyFont="1" applyBorder="1" applyAlignment="1" applyProtection="1">
      <alignment horizontal="left" wrapText="1"/>
      <protection locked="0"/>
    </xf>
    <xf numFmtId="0" fontId="16" fillId="0" borderId="3" xfId="0" applyFont="1" applyBorder="1" applyAlignment="1" applyProtection="1">
      <alignment horizontal="center" wrapText="1"/>
      <protection locked="0"/>
    </xf>
    <xf numFmtId="0" fontId="6" fillId="6" borderId="2" xfId="0" applyFont="1" applyFill="1" applyBorder="1" applyAlignment="1" applyProtection="1">
      <alignment horizontal="center" vertical="top" wrapText="1"/>
      <protection locked="0"/>
    </xf>
    <xf numFmtId="0" fontId="2" fillId="6" borderId="3" xfId="0" applyFont="1" applyFill="1" applyBorder="1" applyAlignment="1" applyProtection="1">
      <alignment horizontal="center" wrapText="1"/>
      <protection locked="0"/>
    </xf>
    <xf numFmtId="0" fontId="4" fillId="6" borderId="0" xfId="0" applyFont="1" applyFill="1" applyAlignment="1" applyProtection="1">
      <alignment horizontal="center" vertical="top" wrapText="1"/>
      <protection locked="0"/>
    </xf>
    <xf numFmtId="0" fontId="3" fillId="6" borderId="0" xfId="0" applyFont="1" applyFill="1" applyBorder="1" applyAlignment="1" applyProtection="1">
      <alignment horizontal="center" wrapText="1"/>
      <protection locked="0"/>
    </xf>
    <xf numFmtId="0" fontId="2" fillId="6" borderId="0" xfId="0" applyFont="1" applyFill="1" applyBorder="1" applyAlignment="1" applyProtection="1">
      <alignment horizontal="center" wrapText="1"/>
      <protection locked="0"/>
    </xf>
    <xf numFmtId="0" fontId="2" fillId="6" borderId="2" xfId="0" applyFont="1" applyFill="1" applyBorder="1" applyAlignment="1" applyProtection="1">
      <alignment horizontal="center" wrapText="1"/>
      <protection locked="0"/>
    </xf>
    <xf numFmtId="0" fontId="16" fillId="6" borderId="0" xfId="0" applyFont="1" applyFill="1" applyBorder="1" applyAlignment="1" applyProtection="1">
      <alignment horizontal="center" wrapText="1"/>
      <protection locked="0"/>
    </xf>
    <xf numFmtId="0" fontId="16" fillId="6" borderId="2" xfId="0" applyFont="1" applyFill="1" applyBorder="1" applyAlignment="1" applyProtection="1">
      <alignment horizontal="center" wrapText="1"/>
      <protection locked="0"/>
    </xf>
    <xf numFmtId="0" fontId="11" fillId="6" borderId="0" xfId="0" applyFont="1" applyFill="1" applyBorder="1" applyAlignment="1" applyProtection="1">
      <alignment wrapText="1"/>
      <protection locked="0"/>
    </xf>
    <xf numFmtId="0" fontId="11" fillId="6" borderId="0" xfId="0" applyFont="1" applyFill="1" applyBorder="1" applyAlignment="1" applyProtection="1">
      <alignment horizontal="left" wrapText="1"/>
      <protection locked="0"/>
    </xf>
    <xf numFmtId="0" fontId="16" fillId="6" borderId="3" xfId="0" applyFont="1" applyFill="1" applyBorder="1" applyAlignment="1" applyProtection="1">
      <alignment horizontal="center" wrapText="1"/>
      <protection locked="0"/>
    </xf>
    <xf numFmtId="0" fontId="6" fillId="3" borderId="5" xfId="0" applyFont="1" applyFill="1" applyBorder="1" applyAlignment="1" applyProtection="1">
      <protection locked="0"/>
    </xf>
    <xf numFmtId="0" fontId="2" fillId="3" borderId="31" xfId="0" applyFont="1" applyFill="1" applyBorder="1" applyAlignment="1" applyProtection="1">
      <alignment horizontal="center" wrapText="1"/>
      <protection locked="0"/>
    </xf>
    <xf numFmtId="0" fontId="12" fillId="3" borderId="3" xfId="0" applyFont="1" applyFill="1" applyBorder="1" applyAlignment="1" applyProtection="1">
      <alignment horizontal="center" wrapText="1"/>
      <protection locked="0"/>
    </xf>
    <xf numFmtId="0" fontId="12" fillId="3" borderId="16" xfId="0" applyFont="1" applyFill="1" applyBorder="1" applyAlignment="1" applyProtection="1">
      <alignment horizontal="center" wrapText="1"/>
      <protection locked="0"/>
    </xf>
    <xf numFmtId="0" fontId="12" fillId="5" borderId="17" xfId="0" applyFont="1" applyFill="1" applyBorder="1" applyAlignment="1" applyProtection="1">
      <alignment horizontal="left" vertical="top" wrapText="1" indent="2"/>
      <protection locked="0"/>
    </xf>
    <xf numFmtId="0" fontId="12" fillId="3" borderId="17" xfId="0" applyFont="1" applyFill="1" applyBorder="1" applyAlignment="1" applyProtection="1">
      <alignment horizontal="center" wrapText="1"/>
      <protection locked="0"/>
    </xf>
    <xf numFmtId="0" fontId="12" fillId="0" borderId="0" xfId="0" applyFont="1"/>
    <xf numFmtId="0" fontId="12" fillId="3" borderId="14" xfId="0" applyFont="1" applyFill="1" applyBorder="1" applyAlignment="1" applyProtection="1">
      <alignment horizontal="center" wrapText="1"/>
      <protection locked="0"/>
    </xf>
    <xf numFmtId="0" fontId="4" fillId="7" borderId="3" xfId="0" applyFont="1" applyFill="1" applyBorder="1" applyAlignment="1" applyProtection="1">
      <alignment horizontal="left" wrapText="1"/>
      <protection locked="0"/>
    </xf>
    <xf numFmtId="0" fontId="4" fillId="6" borderId="3" xfId="0" applyFont="1" applyFill="1" applyBorder="1" applyAlignment="1" applyProtection="1">
      <alignment horizontal="left" wrapText="1"/>
      <protection locked="0"/>
    </xf>
    <xf numFmtId="0" fontId="3" fillId="6" borderId="0" xfId="0" applyFont="1" applyFill="1" applyAlignment="1" applyProtection="1">
      <alignment wrapText="1"/>
      <protection locked="0"/>
    </xf>
    <xf numFmtId="0" fontId="3" fillId="6" borderId="1" xfId="0" applyFont="1" applyFill="1" applyBorder="1" applyAlignment="1" applyProtection="1">
      <alignment wrapText="1"/>
      <protection locked="0"/>
    </xf>
    <xf numFmtId="0" fontId="3" fillId="6" borderId="0" xfId="0" applyFont="1" applyFill="1" applyAlignment="1" applyProtection="1">
      <alignment vertical="top" wrapText="1"/>
      <protection locked="0"/>
    </xf>
    <xf numFmtId="0" fontId="3" fillId="6" borderId="0" xfId="0" applyFont="1" applyFill="1" applyBorder="1" applyAlignment="1" applyProtection="1">
      <alignment horizontal="center" wrapText="1"/>
      <protection locked="0"/>
    </xf>
    <xf numFmtId="0" fontId="2" fillId="6" borderId="0" xfId="0" applyFont="1" applyFill="1" applyBorder="1" applyAlignment="1" applyProtection="1">
      <alignment horizontal="center" wrapText="1"/>
      <protection locked="0"/>
    </xf>
    <xf numFmtId="0" fontId="2" fillId="6" borderId="2" xfId="0" applyFont="1" applyFill="1" applyBorder="1" applyAlignment="1" applyProtection="1">
      <alignment horizontal="center" wrapText="1"/>
      <protection locked="0"/>
    </xf>
    <xf numFmtId="0" fontId="3" fillId="6" borderId="4" xfId="0" applyFont="1" applyFill="1" applyBorder="1" applyAlignment="1" applyProtection="1">
      <alignment horizontal="center" wrapText="1"/>
      <protection locked="0"/>
    </xf>
    <xf numFmtId="0" fontId="4" fillId="6" borderId="0" xfId="0" applyFont="1" applyFill="1" applyAlignment="1" applyProtection="1">
      <alignment horizontal="center" vertical="top" wrapText="1"/>
      <protection locked="0"/>
    </xf>
    <xf numFmtId="0" fontId="14" fillId="6" borderId="0" xfId="0" applyFont="1" applyFill="1" applyAlignment="1" applyProtection="1">
      <alignment horizontal="center" vertical="top" wrapText="1"/>
      <protection locked="0"/>
    </xf>
    <xf numFmtId="0" fontId="2" fillId="6" borderId="0" xfId="0" applyFont="1" applyFill="1" applyAlignment="1" applyProtection="1">
      <alignment vertical="top" wrapText="1"/>
      <protection locked="0"/>
    </xf>
    <xf numFmtId="0" fontId="6" fillId="6" borderId="2" xfId="0" applyFont="1" applyFill="1" applyBorder="1" applyAlignment="1" applyProtection="1">
      <alignment horizontal="center" vertical="top" wrapText="1"/>
      <protection locked="0"/>
    </xf>
    <xf numFmtId="0" fontId="4" fillId="6" borderId="0" xfId="0" applyFont="1" applyFill="1" applyAlignment="1" applyProtection="1">
      <alignment horizontal="left" vertical="top" wrapText="1"/>
      <protection locked="0"/>
    </xf>
    <xf numFmtId="0" fontId="3" fillId="6" borderId="0" xfId="0" applyFont="1" applyFill="1" applyAlignment="1" applyProtection="1">
      <alignment horizontal="left" vertical="center" wrapText="1"/>
      <protection locked="0"/>
    </xf>
    <xf numFmtId="0" fontId="3" fillId="6" borderId="0" xfId="0" applyFont="1" applyFill="1" applyAlignment="1">
      <alignment horizontal="left" vertical="center" wrapText="1"/>
    </xf>
    <xf numFmtId="0" fontId="3" fillId="6" borderId="0" xfId="0" applyFont="1" applyFill="1" applyBorder="1" applyAlignment="1" applyProtection="1">
      <alignment horizontal="left" wrapText="1"/>
      <protection locked="0"/>
    </xf>
    <xf numFmtId="0" fontId="3" fillId="6" borderId="5" xfId="0" applyFont="1" applyFill="1" applyBorder="1" applyAlignment="1">
      <alignment horizontal="right"/>
    </xf>
    <xf numFmtId="0" fontId="3" fillId="6" borderId="4" xfId="0" applyFont="1" applyFill="1" applyBorder="1" applyAlignment="1">
      <alignment horizontal="right"/>
    </xf>
    <xf numFmtId="0" fontId="3" fillId="6" borderId="6" xfId="0" applyFont="1" applyFill="1" applyBorder="1" applyAlignment="1">
      <alignment horizontal="right"/>
    </xf>
    <xf numFmtId="0" fontId="11" fillId="6" borderId="0" xfId="0" applyFont="1" applyFill="1" applyAlignment="1" applyProtection="1">
      <alignment horizontal="center" vertical="top" wrapText="1"/>
      <protection locked="0"/>
    </xf>
    <xf numFmtId="0" fontId="7" fillId="6" borderId="0" xfId="0" applyFont="1" applyFill="1" applyAlignment="1" applyProtection="1">
      <alignment vertical="top" wrapText="1"/>
      <protection locked="0"/>
    </xf>
    <xf numFmtId="0" fontId="4" fillId="6" borderId="0" xfId="0" applyFont="1" applyFill="1" applyBorder="1" applyAlignment="1" applyProtection="1">
      <alignment horizontal="left" vertical="top" wrapText="1"/>
      <protection locked="0"/>
    </xf>
    <xf numFmtId="0" fontId="2" fillId="6" borderId="3" xfId="0" applyFont="1" applyFill="1" applyBorder="1" applyAlignment="1" applyProtection="1">
      <alignment horizontal="center" wrapText="1"/>
      <protection locked="0"/>
    </xf>
    <xf numFmtId="0" fontId="3" fillId="6" borderId="3" xfId="0" applyFont="1" applyFill="1" applyBorder="1" applyAlignment="1" applyProtection="1">
      <alignment horizontal="left" wrapText="1"/>
      <protection locked="0"/>
    </xf>
    <xf numFmtId="0" fontId="11" fillId="2" borderId="14" xfId="0" applyFont="1" applyFill="1" applyBorder="1" applyAlignment="1" applyProtection="1">
      <alignment horizontal="left" wrapText="1"/>
      <protection locked="0"/>
    </xf>
    <xf numFmtId="0" fontId="11" fillId="2" borderId="3" xfId="0" applyFont="1" applyFill="1" applyBorder="1" applyAlignment="1" applyProtection="1">
      <alignment horizontal="left" wrapText="1"/>
      <protection locked="0"/>
    </xf>
    <xf numFmtId="0" fontId="16" fillId="0" borderId="3" xfId="0" applyFont="1" applyBorder="1" applyAlignment="1" applyProtection="1">
      <alignment horizontal="center" wrapText="1"/>
      <protection locked="0"/>
    </xf>
    <xf numFmtId="0" fontId="6" fillId="0" borderId="3" xfId="0" applyFont="1" applyBorder="1" applyAlignment="1" applyProtection="1">
      <alignment horizontal="left" wrapText="1"/>
      <protection locked="0"/>
    </xf>
    <xf numFmtId="0" fontId="6" fillId="5" borderId="3" xfId="0" applyFont="1" applyFill="1" applyBorder="1" applyAlignment="1" applyProtection="1">
      <alignment horizontal="left" wrapText="1"/>
      <protection locked="0"/>
    </xf>
    <xf numFmtId="0" fontId="2" fillId="0" borderId="3" xfId="0" applyFont="1" applyBorder="1" applyAlignment="1" applyProtection="1">
      <alignment horizontal="center" wrapText="1"/>
      <protection locked="0"/>
    </xf>
    <xf numFmtId="0" fontId="4" fillId="0" borderId="3" xfId="0" applyFont="1" applyBorder="1" applyAlignment="1" applyProtection="1">
      <alignment horizontal="left" wrapText="1"/>
      <protection locked="0"/>
    </xf>
    <xf numFmtId="0" fontId="6" fillId="3" borderId="17" xfId="0" applyFont="1" applyFill="1" applyBorder="1" applyAlignment="1" applyProtection="1">
      <alignment horizontal="left" wrapText="1"/>
      <protection locked="0"/>
    </xf>
    <xf numFmtId="0" fontId="4" fillId="5" borderId="3" xfId="0" applyFont="1" applyFill="1" applyBorder="1" applyAlignment="1" applyProtection="1">
      <alignment horizontal="left" wrapText="1"/>
      <protection locked="0"/>
    </xf>
    <xf numFmtId="0" fontId="6" fillId="6" borderId="5" xfId="0" applyFont="1" applyFill="1" applyBorder="1" applyAlignment="1" applyProtection="1">
      <alignment wrapText="1"/>
      <protection locked="0"/>
    </xf>
    <xf numFmtId="0" fontId="11" fillId="6" borderId="0" xfId="0" applyFont="1" applyFill="1" applyBorder="1" applyAlignment="1" applyProtection="1">
      <alignment horizontal="left" wrapText="1"/>
      <protection locked="0"/>
    </xf>
    <xf numFmtId="0" fontId="16" fillId="6" borderId="3" xfId="0" applyFont="1" applyFill="1" applyBorder="1" applyAlignment="1" applyProtection="1">
      <alignment horizontal="center" wrapText="1"/>
      <protection locked="0"/>
    </xf>
    <xf numFmtId="0" fontId="11" fillId="6" borderId="3" xfId="0" applyFont="1" applyFill="1" applyBorder="1" applyAlignment="1"/>
    <xf numFmtId="0" fontId="9" fillId="6" borderId="0" xfId="0" applyFont="1" applyFill="1" applyBorder="1" applyAlignment="1">
      <alignment wrapText="1"/>
    </xf>
    <xf numFmtId="0" fontId="6" fillId="6" borderId="0" xfId="0" applyFont="1" applyFill="1" applyBorder="1" applyAlignment="1" applyProtection="1">
      <alignment horizontal="left" vertical="top" wrapText="1"/>
      <protection locked="0"/>
    </xf>
    <xf numFmtId="0" fontId="11" fillId="6" borderId="4" xfId="0" applyFont="1" applyFill="1" applyBorder="1" applyAlignment="1" applyProtection="1">
      <alignment horizontal="center" wrapText="1"/>
      <protection locked="0"/>
    </xf>
    <xf numFmtId="0" fontId="11" fillId="6" borderId="0" xfId="0" applyFont="1" applyFill="1" applyBorder="1" applyAlignment="1" applyProtection="1">
      <alignment vertical="top" wrapText="1"/>
      <protection locked="0"/>
    </xf>
    <xf numFmtId="0" fontId="17" fillId="6" borderId="0" xfId="0" applyFont="1" applyFill="1" applyBorder="1" applyAlignment="1" applyProtection="1">
      <alignment vertical="top" wrapText="1"/>
      <protection locked="0"/>
    </xf>
    <xf numFmtId="0" fontId="11" fillId="6" borderId="3" xfId="0" applyFont="1" applyFill="1" applyBorder="1" applyAlignment="1">
      <alignment horizontal="right"/>
    </xf>
    <xf numFmtId="0" fontId="11" fillId="6" borderId="0" xfId="0" applyFont="1" applyFill="1" applyBorder="1" applyAlignment="1" applyProtection="1">
      <alignment horizontal="center" vertical="top" wrapText="1"/>
      <protection locked="0"/>
    </xf>
    <xf numFmtId="0" fontId="6" fillId="6" borderId="0" xfId="0" applyFont="1" applyFill="1" applyBorder="1" applyAlignment="1" applyProtection="1">
      <alignment horizontal="center" vertical="top" wrapText="1"/>
      <protection locked="0"/>
    </xf>
    <xf numFmtId="0" fontId="17" fillId="6" borderId="0" xfId="0" applyFont="1" applyFill="1" applyBorder="1" applyAlignment="1" applyProtection="1">
      <alignment horizontal="center" vertical="top" wrapText="1"/>
      <protection locked="0"/>
    </xf>
    <xf numFmtId="0" fontId="16" fillId="6" borderId="0" xfId="0" applyFont="1" applyFill="1" applyBorder="1" applyAlignment="1" applyProtection="1">
      <alignment vertical="top" wrapText="1"/>
      <protection locked="0"/>
    </xf>
    <xf numFmtId="0" fontId="16" fillId="6" borderId="0" xfId="0" applyFont="1" applyFill="1" applyBorder="1" applyAlignment="1" applyProtection="1">
      <alignment horizontal="center" wrapText="1"/>
      <protection locked="0"/>
    </xf>
    <xf numFmtId="0" fontId="16" fillId="6" borderId="2" xfId="0" applyFont="1" applyFill="1" applyBorder="1" applyAlignment="1" applyProtection="1">
      <alignment horizontal="center" wrapText="1"/>
      <protection locked="0"/>
    </xf>
    <xf numFmtId="0" fontId="11" fillId="6" borderId="0" xfId="0" applyFont="1" applyFill="1" applyBorder="1" applyAlignment="1" applyProtection="1">
      <alignment wrapText="1"/>
      <protection locked="0"/>
    </xf>
    <xf numFmtId="0" fontId="11" fillId="6" borderId="1" xfId="0" applyFont="1" applyFill="1" applyBorder="1" applyAlignment="1" applyProtection="1">
      <alignment wrapText="1"/>
      <protection locked="0"/>
    </xf>
    <xf numFmtId="0" fontId="6" fillId="0" borderId="5" xfId="0" applyFont="1" applyBorder="1" applyAlignment="1" applyProtection="1">
      <alignment wrapText="1"/>
      <protection locked="0"/>
    </xf>
    <xf numFmtId="0" fontId="11" fillId="2" borderId="14" xfId="0" applyFont="1" applyFill="1" applyBorder="1" applyAlignment="1"/>
    <xf numFmtId="0" fontId="6" fillId="0" borderId="25" xfId="0" applyFont="1" applyBorder="1" applyAlignment="1" applyProtection="1">
      <alignment wrapText="1"/>
      <protection locked="0"/>
    </xf>
    <xf numFmtId="0" fontId="6" fillId="6" borderId="0" xfId="0" applyFont="1" applyFill="1" applyAlignment="1" applyProtection="1">
      <alignment vertical="top" wrapText="1"/>
      <protection locked="0"/>
    </xf>
    <xf numFmtId="0" fontId="11" fillId="6" borderId="0" xfId="0" applyFont="1" applyFill="1" applyAlignment="1">
      <alignment wrapText="1"/>
    </xf>
    <xf numFmtId="0" fontId="17" fillId="6" borderId="0" xfId="0" applyFont="1" applyFill="1" applyAlignment="1" applyProtection="1">
      <alignment vertical="top" wrapText="1"/>
      <protection locked="0"/>
    </xf>
    <xf numFmtId="0" fontId="11" fillId="6" borderId="0" xfId="0" applyFont="1" applyFill="1" applyAlignment="1" applyProtection="1">
      <alignment wrapText="1"/>
      <protection locked="0"/>
    </xf>
    <xf numFmtId="0" fontId="11" fillId="6" borderId="0" xfId="0" applyFont="1" applyFill="1" applyAlignment="1" applyProtection="1">
      <alignment vertical="top" wrapText="1"/>
      <protection locked="0"/>
    </xf>
    <xf numFmtId="0" fontId="6" fillId="6" borderId="0" xfId="0" applyFont="1" applyFill="1" applyAlignment="1" applyProtection="1">
      <alignment horizontal="left" vertical="top" wrapText="1"/>
      <protection locked="0"/>
    </xf>
    <xf numFmtId="0" fontId="16" fillId="6" borderId="5" xfId="0" applyFont="1" applyFill="1" applyBorder="1" applyAlignment="1" applyProtection="1">
      <alignment horizontal="center" wrapText="1"/>
      <protection locked="0"/>
    </xf>
    <xf numFmtId="0" fontId="16" fillId="6" borderId="4" xfId="0" applyFont="1" applyFill="1" applyBorder="1" applyAlignment="1" applyProtection="1">
      <alignment horizontal="center" wrapText="1"/>
      <protection locked="0"/>
    </xf>
    <xf numFmtId="0" fontId="16" fillId="6" borderId="6" xfId="0" applyFont="1" applyFill="1" applyBorder="1" applyAlignment="1" applyProtection="1">
      <alignment horizontal="center" wrapText="1"/>
      <protection locked="0"/>
    </xf>
    <xf numFmtId="0" fontId="11" fillId="6" borderId="5" xfId="0" applyFont="1" applyFill="1" applyBorder="1" applyAlignment="1"/>
    <xf numFmtId="0" fontId="11" fillId="6" borderId="4" xfId="0" applyFont="1" applyFill="1" applyBorder="1" applyAlignment="1"/>
    <xf numFmtId="0" fontId="11" fillId="6" borderId="0" xfId="0" applyFont="1" applyFill="1" applyAlignment="1" applyProtection="1">
      <alignment horizontal="left" wrapText="1"/>
      <protection locked="0"/>
    </xf>
    <xf numFmtId="0" fontId="6" fillId="6" borderId="0" xfId="0" applyFont="1" applyFill="1" applyAlignment="1" applyProtection="1">
      <alignment horizontal="center" vertical="top" wrapText="1"/>
      <protection locked="0"/>
    </xf>
    <xf numFmtId="0" fontId="17" fillId="6" borderId="0" xfId="0" applyFont="1" applyFill="1" applyAlignment="1" applyProtection="1">
      <alignment horizontal="center" vertical="top" wrapText="1"/>
      <protection locked="0"/>
    </xf>
    <xf numFmtId="0" fontId="16" fillId="6" borderId="0" xfId="0" applyFont="1" applyFill="1" applyAlignment="1" applyProtection="1">
      <alignment vertical="top" wrapText="1"/>
      <protection locked="0"/>
    </xf>
    <xf numFmtId="0" fontId="6" fillId="6" borderId="5" xfId="0" applyFont="1" applyFill="1" applyBorder="1" applyAlignment="1" applyProtection="1">
      <protection locked="0"/>
    </xf>
    <xf numFmtId="0" fontId="6" fillId="6" borderId="4" xfId="0" applyFont="1" applyFill="1" applyBorder="1" applyAlignment="1" applyProtection="1">
      <protection locked="0"/>
    </xf>
    <xf numFmtId="0" fontId="6" fillId="6" borderId="6" xfId="0" applyFont="1" applyFill="1" applyBorder="1" applyAlignment="1" applyProtection="1">
      <protection locked="0"/>
    </xf>
    <xf numFmtId="0" fontId="6" fillId="7" borderId="5" xfId="0" applyFont="1" applyFill="1" applyBorder="1" applyAlignment="1" applyProtection="1">
      <alignment horizontal="left" wrapText="1" indent="2"/>
      <protection locked="0"/>
    </xf>
    <xf numFmtId="0" fontId="6" fillId="7" borderId="4" xfId="0" applyFont="1" applyFill="1" applyBorder="1" applyAlignment="1" applyProtection="1">
      <alignment horizontal="left" wrapText="1" indent="2"/>
      <protection locked="0"/>
    </xf>
    <xf numFmtId="0" fontId="6" fillId="7" borderId="6" xfId="0" applyFont="1" applyFill="1" applyBorder="1" applyAlignment="1" applyProtection="1">
      <alignment horizontal="left" wrapText="1" indent="2"/>
      <protection locked="0"/>
    </xf>
    <xf numFmtId="0" fontId="6" fillId="6" borderId="4" xfId="0" applyFont="1" applyFill="1" applyBorder="1" applyAlignment="1" applyProtection="1">
      <alignment wrapText="1"/>
      <protection locked="0"/>
    </xf>
    <xf numFmtId="0" fontId="6" fillId="6" borderId="6" xfId="0" applyFont="1" applyFill="1" applyBorder="1" applyAlignment="1" applyProtection="1">
      <alignment wrapText="1"/>
      <protection locked="0"/>
    </xf>
    <xf numFmtId="0" fontId="11" fillId="6" borderId="5" xfId="0" applyFont="1" applyFill="1" applyBorder="1" applyAlignment="1">
      <alignment horizontal="right"/>
    </xf>
    <xf numFmtId="0" fontId="11" fillId="6" borderId="4" xfId="0" applyFont="1" applyFill="1" applyBorder="1" applyAlignment="1">
      <alignment horizontal="right"/>
    </xf>
    <xf numFmtId="0" fontId="11" fillId="6" borderId="6" xfId="0" applyFont="1" applyFill="1" applyBorder="1" applyAlignment="1">
      <alignment horizontal="right"/>
    </xf>
    <xf numFmtId="0" fontId="11" fillId="2" borderId="3" xfId="0" applyFont="1" applyFill="1" applyBorder="1" applyAlignment="1"/>
    <xf numFmtId="0" fontId="6" fillId="0" borderId="5" xfId="0" applyFont="1" applyBorder="1" applyAlignment="1" applyProtection="1">
      <protection locked="0"/>
    </xf>
    <xf numFmtId="0" fontId="6" fillId="0" borderId="4" xfId="0" applyFont="1" applyBorder="1" applyAlignment="1" applyProtection="1">
      <protection locked="0"/>
    </xf>
    <xf numFmtId="0" fontId="6" fillId="0" borderId="6" xfId="0" applyFont="1" applyBorder="1" applyAlignment="1" applyProtection="1">
      <protection locked="0"/>
    </xf>
    <xf numFmtId="0" fontId="6" fillId="0" borderId="4" xfId="0" applyFont="1" applyBorder="1" applyAlignment="1" applyProtection="1">
      <alignment wrapText="1"/>
      <protection locked="0"/>
    </xf>
    <xf numFmtId="0" fontId="6" fillId="0" borderId="6" xfId="0" applyFont="1" applyBorder="1" applyAlignment="1" applyProtection="1">
      <alignment wrapText="1"/>
      <protection locked="0"/>
    </xf>
    <xf numFmtId="0" fontId="6" fillId="6" borderId="3" xfId="0" applyFont="1" applyFill="1" applyBorder="1" applyAlignment="1" applyProtection="1">
      <alignment wrapText="1"/>
      <protection locked="0"/>
    </xf>
    <xf numFmtId="0" fontId="9" fillId="6" borderId="3" xfId="0" applyFont="1" applyFill="1" applyBorder="1" applyAlignment="1" applyProtection="1">
      <alignment wrapText="1"/>
      <protection locked="0"/>
    </xf>
    <xf numFmtId="0" fontId="6" fillId="3" borderId="3" xfId="0" applyFont="1" applyFill="1" applyBorder="1" applyAlignment="1" applyProtection="1">
      <alignment wrapText="1"/>
      <protection locked="0"/>
    </xf>
    <xf numFmtId="0" fontId="9" fillId="3" borderId="3" xfId="0" applyFont="1" applyFill="1" applyBorder="1" applyAlignment="1" applyProtection="1">
      <alignment wrapText="1"/>
      <protection locked="0"/>
    </xf>
    <xf numFmtId="0" fontId="6" fillId="3" borderId="17" xfId="0" applyFont="1" applyFill="1" applyBorder="1" applyAlignment="1" applyProtection="1">
      <alignment wrapText="1"/>
      <protection locked="0"/>
    </xf>
    <xf numFmtId="0" fontId="9" fillId="3" borderId="17" xfId="0" applyFont="1" applyFill="1" applyBorder="1" applyAlignment="1" applyProtection="1">
      <alignment wrapText="1"/>
      <protection locked="0"/>
    </xf>
    <xf numFmtId="0" fontId="4" fillId="6" borderId="5" xfId="0" applyFont="1" applyFill="1" applyBorder="1" applyAlignment="1" applyProtection="1">
      <protection locked="0"/>
    </xf>
    <xf numFmtId="0" fontId="3" fillId="6" borderId="0" xfId="0" applyFont="1" applyFill="1" applyAlignment="1">
      <alignment wrapText="1"/>
    </xf>
    <xf numFmtId="0" fontId="3" fillId="6" borderId="3" xfId="0" applyFont="1" applyFill="1" applyBorder="1" applyAlignment="1"/>
    <xf numFmtId="0" fontId="6" fillId="3" borderId="5" xfId="0" applyFont="1" applyFill="1" applyBorder="1" applyAlignment="1" applyProtection="1">
      <protection locked="0"/>
    </xf>
    <xf numFmtId="0" fontId="4" fillId="6" borderId="5" xfId="0" applyFont="1" applyFill="1" applyBorder="1" applyAlignment="1" applyProtection="1">
      <alignment wrapText="1"/>
      <protection locked="0"/>
    </xf>
    <xf numFmtId="0" fontId="3" fillId="6" borderId="0" xfId="0" applyFont="1" applyFill="1" applyAlignment="1" applyProtection="1">
      <alignment horizontal="left" wrapText="1"/>
      <protection locked="0"/>
    </xf>
    <xf numFmtId="0" fontId="3" fillId="2" borderId="14" xfId="0" applyFont="1" applyFill="1" applyBorder="1" applyAlignment="1"/>
    <xf numFmtId="0" fontId="3" fillId="2" borderId="3" xfId="0" applyFont="1" applyFill="1" applyBorder="1" applyAlignment="1"/>
    <xf numFmtId="0" fontId="4" fillId="0" borderId="5" xfId="0" applyFont="1" applyBorder="1" applyAlignment="1" applyProtection="1">
      <alignment wrapText="1"/>
      <protection locked="0"/>
    </xf>
    <xf numFmtId="0" fontId="12" fillId="0" borderId="5" xfId="0" applyFont="1" applyBorder="1" applyAlignment="1" applyProtection="1">
      <alignment wrapText="1"/>
      <protection locked="0"/>
    </xf>
    <xf numFmtId="0" fontId="3" fillId="6" borderId="5" xfId="0" applyFont="1" applyFill="1" applyBorder="1" applyAlignment="1" applyProtection="1">
      <alignment horizontal="right" wrapText="1"/>
      <protection locked="0"/>
    </xf>
    <xf numFmtId="0" fontId="3" fillId="2" borderId="15" xfId="0" applyFont="1" applyFill="1" applyBorder="1" applyAlignment="1"/>
    <xf numFmtId="0" fontId="4" fillId="3" borderId="5" xfId="0" applyFont="1" applyFill="1" applyBorder="1" applyAlignment="1" applyProtection="1">
      <alignment wrapText="1"/>
      <protection locked="0"/>
    </xf>
    <xf numFmtId="0" fontId="4" fillId="3" borderId="25" xfId="0" applyFont="1" applyFill="1" applyBorder="1" applyAlignment="1" applyProtection="1">
      <alignment wrapText="1"/>
      <protection locked="0"/>
    </xf>
    <xf numFmtId="0" fontId="6" fillId="6" borderId="5" xfId="0" applyFont="1" applyFill="1" applyBorder="1" applyAlignment="1">
      <alignment wrapText="1"/>
    </xf>
    <xf numFmtId="0" fontId="6" fillId="6" borderId="4" xfId="0" applyFont="1" applyFill="1" applyBorder="1" applyAlignment="1">
      <alignment wrapText="1"/>
    </xf>
    <xf numFmtId="0" fontId="6" fillId="6" borderId="6" xfId="0" applyFont="1" applyFill="1" applyBorder="1" applyAlignment="1">
      <alignment wrapText="1"/>
    </xf>
    <xf numFmtId="0" fontId="11" fillId="6" borderId="3" xfId="0" applyFont="1" applyFill="1" applyBorder="1" applyAlignment="1" applyProtection="1">
      <alignment horizontal="left" wrapText="1"/>
      <protection locked="0"/>
    </xf>
    <xf numFmtId="0" fontId="12" fillId="0" borderId="25" xfId="0" applyFont="1" applyBorder="1" applyAlignment="1">
      <alignment wrapText="1"/>
    </xf>
    <xf numFmtId="0" fontId="12" fillId="0" borderId="26" xfId="0" applyFont="1" applyBorder="1" applyAlignment="1">
      <alignment wrapText="1"/>
    </xf>
    <xf numFmtId="0" fontId="12" fillId="0" borderId="27" xfId="0" applyFont="1" applyBorder="1" applyAlignment="1">
      <alignment wrapText="1"/>
    </xf>
    <xf numFmtId="0" fontId="6" fillId="0" borderId="5" xfId="0" applyFont="1" applyBorder="1" applyAlignment="1">
      <alignment wrapText="1"/>
    </xf>
    <xf numFmtId="0" fontId="6" fillId="0" borderId="4" xfId="0" applyFont="1" applyBorder="1" applyAlignment="1">
      <alignment wrapText="1"/>
    </xf>
    <xf numFmtId="0" fontId="6" fillId="0" borderId="6" xfId="0" applyFont="1" applyBorder="1" applyAlignment="1">
      <alignment wrapText="1"/>
    </xf>
    <xf numFmtId="0" fontId="4" fillId="6" borderId="3" xfId="0" applyFont="1" applyFill="1" applyBorder="1" applyAlignment="1" applyProtection="1">
      <alignment horizontal="left" wrapText="1" indent="2"/>
      <protection locked="0"/>
    </xf>
    <xf numFmtId="0" fontId="6" fillId="7" borderId="3" xfId="0" applyFont="1" applyFill="1" applyBorder="1" applyAlignment="1" applyProtection="1">
      <alignment horizontal="left" wrapText="1" indent="2"/>
      <protection locked="0"/>
    </xf>
    <xf numFmtId="0" fontId="2" fillId="3" borderId="31" xfId="0" applyFont="1" applyFill="1" applyBorder="1" applyAlignment="1" applyProtection="1">
      <alignment horizontal="center" wrapText="1"/>
      <protection locked="0"/>
    </xf>
    <xf numFmtId="164" fontId="6" fillId="3" borderId="3" xfId="1" applyNumberFormat="1" applyFont="1" applyFill="1" applyBorder="1" applyAlignment="1" applyProtection="1">
      <alignment horizontal="center" vertical="top" wrapText="1"/>
      <protection locked="0"/>
    </xf>
    <xf numFmtId="0" fontId="9" fillId="0" borderId="4" xfId="0" applyFont="1" applyBorder="1" applyAlignment="1">
      <alignment horizontal="center"/>
    </xf>
    <xf numFmtId="0" fontId="3" fillId="2" borderId="38" xfId="0" applyFont="1" applyFill="1" applyBorder="1" applyAlignment="1" applyProtection="1">
      <alignment horizontal="left" wrapText="1"/>
      <protection locked="0"/>
    </xf>
    <xf numFmtId="0" fontId="3" fillId="2" borderId="2" xfId="0" applyFont="1" applyFill="1" applyBorder="1" applyAlignment="1" applyProtection="1">
      <alignment horizontal="left" wrapText="1"/>
      <protection locked="0"/>
    </xf>
    <xf numFmtId="0" fontId="3" fillId="2" borderId="37" xfId="0" applyFont="1" applyFill="1" applyBorder="1" applyAlignment="1" applyProtection="1">
      <alignment horizontal="left" wrapText="1"/>
      <protection locked="0"/>
    </xf>
    <xf numFmtId="0" fontId="11" fillId="2" borderId="38" xfId="0" applyFont="1" applyFill="1" applyBorder="1" applyAlignment="1" applyProtection="1">
      <alignment horizontal="left" wrapText="1"/>
      <protection locked="0"/>
    </xf>
    <xf numFmtId="0" fontId="11" fillId="2" borderId="2" xfId="0" applyFont="1" applyFill="1" applyBorder="1" applyAlignment="1" applyProtection="1">
      <alignment horizontal="left" wrapText="1"/>
      <protection locked="0"/>
    </xf>
    <xf numFmtId="0" fontId="11" fillId="2" borderId="37" xfId="0" applyFont="1" applyFill="1" applyBorder="1" applyAlignment="1" applyProtection="1">
      <alignment horizontal="left" wrapText="1"/>
      <protection locked="0"/>
    </xf>
    <xf numFmtId="0" fontId="18" fillId="6" borderId="11" xfId="0" applyFont="1" applyFill="1" applyBorder="1" applyAlignment="1">
      <alignment horizontal="center"/>
    </xf>
    <xf numFmtId="0" fontId="18" fillId="6" borderId="12" xfId="0" applyFont="1" applyFill="1" applyBorder="1" applyAlignment="1">
      <alignment horizontal="center"/>
    </xf>
    <xf numFmtId="0" fontId="18" fillId="6" borderId="13" xfId="0" applyFont="1" applyFill="1" applyBorder="1" applyAlignment="1">
      <alignment horizontal="center"/>
    </xf>
    <xf numFmtId="0" fontId="6" fillId="2" borderId="35" xfId="0" applyFont="1" applyFill="1" applyBorder="1"/>
    <xf numFmtId="0" fontId="6" fillId="0" borderId="15" xfId="0" applyFont="1" applyBorder="1" applyProtection="1">
      <protection locked="0"/>
    </xf>
    <xf numFmtId="0" fontId="6" fillId="0" borderId="0" xfId="0" applyFont="1" applyProtection="1">
      <protection locked="0"/>
    </xf>
    <xf numFmtId="0" fontId="3" fillId="0" borderId="0" xfId="0" applyFont="1"/>
    <xf numFmtId="0" fontId="6" fillId="6" borderId="0" xfId="0" applyFont="1" applyFill="1" applyBorder="1" applyAlignment="1">
      <alignment horizontal="left" wrapText="1"/>
    </xf>
    <xf numFmtId="0" fontId="6" fillId="6" borderId="0" xfId="0" applyFont="1" applyFill="1" applyBorder="1" applyAlignment="1">
      <alignment wrapText="1"/>
    </xf>
    <xf numFmtId="0" fontId="6" fillId="0" borderId="26" xfId="0" applyFont="1" applyBorder="1" applyAlignment="1">
      <alignment wrapText="1"/>
    </xf>
    <xf numFmtId="0" fontId="6" fillId="0" borderId="27" xfId="0" applyFont="1" applyBorder="1" applyAlignment="1">
      <alignment wrapText="1"/>
    </xf>
    <xf numFmtId="0" fontId="18" fillId="8" borderId="24" xfId="0" applyFont="1" applyFill="1" applyBorder="1" applyAlignment="1">
      <alignment horizontal="center"/>
    </xf>
    <xf numFmtId="0" fontId="18" fillId="8" borderId="0" xfId="0" applyFont="1" applyFill="1" applyBorder="1" applyAlignment="1">
      <alignment horizontal="center"/>
    </xf>
    <xf numFmtId="0" fontId="18" fillId="8" borderId="19" xfId="0" applyFont="1" applyFill="1" applyBorder="1" applyAlignment="1">
      <alignment horizontal="center"/>
    </xf>
    <xf numFmtId="0" fontId="11" fillId="2" borderId="24" xfId="0" applyFont="1" applyFill="1" applyBorder="1" applyAlignment="1">
      <alignment horizontal="left"/>
    </xf>
    <xf numFmtId="0" fontId="11" fillId="2" borderId="0" xfId="0" applyFont="1" applyFill="1" applyBorder="1" applyAlignment="1">
      <alignment horizontal="left"/>
    </xf>
    <xf numFmtId="0" fontId="11" fillId="2" borderId="19" xfId="0" applyFont="1" applyFill="1" applyBorder="1" applyAlignment="1">
      <alignment horizontal="left"/>
    </xf>
    <xf numFmtId="0" fontId="6" fillId="0" borderId="3" xfId="0" applyFont="1" applyBorder="1" applyAlignment="1">
      <alignment horizontal="center"/>
    </xf>
    <xf numFmtId="0" fontId="6" fillId="0" borderId="15" xfId="0" applyFont="1" applyBorder="1" applyAlignment="1">
      <alignment horizontal="center"/>
    </xf>
    <xf numFmtId="0" fontId="11" fillId="2" borderId="36" xfId="0" applyFont="1" applyFill="1" applyBorder="1" applyAlignment="1">
      <alignment horizontal="left"/>
    </xf>
    <xf numFmtId="0" fontId="11" fillId="2" borderId="4" xfId="0" applyFont="1" applyFill="1" applyBorder="1" applyAlignment="1">
      <alignment horizontal="left"/>
    </xf>
    <xf numFmtId="0" fontId="11" fillId="2" borderId="35" xfId="0" applyFont="1" applyFill="1" applyBorder="1" applyAlignment="1">
      <alignment horizontal="left"/>
    </xf>
    <xf numFmtId="0" fontId="18" fillId="6" borderId="39" xfId="0" applyFont="1" applyFill="1" applyBorder="1" applyAlignment="1">
      <alignment horizontal="center"/>
    </xf>
    <xf numFmtId="0" fontId="18" fillId="6" borderId="40" xfId="0" applyFont="1" applyFill="1" applyBorder="1" applyAlignment="1">
      <alignment horizontal="center"/>
    </xf>
    <xf numFmtId="0" fontId="18" fillId="6" borderId="41" xfId="0" applyFont="1" applyFill="1" applyBorder="1" applyAlignment="1">
      <alignment horizontal="center"/>
    </xf>
    <xf numFmtId="0" fontId="4" fillId="6" borderId="0" xfId="0" applyFont="1" applyFill="1" applyAlignment="1">
      <alignment wrapText="1"/>
    </xf>
    <xf numFmtId="0" fontId="4" fillId="6" borderId="4" xfId="0" applyFont="1" applyFill="1" applyBorder="1" applyAlignment="1"/>
    <xf numFmtId="0" fontId="4" fillId="6" borderId="6" xfId="0" applyFont="1" applyFill="1" applyBorder="1" applyAlignment="1"/>
    <xf numFmtId="0" fontId="6" fillId="0" borderId="4" xfId="0" applyFont="1" applyBorder="1" applyAlignment="1"/>
    <xf numFmtId="0" fontId="6" fillId="0" borderId="6" xfId="0" applyFont="1" applyBorder="1" applyAlignment="1"/>
    <xf numFmtId="0" fontId="6" fillId="0" borderId="8" xfId="0" applyFont="1" applyBorder="1"/>
    <xf numFmtId="0" fontId="6" fillId="0" borderId="21" xfId="0" applyFont="1" applyBorder="1"/>
    <xf numFmtId="0" fontId="6" fillId="0" borderId="1" xfId="0" applyFont="1" applyBorder="1"/>
    <xf numFmtId="0" fontId="6" fillId="0" borderId="22" xfId="0" applyFont="1" applyBorder="1"/>
    <xf numFmtId="0" fontId="6" fillId="0" borderId="23" xfId="0" applyFont="1" applyBorder="1"/>
    <xf numFmtId="0" fontId="3" fillId="2" borderId="24" xfId="0" applyFont="1" applyFill="1" applyBorder="1" applyAlignment="1">
      <alignment horizontal="left"/>
    </xf>
    <xf numFmtId="0" fontId="3" fillId="2" borderId="0" xfId="0" applyFont="1" applyFill="1" applyBorder="1" applyAlignment="1">
      <alignment horizontal="left"/>
    </xf>
    <xf numFmtId="0" fontId="3" fillId="2" borderId="19" xfId="0" applyFont="1" applyFill="1" applyBorder="1" applyAlignment="1">
      <alignment horizontal="left"/>
    </xf>
    <xf numFmtId="0" fontId="4" fillId="6" borderId="4" xfId="0" applyFont="1" applyFill="1" applyBorder="1" applyAlignment="1">
      <alignment wrapText="1"/>
    </xf>
    <xf numFmtId="0" fontId="4" fillId="6" borderId="6" xfId="0" applyFont="1" applyFill="1" applyBorder="1" applyAlignment="1">
      <alignment wrapText="1"/>
    </xf>
    <xf numFmtId="0" fontId="19" fillId="6" borderId="11" xfId="0" applyFont="1" applyFill="1" applyBorder="1" applyAlignment="1">
      <alignment horizontal="center"/>
    </xf>
    <xf numFmtId="0" fontId="19" fillId="6" borderId="12" xfId="0" applyFont="1" applyFill="1" applyBorder="1" applyAlignment="1">
      <alignment horizontal="center"/>
    </xf>
    <xf numFmtId="0" fontId="19" fillId="6" borderId="13" xfId="0" applyFont="1" applyFill="1" applyBorder="1" applyAlignment="1">
      <alignment horizontal="center"/>
    </xf>
    <xf numFmtId="0" fontId="4" fillId="0" borderId="4" xfId="0" applyFont="1" applyBorder="1" applyAlignment="1">
      <alignment wrapText="1"/>
    </xf>
    <xf numFmtId="0" fontId="4" fillId="0" borderId="6" xfId="0" applyFont="1" applyBorder="1" applyAlignment="1">
      <alignment wrapText="1"/>
    </xf>
    <xf numFmtId="0" fontId="12" fillId="0" borderId="4" xfId="0" applyFont="1" applyBorder="1" applyAlignment="1">
      <alignment wrapText="1"/>
    </xf>
    <xf numFmtId="0" fontId="12" fillId="0" borderId="6" xfId="0" applyFont="1" applyBorder="1" applyAlignment="1">
      <alignment wrapText="1"/>
    </xf>
    <xf numFmtId="0" fontId="19" fillId="8" borderId="24" xfId="0" applyFont="1" applyFill="1" applyBorder="1" applyAlignment="1">
      <alignment horizontal="center"/>
    </xf>
    <xf numFmtId="0" fontId="19" fillId="8" borderId="0" xfId="0" applyFont="1" applyFill="1" applyBorder="1" applyAlignment="1">
      <alignment horizontal="center"/>
    </xf>
    <xf numFmtId="0" fontId="19" fillId="8" borderId="19" xfId="0" applyFont="1" applyFill="1" applyBorder="1" applyAlignment="1">
      <alignment horizontal="center"/>
    </xf>
    <xf numFmtId="0" fontId="4" fillId="6" borderId="0" xfId="0" applyFont="1" applyFill="1" applyAlignment="1" applyProtection="1">
      <alignment horizontal="center"/>
      <protection locked="0"/>
    </xf>
    <xf numFmtId="0" fontId="4" fillId="6" borderId="0" xfId="0" applyFont="1" applyFill="1" applyAlignment="1">
      <alignment horizontal="center"/>
    </xf>
    <xf numFmtId="0" fontId="4" fillId="6" borderId="0" xfId="0" applyFont="1" applyFill="1" applyBorder="1" applyAlignment="1" applyProtection="1">
      <alignment horizontal="center" vertical="top" wrapText="1"/>
      <protection locked="0"/>
    </xf>
    <xf numFmtId="0" fontId="3" fillId="6" borderId="0" xfId="0" applyFont="1" applyFill="1" applyAlignment="1" applyProtection="1">
      <alignment horizontal="center"/>
      <protection locked="0"/>
    </xf>
    <xf numFmtId="0" fontId="8" fillId="7" borderId="3" xfId="0" applyFont="1" applyFill="1" applyBorder="1" applyAlignment="1" applyProtection="1">
      <alignment horizontal="center" vertical="top" wrapText="1"/>
      <protection locked="0"/>
    </xf>
    <xf numFmtId="164" fontId="8" fillId="6" borderId="3" xfId="1" applyNumberFormat="1" applyFont="1" applyFill="1" applyBorder="1" applyAlignment="1" applyProtection="1">
      <alignment horizontal="center" vertical="top" wrapText="1"/>
      <protection locked="0"/>
    </xf>
    <xf numFmtId="164" fontId="6" fillId="6" borderId="3" xfId="1" applyNumberFormat="1" applyFont="1" applyFill="1" applyBorder="1" applyAlignment="1" applyProtection="1">
      <alignment horizontal="center" vertical="top" wrapText="1"/>
      <protection locked="0"/>
    </xf>
    <xf numFmtId="0" fontId="4" fillId="0" borderId="0" xfId="0" applyFont="1" applyAlignment="1">
      <alignment horizontal="center"/>
    </xf>
    <xf numFmtId="0" fontId="4" fillId="0" borderId="3" xfId="0" applyFont="1" applyBorder="1" applyAlignment="1">
      <alignment horizontal="center"/>
    </xf>
    <xf numFmtId="0" fontId="4" fillId="0" borderId="0" xfId="0" applyFont="1" applyBorder="1" applyAlignment="1">
      <alignment horizontal="center"/>
    </xf>
    <xf numFmtId="164" fontId="4" fillId="0" borderId="3" xfId="0" applyNumberFormat="1" applyFont="1" applyBorder="1" applyAlignment="1">
      <alignment horizontal="center"/>
    </xf>
    <xf numFmtId="164" fontId="6" fillId="0" borderId="17" xfId="1" applyNumberFormat="1" applyFont="1" applyFill="1" applyBorder="1" applyAlignment="1" applyProtection="1">
      <alignment horizontal="center" wrapText="1"/>
      <protection locked="0"/>
    </xf>
    <xf numFmtId="0" fontId="6" fillId="0" borderId="0" xfId="0" applyFont="1" applyAlignment="1">
      <alignment horizontal="center"/>
    </xf>
    <xf numFmtId="0" fontId="5" fillId="6" borderId="0" xfId="0" applyFont="1" applyFill="1" applyAlignment="1" applyProtection="1">
      <protection locked="0"/>
    </xf>
    <xf numFmtId="0" fontId="4" fillId="6" borderId="0" xfId="0" applyFont="1" applyFill="1" applyAlignment="1" applyProtection="1">
      <protection locked="0"/>
    </xf>
    <xf numFmtId="0" fontId="4" fillId="6" borderId="0" xfId="0" applyFont="1" applyFill="1" applyAlignment="1"/>
    <xf numFmtId="0" fontId="4" fillId="6" borderId="0" xfId="0" applyFont="1" applyFill="1" applyAlignment="1" applyProtection="1">
      <alignment horizontal="center" wrapText="1"/>
      <protection locked="0"/>
    </xf>
    <xf numFmtId="0" fontId="14" fillId="6" borderId="0" xfId="0" applyFont="1" applyFill="1" applyAlignment="1" applyProtection="1">
      <alignment horizontal="center" wrapText="1"/>
      <protection locked="0"/>
    </xf>
    <xf numFmtId="0" fontId="2" fillId="6" borderId="0" xfId="0" applyFont="1" applyFill="1" applyAlignment="1" applyProtection="1">
      <alignment wrapText="1"/>
      <protection locked="0"/>
    </xf>
    <xf numFmtId="0" fontId="4" fillId="6" borderId="0" xfId="0" applyFont="1" applyFill="1" applyAlignment="1" applyProtection="1">
      <alignment horizontal="left" wrapText="1"/>
      <protection locked="0"/>
    </xf>
    <xf numFmtId="0" fontId="7" fillId="6" borderId="0" xfId="0" applyFont="1" applyFill="1" applyAlignment="1" applyProtection="1">
      <alignment wrapText="1"/>
      <protection locked="0"/>
    </xf>
    <xf numFmtId="0" fontId="4" fillId="6" borderId="0" xfId="0" applyFont="1" applyFill="1" applyAlignment="1" applyProtection="1">
      <alignment wrapText="1"/>
      <protection locked="0"/>
    </xf>
    <xf numFmtId="0" fontId="4" fillId="6" borderId="0" xfId="0" applyFont="1" applyFill="1" applyBorder="1" applyAlignment="1" applyProtection="1">
      <alignment horizontal="left" wrapText="1"/>
      <protection locked="0"/>
    </xf>
    <xf numFmtId="0" fontId="8" fillId="7" borderId="3" xfId="0" applyFont="1" applyFill="1" applyBorder="1" applyAlignment="1" applyProtection="1">
      <alignment horizontal="left" wrapText="1"/>
      <protection locked="0"/>
    </xf>
    <xf numFmtId="0" fontId="3" fillId="6" borderId="4" xfId="0" applyFont="1" applyFill="1" applyBorder="1" applyAlignment="1">
      <alignment horizontal="right" wrapText="1"/>
    </xf>
    <xf numFmtId="0" fontId="3" fillId="6" borderId="6" xfId="0" applyFont="1" applyFill="1" applyBorder="1" applyAlignment="1">
      <alignment horizontal="right" wrapText="1"/>
    </xf>
    <xf numFmtId="0" fontId="11" fillId="6" borderId="0" xfId="0" applyFont="1" applyFill="1" applyAlignment="1" applyProtection="1">
      <alignment horizontal="center" wrapText="1"/>
      <protection locked="0"/>
    </xf>
    <xf numFmtId="0" fontId="6" fillId="6" borderId="2" xfId="0" applyFont="1" applyFill="1" applyBorder="1" applyAlignment="1" applyProtection="1">
      <alignment horizontal="center" wrapText="1"/>
      <protection locked="0"/>
    </xf>
    <xf numFmtId="0" fontId="3" fillId="6" borderId="0" xfId="0" applyFont="1" applyFill="1" applyAlignment="1"/>
    <xf numFmtId="0" fontId="4" fillId="0" borderId="0" xfId="0" applyFont="1" applyAlignment="1"/>
    <xf numFmtId="0" fontId="4" fillId="0" borderId="15" xfId="0" applyFont="1" applyBorder="1" applyAlignment="1"/>
    <xf numFmtId="0" fontId="4" fillId="0" borderId="14" xfId="0" applyFont="1" applyFill="1" applyBorder="1" applyAlignment="1" applyProtection="1">
      <alignment horizontal="center" wrapText="1"/>
      <protection locked="0"/>
    </xf>
    <xf numFmtId="0" fontId="6" fillId="0" borderId="3" xfId="0" applyFont="1" applyFill="1" applyBorder="1" applyAlignment="1" applyProtection="1">
      <alignment horizontal="center" wrapText="1"/>
      <protection locked="0"/>
    </xf>
    <xf numFmtId="0" fontId="12" fillId="0" borderId="14" xfId="0" applyFont="1" applyBorder="1" applyAlignment="1" applyProtection="1">
      <alignment horizontal="center" wrapText="1"/>
      <protection locked="0"/>
    </xf>
    <xf numFmtId="0" fontId="12" fillId="0" borderId="15" xfId="0" applyFont="1" applyBorder="1" applyAlignment="1"/>
    <xf numFmtId="0" fontId="12" fillId="0" borderId="0" xfId="0" applyFont="1" applyAlignment="1"/>
    <xf numFmtId="0" fontId="6" fillId="0" borderId="0" xfId="0" applyFont="1" applyAlignment="1"/>
    <xf numFmtId="0" fontId="0" fillId="0" borderId="0" xfId="0" applyFont="1" applyAlignment="1"/>
    <xf numFmtId="0" fontId="15" fillId="0" borderId="0" xfId="0" applyFont="1" applyAlignment="1"/>
    <xf numFmtId="0" fontId="9" fillId="0" borderId="0" xfId="0" applyFont="1" applyAlignment="1"/>
    <xf numFmtId="0" fontId="6" fillId="0" borderId="15" xfId="0" applyFont="1" applyBorder="1" applyAlignment="1"/>
    <xf numFmtId="0" fontId="6" fillId="3" borderId="3" xfId="0" applyFont="1" applyFill="1" applyBorder="1" applyAlignment="1" applyProtection="1">
      <alignment horizontal="left" wrapText="1"/>
      <protection locked="0"/>
    </xf>
    <xf numFmtId="0" fontId="6" fillId="6" borderId="0" xfId="0" applyFont="1" applyFill="1" applyBorder="1" applyAlignment="1"/>
    <xf numFmtId="0" fontId="6" fillId="6" borderId="0" xfId="0" applyFont="1" applyFill="1" applyAlignment="1"/>
    <xf numFmtId="0" fontId="9" fillId="6" borderId="0" xfId="0" applyFont="1" applyFill="1" applyAlignment="1"/>
    <xf numFmtId="0" fontId="6" fillId="6" borderId="0" xfId="0" applyFont="1" applyFill="1" applyBorder="1" applyAlignment="1" applyProtection="1">
      <alignment horizontal="center" wrapText="1"/>
      <protection locked="0"/>
    </xf>
    <xf numFmtId="0" fontId="17" fillId="6" borderId="0" xfId="0" applyFont="1" applyFill="1" applyBorder="1" applyAlignment="1" applyProtection="1">
      <alignment horizontal="center" wrapText="1"/>
      <protection locked="0"/>
    </xf>
    <xf numFmtId="0" fontId="16" fillId="6" borderId="0" xfId="0" applyFont="1" applyFill="1" applyBorder="1" applyAlignment="1" applyProtection="1">
      <alignment wrapText="1"/>
      <protection locked="0"/>
    </xf>
    <xf numFmtId="0" fontId="6" fillId="6" borderId="0" xfId="0" applyFont="1" applyFill="1" applyBorder="1" applyAlignment="1" applyProtection="1">
      <alignment horizontal="left" wrapText="1"/>
      <protection locked="0"/>
    </xf>
    <xf numFmtId="0" fontId="17" fillId="6" borderId="0" xfId="0" applyFont="1" applyFill="1" applyBorder="1" applyAlignment="1" applyProtection="1">
      <alignment wrapText="1"/>
      <protection locked="0"/>
    </xf>
    <xf numFmtId="0" fontId="6" fillId="6" borderId="0" xfId="0" applyFont="1" applyFill="1" applyAlignment="1" applyProtection="1">
      <protection locked="0"/>
    </xf>
    <xf numFmtId="0" fontId="9" fillId="6" borderId="0" xfId="0" applyFont="1" applyFill="1" applyAlignment="1" applyProtection="1">
      <protection locked="0"/>
    </xf>
    <xf numFmtId="0" fontId="11" fillId="6" borderId="7" xfId="0" applyFont="1" applyFill="1" applyBorder="1" applyAlignment="1" applyProtection="1">
      <alignment horizontal="left" wrapText="1"/>
      <protection locked="0"/>
    </xf>
    <xf numFmtId="0" fontId="11" fillId="6" borderId="7" xfId="0" applyFont="1" applyFill="1" applyBorder="1" applyAlignment="1">
      <alignment horizontal="left" wrapText="1"/>
    </xf>
    <xf numFmtId="0" fontId="11" fillId="6" borderId="0" xfId="0" applyFont="1" applyFill="1" applyBorder="1" applyAlignment="1" applyProtection="1">
      <alignment horizontal="center" wrapText="1"/>
      <protection locked="0"/>
    </xf>
    <xf numFmtId="0" fontId="11" fillId="6" borderId="0" xfId="0" applyFont="1" applyFill="1" applyBorder="1" applyAlignment="1"/>
    <xf numFmtId="0" fontId="6" fillId="0" borderId="5" xfId="0" applyFont="1" applyBorder="1" applyAlignment="1" applyProtection="1">
      <alignment horizontal="left" wrapText="1"/>
      <protection locked="0"/>
    </xf>
    <xf numFmtId="0" fontId="6" fillId="0" borderId="4" xfId="0" applyFont="1" applyBorder="1" applyAlignment="1">
      <alignment horizontal="left" wrapText="1"/>
    </xf>
    <xf numFmtId="0" fontId="6" fillId="0" borderId="6" xfId="0" applyFont="1" applyBorder="1" applyAlignment="1">
      <alignment horizontal="left" wrapText="1"/>
    </xf>
    <xf numFmtId="0" fontId="6" fillId="0" borderId="15" xfId="0" applyFont="1" applyBorder="1" applyAlignment="1" applyProtection="1">
      <alignment wrapText="1"/>
      <protection locked="0"/>
    </xf>
    <xf numFmtId="0" fontId="6" fillId="0" borderId="0" xfId="0" applyFont="1" applyAlignment="1" applyProtection="1">
      <protection locked="0"/>
    </xf>
    <xf numFmtId="0" fontId="9" fillId="0" borderId="0" xfId="0" applyFont="1" applyAlignment="1" applyProtection="1">
      <protection locked="0"/>
    </xf>
    <xf numFmtId="0" fontId="6" fillId="0" borderId="15" xfId="0" applyFont="1" applyBorder="1" applyAlignment="1" applyProtection="1">
      <protection locked="0"/>
    </xf>
    <xf numFmtId="0" fontId="6" fillId="0" borderId="19" xfId="0" applyFont="1" applyBorder="1" applyAlignment="1"/>
    <xf numFmtId="0" fontId="6" fillId="0" borderId="29" xfId="0" applyFont="1" applyBorder="1" applyAlignment="1" applyProtection="1">
      <protection locked="0"/>
    </xf>
    <xf numFmtId="0" fontId="6" fillId="0" borderId="28" xfId="0" applyFont="1" applyBorder="1" applyAlignment="1" applyProtection="1">
      <protection locked="0"/>
    </xf>
    <xf numFmtId="0" fontId="6" fillId="2" borderId="35" xfId="0" applyFont="1" applyFill="1" applyBorder="1" applyAlignment="1"/>
    <xf numFmtId="0" fontId="6" fillId="4" borderId="5" xfId="0" applyFont="1" applyFill="1" applyBorder="1" applyAlignment="1" applyProtection="1">
      <alignment horizontal="left" wrapText="1"/>
      <protection locked="0"/>
    </xf>
    <xf numFmtId="0" fontId="6" fillId="4" borderId="4" xfId="0" applyFont="1" applyFill="1" applyBorder="1" applyAlignment="1" applyProtection="1">
      <alignment horizontal="left" wrapText="1"/>
      <protection locked="0"/>
    </xf>
    <xf numFmtId="0" fontId="6" fillId="4" borderId="6" xfId="0" applyFont="1" applyFill="1" applyBorder="1" applyAlignment="1" applyProtection="1">
      <alignment horizontal="left" wrapText="1"/>
      <protection locked="0"/>
    </xf>
    <xf numFmtId="0" fontId="6" fillId="4" borderId="25" xfId="0" applyFont="1" applyFill="1" applyBorder="1" applyAlignment="1" applyProtection="1">
      <alignment horizontal="left" wrapText="1"/>
      <protection locked="0"/>
    </xf>
    <xf numFmtId="0" fontId="6" fillId="4" borderId="26" xfId="0" applyFont="1" applyFill="1" applyBorder="1" applyAlignment="1" applyProtection="1">
      <alignment horizontal="left" wrapText="1"/>
      <protection locked="0"/>
    </xf>
    <xf numFmtId="0" fontId="6" fillId="4" borderId="27" xfId="0" applyFont="1" applyFill="1" applyBorder="1" applyAlignment="1" applyProtection="1">
      <alignment horizontal="left" wrapText="1"/>
      <protection locked="0"/>
    </xf>
    <xf numFmtId="0" fontId="6" fillId="0" borderId="18" xfId="0" applyFont="1" applyBorder="1" applyAlignment="1" applyProtection="1">
      <protection locked="0"/>
    </xf>
    <xf numFmtId="0" fontId="9" fillId="0" borderId="15" xfId="0" applyFont="1" applyBorder="1" applyAlignment="1"/>
    <xf numFmtId="0" fontId="9" fillId="0" borderId="18" xfId="0" applyFont="1" applyBorder="1" applyAlignment="1"/>
    <xf numFmtId="0" fontId="14" fillId="6" borderId="0" xfId="0" applyFont="1" applyFill="1" applyBorder="1" applyAlignment="1" applyProtection="1">
      <alignment horizontal="center" vertical="top" wrapText="1"/>
      <protection locked="0"/>
    </xf>
    <xf numFmtId="0" fontId="2" fillId="6" borderId="0" xfId="0" applyFont="1" applyFill="1" applyBorder="1" applyAlignment="1" applyProtection="1">
      <alignment vertical="top" wrapText="1"/>
      <protection locked="0"/>
    </xf>
    <xf numFmtId="0" fontId="3" fillId="6" borderId="0" xfId="0" applyFont="1" applyFill="1" applyBorder="1" applyAlignment="1" applyProtection="1">
      <alignment vertical="top" wrapText="1"/>
      <protection locked="0"/>
    </xf>
    <xf numFmtId="0" fontId="3" fillId="6" borderId="0" xfId="0" applyFont="1" applyFill="1" applyBorder="1" applyAlignment="1" applyProtection="1">
      <alignment wrapText="1"/>
      <protection locked="0"/>
    </xf>
    <xf numFmtId="0" fontId="7" fillId="6" borderId="0" xfId="0" applyFont="1" applyFill="1" applyBorder="1" applyAlignment="1" applyProtection="1">
      <alignment vertical="top" wrapText="1"/>
      <protection locked="0"/>
    </xf>
    <xf numFmtId="0" fontId="4" fillId="6" borderId="0" xfId="0" applyFont="1" applyFill="1" applyBorder="1" applyAlignment="1" applyProtection="1">
      <alignment vertical="top" wrapText="1"/>
      <protection locked="0"/>
    </xf>
    <xf numFmtId="0" fontId="4" fillId="6" borderId="0" xfId="0" applyFont="1" applyFill="1" applyBorder="1"/>
    <xf numFmtId="0" fontId="3" fillId="6" borderId="0" xfId="0" applyFont="1" applyFill="1" applyBorder="1"/>
    <xf numFmtId="0" fontId="5" fillId="6" borderId="11" xfId="0" applyFont="1" applyFill="1" applyBorder="1" applyProtection="1">
      <protection locked="0"/>
    </xf>
    <xf numFmtId="0" fontId="4" fillId="6" borderId="24" xfId="0" applyFont="1" applyFill="1" applyBorder="1" applyAlignment="1" applyProtection="1">
      <alignment horizontal="center" vertical="top" wrapText="1"/>
      <protection locked="0"/>
    </xf>
    <xf numFmtId="0" fontId="14" fillId="6" borderId="24" xfId="0" applyFont="1" applyFill="1" applyBorder="1" applyAlignment="1" applyProtection="1">
      <alignment horizontal="center" vertical="top" wrapText="1"/>
      <protection locked="0"/>
    </xf>
    <xf numFmtId="0" fontId="2" fillId="6" borderId="24" xfId="0" applyFont="1" applyFill="1" applyBorder="1" applyAlignment="1" applyProtection="1">
      <alignment vertical="top" wrapText="1"/>
      <protection locked="0"/>
    </xf>
    <xf numFmtId="0" fontId="2" fillId="6" borderId="19" xfId="0" applyFont="1" applyFill="1" applyBorder="1" applyAlignment="1" applyProtection="1">
      <alignment horizontal="center" wrapText="1"/>
      <protection locked="0"/>
    </xf>
    <xf numFmtId="0" fontId="3" fillId="6" borderId="24" xfId="0" applyFont="1" applyFill="1" applyBorder="1" applyAlignment="1" applyProtection="1">
      <alignment vertical="top" wrapText="1"/>
      <protection locked="0"/>
    </xf>
    <xf numFmtId="0" fontId="2" fillId="6" borderId="37" xfId="0" applyFont="1" applyFill="1" applyBorder="1" applyAlignment="1" applyProtection="1">
      <alignment horizontal="center" wrapText="1"/>
      <protection locked="0"/>
    </xf>
    <xf numFmtId="0" fontId="3" fillId="6" borderId="24" xfId="0" applyFont="1" applyFill="1" applyBorder="1" applyAlignment="1" applyProtection="1">
      <alignment wrapText="1"/>
      <protection locked="0"/>
    </xf>
    <xf numFmtId="0" fontId="3" fillId="6" borderId="35" xfId="0" applyFont="1" applyFill="1" applyBorder="1" applyAlignment="1" applyProtection="1">
      <alignment horizontal="center" wrapText="1"/>
      <protection locked="0"/>
    </xf>
    <xf numFmtId="0" fontId="4" fillId="6" borderId="24" xfId="0" applyFont="1" applyFill="1" applyBorder="1" applyAlignment="1" applyProtection="1">
      <alignment horizontal="left" vertical="top" wrapText="1"/>
      <protection locked="0"/>
    </xf>
    <xf numFmtId="0" fontId="7" fillId="6" borderId="24" xfId="0" applyFont="1" applyFill="1" applyBorder="1" applyAlignment="1" applyProtection="1">
      <alignment vertical="top" wrapText="1"/>
      <protection locked="0"/>
    </xf>
    <xf numFmtId="0" fontId="4" fillId="6" borderId="24" xfId="0" applyFont="1" applyFill="1" applyBorder="1" applyAlignment="1" applyProtection="1">
      <alignment vertical="top" wrapText="1"/>
      <protection locked="0"/>
    </xf>
    <xf numFmtId="0" fontId="4" fillId="6" borderId="19" xfId="0" applyFont="1" applyFill="1" applyBorder="1" applyAlignment="1" applyProtection="1">
      <alignment horizontal="left" vertical="top" wrapText="1"/>
      <protection locked="0"/>
    </xf>
    <xf numFmtId="0" fontId="3" fillId="6" borderId="24" xfId="0" applyFont="1" applyFill="1" applyBorder="1" applyAlignment="1" applyProtection="1">
      <alignment horizontal="left" wrapText="1"/>
      <protection locked="0"/>
    </xf>
    <xf numFmtId="0" fontId="3" fillId="6" borderId="24" xfId="0" applyFont="1" applyFill="1" applyBorder="1" applyAlignment="1">
      <alignment wrapText="1"/>
    </xf>
    <xf numFmtId="0" fontId="3" fillId="6" borderId="19" xfId="0" applyFont="1" applyFill="1" applyBorder="1" applyAlignment="1" applyProtection="1">
      <alignment horizontal="left" wrapText="1"/>
      <protection locked="0"/>
    </xf>
    <xf numFmtId="0" fontId="3" fillId="6" borderId="14" xfId="0" applyFont="1" applyFill="1" applyBorder="1" applyAlignment="1"/>
    <xf numFmtId="0" fontId="2" fillId="6" borderId="14" xfId="0" applyFont="1" applyFill="1" applyBorder="1" applyAlignment="1" applyProtection="1">
      <alignment horizontal="center" wrapText="1"/>
      <protection locked="0"/>
    </xf>
    <xf numFmtId="0" fontId="4" fillId="6" borderId="14" xfId="0" applyFont="1" applyFill="1" applyBorder="1" applyAlignment="1" applyProtection="1">
      <alignment horizontal="center" wrapText="1"/>
      <protection locked="0"/>
    </xf>
    <xf numFmtId="0" fontId="3" fillId="6" borderId="36" xfId="0" applyFont="1" applyFill="1" applyBorder="1" applyAlignment="1" applyProtection="1">
      <alignment horizontal="right" wrapText="1"/>
      <protection locked="0"/>
    </xf>
    <xf numFmtId="0" fontId="11" fillId="6" borderId="24" xfId="0" applyFont="1" applyFill="1" applyBorder="1" applyAlignment="1" applyProtection="1">
      <alignment horizontal="center" vertical="top" wrapText="1"/>
      <protection locked="0"/>
    </xf>
    <xf numFmtId="0" fontId="4" fillId="6" borderId="12" xfId="0" applyFont="1" applyFill="1" applyBorder="1" applyProtection="1">
      <protection locked="0"/>
    </xf>
    <xf numFmtId="0" fontId="4" fillId="6" borderId="0" xfId="0" applyFont="1" applyFill="1" applyBorder="1" applyAlignment="1">
      <alignment wrapText="1"/>
    </xf>
    <xf numFmtId="0" fontId="4" fillId="6" borderId="24" xfId="0" applyFont="1" applyFill="1" applyBorder="1"/>
    <xf numFmtId="0" fontId="19" fillId="6" borderId="39" xfId="0" applyFont="1" applyFill="1" applyBorder="1" applyAlignment="1">
      <alignment horizontal="center"/>
    </xf>
    <xf numFmtId="0" fontId="19" fillId="6" borderId="40" xfId="0" applyFont="1" applyFill="1" applyBorder="1" applyAlignment="1">
      <alignment horizontal="center"/>
    </xf>
    <xf numFmtId="0" fontId="4" fillId="6" borderId="0" xfId="0" applyFont="1" applyFill="1" applyAlignment="1">
      <alignment wrapText="1"/>
    </xf>
    <xf numFmtId="0" fontId="19" fillId="6" borderId="41" xfId="0" applyFont="1" applyFill="1" applyBorder="1" applyAlignment="1">
      <alignment horizontal="center"/>
    </xf>
    <xf numFmtId="0" fontId="19" fillId="8" borderId="38" xfId="0" applyFont="1" applyFill="1" applyBorder="1" applyAlignment="1">
      <alignment horizontal="center"/>
    </xf>
    <xf numFmtId="0" fontId="19" fillId="8" borderId="2" xfId="0" applyFont="1" applyFill="1" applyBorder="1" applyAlignment="1">
      <alignment horizontal="center"/>
    </xf>
    <xf numFmtId="0" fontId="19" fillId="8" borderId="37" xfId="0" applyFont="1" applyFill="1" applyBorder="1" applyAlignment="1">
      <alignment horizontal="center"/>
    </xf>
    <xf numFmtId="0" fontId="4" fillId="0" borderId="26" xfId="0" applyFont="1" applyBorder="1" applyAlignment="1">
      <alignment wrapText="1"/>
    </xf>
    <xf numFmtId="0" fontId="4" fillId="0" borderId="27" xfId="0" applyFont="1" applyBorder="1" applyAlignment="1">
      <alignment wrapText="1"/>
    </xf>
    <xf numFmtId="0" fontId="4" fillId="6" borderId="0" xfId="0" applyFont="1" applyFill="1" applyAlignment="1" applyProtection="1">
      <alignment horizontal="left"/>
      <protection locked="0"/>
    </xf>
    <xf numFmtId="0" fontId="8" fillId="5" borderId="3" xfId="0" applyFont="1" applyFill="1" applyBorder="1" applyAlignment="1" applyProtection="1">
      <alignment horizontal="left" wrapText="1"/>
      <protection locked="0"/>
    </xf>
    <xf numFmtId="0" fontId="8" fillId="5" borderId="17" xfId="0" applyFont="1" applyFill="1" applyBorder="1" applyAlignment="1" applyProtection="1">
      <alignment horizontal="left" wrapText="1"/>
      <protection locked="0"/>
    </xf>
    <xf numFmtId="0" fontId="4" fillId="3" borderId="5" xfId="0" applyFont="1" applyFill="1" applyBorder="1" applyAlignment="1" applyProtection="1">
      <alignment horizontal="left" wrapText="1"/>
      <protection locked="0"/>
    </xf>
    <xf numFmtId="0" fontId="4" fillId="0" borderId="4" xfId="0" applyFont="1" applyBorder="1" applyAlignment="1">
      <alignment horizontal="left" wrapText="1"/>
    </xf>
    <xf numFmtId="0" fontId="4" fillId="0" borderId="6" xfId="0" applyFont="1" applyBorder="1" applyAlignment="1">
      <alignment horizontal="left" wrapText="1"/>
    </xf>
    <xf numFmtId="0" fontId="16" fillId="6" borderId="11" xfId="0" applyFont="1" applyFill="1" applyBorder="1" applyProtection="1">
      <protection locked="0"/>
    </xf>
    <xf numFmtId="0" fontId="6" fillId="6" borderId="12" xfId="0" applyFont="1" applyFill="1" applyBorder="1" applyProtection="1">
      <protection locked="0"/>
    </xf>
    <xf numFmtId="0" fontId="6" fillId="6" borderId="24" xfId="0" applyFont="1" applyFill="1" applyBorder="1" applyAlignment="1" applyProtection="1">
      <alignment horizontal="center" vertical="top" wrapText="1"/>
      <protection locked="0"/>
    </xf>
    <xf numFmtId="0" fontId="6" fillId="6" borderId="19" xfId="0" applyFont="1" applyFill="1" applyBorder="1" applyAlignment="1" applyProtection="1">
      <alignment horizontal="center" vertical="top" wrapText="1"/>
      <protection locked="0"/>
    </xf>
    <xf numFmtId="0" fontId="17" fillId="6" borderId="24" xfId="0" applyFont="1" applyFill="1" applyBorder="1" applyAlignment="1" applyProtection="1">
      <alignment horizontal="center" vertical="top" wrapText="1"/>
      <protection locked="0"/>
    </xf>
    <xf numFmtId="0" fontId="17" fillId="6" borderId="19" xfId="0" applyFont="1" applyFill="1" applyBorder="1" applyAlignment="1" applyProtection="1">
      <alignment horizontal="center" vertical="top" wrapText="1"/>
      <protection locked="0"/>
    </xf>
    <xf numFmtId="0" fontId="16" fillId="6" borderId="24" xfId="0" applyFont="1" applyFill="1" applyBorder="1" applyAlignment="1" applyProtection="1">
      <alignment vertical="top" wrapText="1"/>
      <protection locked="0"/>
    </xf>
    <xf numFmtId="0" fontId="16" fillId="6" borderId="19" xfId="0" applyFont="1" applyFill="1" applyBorder="1" applyAlignment="1" applyProtection="1">
      <alignment horizontal="center" wrapText="1"/>
      <protection locked="0"/>
    </xf>
    <xf numFmtId="0" fontId="11" fillId="6" borderId="24" xfId="0" applyFont="1" applyFill="1" applyBorder="1" applyAlignment="1" applyProtection="1">
      <alignment vertical="top" wrapText="1"/>
      <protection locked="0"/>
    </xf>
    <xf numFmtId="0" fontId="16" fillId="6" borderId="37" xfId="0" applyFont="1" applyFill="1" applyBorder="1" applyAlignment="1" applyProtection="1">
      <alignment horizontal="center" wrapText="1"/>
      <protection locked="0"/>
    </xf>
    <xf numFmtId="0" fontId="11" fillId="6" borderId="24" xfId="0" applyFont="1" applyFill="1" applyBorder="1" applyAlignment="1" applyProtection="1">
      <alignment wrapText="1"/>
      <protection locked="0"/>
    </xf>
    <xf numFmtId="0" fontId="11" fillId="6" borderId="35" xfId="0" applyFont="1" applyFill="1" applyBorder="1" applyAlignment="1" applyProtection="1">
      <alignment horizontal="center" wrapText="1"/>
      <protection locked="0"/>
    </xf>
    <xf numFmtId="0" fontId="11" fillId="6" borderId="19" xfId="0" applyFont="1" applyFill="1" applyBorder="1" applyAlignment="1" applyProtection="1">
      <alignment vertical="top" wrapText="1"/>
      <protection locked="0"/>
    </xf>
    <xf numFmtId="0" fontId="6" fillId="6" borderId="24" xfId="0" applyFont="1" applyFill="1" applyBorder="1" applyAlignment="1" applyProtection="1">
      <alignment horizontal="left" vertical="top" wrapText="1"/>
      <protection locked="0"/>
    </xf>
    <xf numFmtId="0" fontId="6" fillId="6" borderId="19" xfId="0" applyFont="1" applyFill="1" applyBorder="1" applyAlignment="1" applyProtection="1">
      <alignment horizontal="left" vertical="top" wrapText="1"/>
      <protection locked="0"/>
    </xf>
    <xf numFmtId="0" fontId="17" fillId="6" borderId="24" xfId="0" applyFont="1" applyFill="1" applyBorder="1" applyAlignment="1" applyProtection="1">
      <alignment vertical="top" wrapText="1"/>
      <protection locked="0"/>
    </xf>
    <xf numFmtId="0" fontId="17" fillId="6" borderId="19" xfId="0" applyFont="1" applyFill="1" applyBorder="1" applyAlignment="1" applyProtection="1">
      <alignment vertical="top" wrapText="1"/>
      <protection locked="0"/>
    </xf>
    <xf numFmtId="0" fontId="6" fillId="6" borderId="24" xfId="0" applyFont="1" applyFill="1" applyBorder="1" applyAlignment="1" applyProtection="1">
      <alignment vertical="top" wrapText="1"/>
      <protection locked="0"/>
    </xf>
    <xf numFmtId="0" fontId="6" fillId="6" borderId="0" xfId="0" applyFont="1" applyFill="1" applyBorder="1" applyAlignment="1">
      <alignment vertical="top" wrapText="1"/>
    </xf>
    <xf numFmtId="0" fontId="6" fillId="6" borderId="19" xfId="0" applyFont="1" applyFill="1" applyBorder="1" applyAlignment="1">
      <alignment vertical="top" wrapText="1"/>
    </xf>
    <xf numFmtId="0" fontId="6" fillId="6" borderId="24" xfId="0" applyFont="1" applyFill="1" applyBorder="1" applyAlignment="1">
      <alignment vertical="top" wrapText="1"/>
    </xf>
    <xf numFmtId="0" fontId="6" fillId="6" borderId="0" xfId="0" applyFont="1" applyFill="1" applyBorder="1" applyAlignment="1">
      <alignment vertical="top" wrapText="1"/>
    </xf>
    <xf numFmtId="0" fontId="11" fillId="6" borderId="24" xfId="0" applyFont="1" applyFill="1" applyBorder="1" applyAlignment="1" applyProtection="1">
      <alignment horizontal="left" wrapText="1"/>
      <protection locked="0"/>
    </xf>
    <xf numFmtId="0" fontId="11" fillId="6" borderId="19" xfId="0" applyFont="1" applyFill="1" applyBorder="1" applyAlignment="1" applyProtection="1">
      <alignment horizontal="left" wrapText="1"/>
      <protection locked="0"/>
    </xf>
    <xf numFmtId="0" fontId="11" fillId="6" borderId="24" xfId="0" applyFont="1" applyFill="1" applyBorder="1"/>
    <xf numFmtId="0" fontId="11" fillId="6" borderId="19" xfId="0" applyFont="1" applyFill="1" applyBorder="1" applyAlignment="1" applyProtection="1">
      <alignment horizontal="left"/>
      <protection locked="0"/>
    </xf>
    <xf numFmtId="0" fontId="11" fillId="6" borderId="24" xfId="0" applyFont="1" applyFill="1" applyBorder="1" applyAlignment="1" applyProtection="1">
      <alignment horizontal="left" wrapText="1"/>
      <protection locked="0"/>
    </xf>
    <xf numFmtId="0" fontId="11" fillId="6" borderId="19" xfId="0" applyFont="1" applyFill="1" applyBorder="1" applyAlignment="1" applyProtection="1">
      <alignment horizontal="left" wrapText="1"/>
      <protection locked="0"/>
    </xf>
    <xf numFmtId="0" fontId="11" fillId="6" borderId="14" xfId="0" applyFont="1" applyFill="1" applyBorder="1" applyAlignment="1" applyProtection="1">
      <alignment horizontal="left" wrapText="1"/>
      <protection locked="0"/>
    </xf>
    <xf numFmtId="0" fontId="11" fillId="6" borderId="15" xfId="0" applyFont="1" applyFill="1" applyBorder="1" applyAlignment="1" applyProtection="1">
      <alignment horizontal="left" wrapText="1"/>
      <protection locked="0"/>
    </xf>
    <xf numFmtId="0" fontId="16" fillId="6" borderId="14" xfId="0" applyFont="1" applyFill="1" applyBorder="1" applyAlignment="1" applyProtection="1">
      <alignment horizontal="center" wrapText="1"/>
      <protection locked="0"/>
    </xf>
    <xf numFmtId="0" fontId="16" fillId="6" borderId="15" xfId="0" applyFont="1" applyFill="1" applyBorder="1" applyAlignment="1" applyProtection="1">
      <alignment horizontal="center" wrapText="1"/>
      <protection locked="0"/>
    </xf>
    <xf numFmtId="0" fontId="6" fillId="6" borderId="14" xfId="0" applyFont="1" applyFill="1" applyBorder="1" applyAlignment="1" applyProtection="1">
      <alignment horizontal="center" wrapText="1"/>
      <protection locked="0"/>
    </xf>
    <xf numFmtId="0" fontId="11" fillId="6" borderId="36" xfId="0" applyFont="1" applyFill="1" applyBorder="1" applyAlignment="1">
      <alignment horizontal="right"/>
    </xf>
    <xf numFmtId="0" fontId="11" fillId="6" borderId="35" xfId="0" applyFont="1" applyFill="1" applyBorder="1" applyAlignment="1">
      <alignment horizontal="right"/>
    </xf>
    <xf numFmtId="0" fontId="6" fillId="6" borderId="24" xfId="0" applyFont="1" applyFill="1" applyBorder="1"/>
    <xf numFmtId="0" fontId="6" fillId="6" borderId="37" xfId="0" applyFont="1" applyFill="1" applyBorder="1" applyAlignment="1" applyProtection="1">
      <alignment horizontal="center" vertical="top" wrapText="1"/>
      <protection locked="0"/>
    </xf>
    <xf numFmtId="0" fontId="11" fillId="2" borderId="15" xfId="0" applyFont="1" applyFill="1" applyBorder="1" applyAlignment="1" applyProtection="1">
      <alignment horizontal="left" wrapText="1"/>
      <protection locked="0"/>
    </xf>
    <xf numFmtId="0" fontId="16" fillId="0" borderId="15" xfId="0" applyFont="1" applyFill="1" applyBorder="1" applyAlignment="1" applyProtection="1">
      <alignment horizontal="center" wrapText="1"/>
      <protection locked="0"/>
    </xf>
    <xf numFmtId="0" fontId="18" fillId="8" borderId="38" xfId="0" applyFont="1" applyFill="1" applyBorder="1" applyAlignment="1">
      <alignment horizontal="center"/>
    </xf>
    <xf numFmtId="0" fontId="18" fillId="8" borderId="2" xfId="0" applyFont="1" applyFill="1" applyBorder="1" applyAlignment="1">
      <alignment horizontal="center"/>
    </xf>
    <xf numFmtId="0" fontId="18" fillId="8" borderId="37" xfId="0" applyFont="1" applyFill="1" applyBorder="1" applyAlignment="1">
      <alignment horizontal="center"/>
    </xf>
    <xf numFmtId="0" fontId="3" fillId="2" borderId="42" xfId="0" applyFont="1" applyFill="1" applyBorder="1" applyAlignment="1">
      <alignment horizontal="left"/>
    </xf>
    <xf numFmtId="0" fontId="3" fillId="2" borderId="1" xfId="0" applyFont="1" applyFill="1" applyBorder="1" applyAlignment="1">
      <alignment horizontal="left"/>
    </xf>
    <xf numFmtId="0" fontId="3" fillId="2" borderId="34" xfId="0" applyFont="1" applyFill="1" applyBorder="1" applyAlignment="1">
      <alignment horizontal="left"/>
    </xf>
    <xf numFmtId="0" fontId="4" fillId="6" borderId="3" xfId="0" applyFont="1" applyFill="1" applyBorder="1" applyAlignment="1">
      <alignment horizontal="left" wrapText="1" indent="2"/>
    </xf>
    <xf numFmtId="0" fontId="6" fillId="6" borderId="3" xfId="0" applyFont="1" applyFill="1" applyBorder="1" applyAlignment="1" applyProtection="1">
      <alignment horizontal="left" wrapText="1" indent="2"/>
      <protection locked="0"/>
    </xf>
    <xf numFmtId="0" fontId="4" fillId="6" borderId="3" xfId="0" applyFont="1" applyFill="1" applyBorder="1" applyAlignment="1">
      <alignment horizontal="right"/>
    </xf>
    <xf numFmtId="0" fontId="4" fillId="0" borderId="16" xfId="0" applyFont="1" applyBorder="1" applyAlignment="1">
      <alignment horizontal="center"/>
    </xf>
    <xf numFmtId="0" fontId="2" fillId="3" borderId="32" xfId="0" applyFont="1" applyFill="1" applyBorder="1" applyAlignment="1" applyProtection="1">
      <alignment horizontal="center" wrapText="1"/>
      <protection locked="0"/>
    </xf>
    <xf numFmtId="0" fontId="3" fillId="6" borderId="36" xfId="0" applyFont="1" applyFill="1" applyBorder="1" applyAlignment="1">
      <alignment horizontal="right"/>
    </xf>
    <xf numFmtId="0" fontId="5" fillId="6" borderId="11" xfId="0" applyFont="1" applyFill="1" applyBorder="1" applyAlignment="1" applyProtection="1">
      <protection locked="0"/>
    </xf>
    <xf numFmtId="0" fontId="4" fillId="6" borderId="12" xfId="0" applyFont="1" applyFill="1" applyBorder="1" applyAlignment="1" applyProtection="1">
      <protection locked="0"/>
    </xf>
    <xf numFmtId="0" fontId="4" fillId="6" borderId="13" xfId="0" applyFont="1" applyFill="1" applyBorder="1" applyAlignment="1"/>
    <xf numFmtId="0" fontId="4" fillId="6" borderId="24" xfId="0" applyFont="1" applyFill="1" applyBorder="1" applyAlignment="1" applyProtection="1">
      <alignment horizontal="center" wrapText="1"/>
      <protection locked="0"/>
    </xf>
    <xf numFmtId="0" fontId="4" fillId="6" borderId="0" xfId="0" applyFont="1" applyFill="1" applyBorder="1" applyAlignment="1" applyProtection="1">
      <alignment horizontal="center" wrapText="1"/>
      <protection locked="0"/>
    </xf>
    <xf numFmtId="0" fontId="4" fillId="6" borderId="19" xfId="0" applyFont="1" applyFill="1" applyBorder="1" applyAlignment="1"/>
    <xf numFmtId="0" fontId="14" fillId="6" borderId="24" xfId="0" applyFont="1" applyFill="1" applyBorder="1" applyAlignment="1" applyProtection="1">
      <alignment horizontal="center" wrapText="1"/>
      <protection locked="0"/>
    </xf>
    <xf numFmtId="0" fontId="14" fillId="6" borderId="0" xfId="0" applyFont="1" applyFill="1" applyBorder="1" applyAlignment="1" applyProtection="1">
      <alignment horizontal="center" wrapText="1"/>
      <protection locked="0"/>
    </xf>
    <xf numFmtId="0" fontId="2" fillId="6" borderId="24" xfId="0" applyFont="1" applyFill="1" applyBorder="1" applyAlignment="1" applyProtection="1">
      <alignment wrapText="1"/>
      <protection locked="0"/>
    </xf>
    <xf numFmtId="0" fontId="2" fillId="6" borderId="0" xfId="0" applyFont="1" applyFill="1" applyBorder="1" applyAlignment="1" applyProtection="1">
      <alignment wrapText="1"/>
      <protection locked="0"/>
    </xf>
    <xf numFmtId="0" fontId="4" fillId="6" borderId="24" xfId="0" applyFont="1" applyFill="1" applyBorder="1" applyAlignment="1" applyProtection="1">
      <alignment horizontal="left" wrapText="1"/>
      <protection locked="0"/>
    </xf>
    <xf numFmtId="0" fontId="7" fillId="6" borderId="24" xfId="0" applyFont="1" applyFill="1" applyBorder="1" applyAlignment="1" applyProtection="1">
      <alignment wrapText="1"/>
      <protection locked="0"/>
    </xf>
    <xf numFmtId="0" fontId="7" fillId="6" borderId="0" xfId="0" applyFont="1" applyFill="1" applyBorder="1" applyAlignment="1" applyProtection="1">
      <alignment wrapText="1"/>
      <protection locked="0"/>
    </xf>
    <xf numFmtId="0" fontId="4" fillId="6" borderId="24" xfId="0" applyFont="1" applyFill="1" applyBorder="1" applyAlignment="1" applyProtection="1">
      <alignment wrapText="1"/>
      <protection locked="0"/>
    </xf>
    <xf numFmtId="0" fontId="4" fillId="6" borderId="0" xfId="0" applyFont="1" applyFill="1" applyBorder="1" applyAlignment="1" applyProtection="1">
      <alignment wrapText="1"/>
      <protection locked="0"/>
    </xf>
    <xf numFmtId="0" fontId="4" fillId="6" borderId="24" xfId="0" applyFont="1" applyFill="1" applyBorder="1" applyAlignment="1"/>
    <xf numFmtId="0" fontId="11" fillId="6" borderId="24" xfId="0" applyFont="1" applyFill="1" applyBorder="1" applyAlignment="1" applyProtection="1">
      <alignment horizontal="center" wrapText="1"/>
      <protection locked="0"/>
    </xf>
    <xf numFmtId="0" fontId="3" fillId="6" borderId="0" xfId="0" applyFont="1" applyFill="1" applyBorder="1" applyAlignment="1"/>
    <xf numFmtId="0" fontId="12" fillId="0" borderId="16" xfId="0" applyFont="1" applyBorder="1" applyAlignment="1" applyProtection="1">
      <alignment horizontal="center" wrapText="1"/>
      <protection locked="0"/>
    </xf>
    <xf numFmtId="0" fontId="12" fillId="0" borderId="25" xfId="0" applyFont="1" applyBorder="1" applyAlignment="1" applyProtection="1">
      <alignment wrapText="1"/>
      <protection locked="0"/>
    </xf>
    <xf numFmtId="0" fontId="12" fillId="0" borderId="18" xfId="0" applyFont="1" applyBorder="1" applyAlignment="1"/>
    <xf numFmtId="0" fontId="6" fillId="4" borderId="5" xfId="0" applyFont="1" applyFill="1" applyBorder="1" applyAlignment="1" applyProtection="1">
      <alignment wrapText="1"/>
      <protection locked="0"/>
    </xf>
    <xf numFmtId="0" fontId="6" fillId="4" borderId="4" xfId="0"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6" fillId="4" borderId="3" xfId="0" applyFont="1" applyFill="1" applyBorder="1" applyAlignment="1" applyProtection="1">
      <alignment horizontal="center" wrapText="1"/>
      <protection locked="0"/>
    </xf>
    <xf numFmtId="0" fontId="6" fillId="4" borderId="17" xfId="0" applyFont="1" applyFill="1" applyBorder="1" applyAlignment="1" applyProtection="1">
      <alignment horizontal="center" wrapText="1"/>
      <protection locked="0"/>
    </xf>
    <xf numFmtId="164" fontId="9" fillId="0" borderId="15" xfId="0" applyNumberFormat="1" applyFont="1" applyBorder="1" applyAlignment="1"/>
    <xf numFmtId="0" fontId="4" fillId="6" borderId="12" xfId="0" applyFont="1" applyFill="1" applyBorder="1" applyAlignment="1" applyProtection="1">
      <alignment horizontal="center"/>
      <protection locked="0"/>
    </xf>
    <xf numFmtId="0" fontId="4" fillId="6" borderId="0" xfId="0" applyFont="1" applyFill="1" applyBorder="1" applyAlignment="1">
      <alignment horizontal="center"/>
    </xf>
    <xf numFmtId="0" fontId="8" fillId="7" borderId="3" xfId="0" applyFont="1" applyFill="1" applyBorder="1" applyAlignment="1" applyProtection="1">
      <alignment horizontal="center" wrapText="1"/>
      <protection locked="0"/>
    </xf>
    <xf numFmtId="0" fontId="8" fillId="6" borderId="3" xfId="0" applyFont="1" applyFill="1" applyBorder="1" applyAlignment="1" applyProtection="1">
      <alignment horizontal="center" wrapText="1"/>
      <protection locked="0"/>
    </xf>
    <xf numFmtId="0" fontId="8" fillId="4" borderId="3" xfId="0" applyFont="1" applyFill="1" applyBorder="1" applyAlignment="1" applyProtection="1">
      <alignment horizontal="center" wrapText="1"/>
      <protection locked="0"/>
    </xf>
    <xf numFmtId="0" fontId="8" fillId="0" borderId="3" xfId="0" applyFont="1" applyFill="1" applyBorder="1" applyAlignment="1" applyProtection="1">
      <alignment horizontal="center" wrapText="1"/>
      <protection locked="0"/>
    </xf>
    <xf numFmtId="0" fontId="12" fillId="4" borderId="1" xfId="0" applyFont="1" applyFill="1" applyBorder="1" applyAlignment="1" applyProtection="1">
      <alignment horizontal="center" wrapText="1"/>
      <protection locked="0"/>
    </xf>
    <xf numFmtId="0" fontId="0" fillId="0" borderId="0" xfId="0" applyFont="1" applyAlignment="1">
      <alignment horizontal="center"/>
    </xf>
    <xf numFmtId="0" fontId="6" fillId="6" borderId="0" xfId="0" applyFont="1" applyFill="1" applyBorder="1" applyAlignment="1" applyProtection="1">
      <alignment horizontal="center"/>
      <protection locked="0"/>
    </xf>
    <xf numFmtId="0" fontId="6" fillId="6" borderId="0" xfId="0" applyFont="1" applyFill="1" applyBorder="1" applyAlignment="1">
      <alignment horizontal="center"/>
    </xf>
    <xf numFmtId="0" fontId="6" fillId="7" borderId="3" xfId="0" applyFont="1" applyFill="1" applyBorder="1" applyAlignment="1" applyProtection="1">
      <alignment horizontal="center" wrapText="1"/>
      <protection locked="0"/>
    </xf>
    <xf numFmtId="0" fontId="6" fillId="0" borderId="3" xfId="0" applyFont="1" applyBorder="1" applyAlignment="1" applyProtection="1">
      <alignment horizontal="center" wrapText="1"/>
      <protection locked="0"/>
    </xf>
    <xf numFmtId="0" fontId="9" fillId="0" borderId="0" xfId="0" applyFont="1" applyAlignment="1">
      <alignment horizontal="center"/>
    </xf>
    <xf numFmtId="0" fontId="6" fillId="5" borderId="3" xfId="0" applyFont="1" applyFill="1" applyBorder="1" applyAlignment="1" applyProtection="1">
      <alignment horizontal="center" wrapText="1"/>
      <protection locked="0"/>
    </xf>
    <xf numFmtId="0" fontId="6" fillId="5" borderId="17" xfId="0" applyFont="1" applyFill="1" applyBorder="1" applyAlignment="1" applyProtection="1">
      <alignment horizontal="center" wrapText="1"/>
      <protection locked="0"/>
    </xf>
    <xf numFmtId="0" fontId="6" fillId="5" borderId="3" xfId="0" applyFont="1" applyFill="1" applyBorder="1" applyAlignment="1" applyProtection="1">
      <alignment horizontal="center" vertical="top" wrapText="1"/>
      <protection locked="0"/>
    </xf>
    <xf numFmtId="0" fontId="6" fillId="5" borderId="8" xfId="0" applyFont="1" applyFill="1" applyBorder="1" applyAlignment="1" applyProtection="1">
      <alignment horizontal="center" vertical="top" wrapText="1"/>
      <protection locked="0"/>
    </xf>
    <xf numFmtId="0" fontId="12" fillId="5" borderId="3" xfId="0" applyFont="1" applyFill="1" applyBorder="1" applyAlignment="1" applyProtection="1">
      <alignment horizontal="center" vertical="top" wrapText="1"/>
      <protection locked="0"/>
    </xf>
    <xf numFmtId="0" fontId="4" fillId="0" borderId="17" xfId="0" applyFont="1" applyBorder="1" applyAlignment="1">
      <alignment horizontal="center"/>
    </xf>
    <xf numFmtId="0" fontId="4" fillId="0" borderId="25" xfId="0" applyFont="1" applyBorder="1" applyAlignment="1"/>
    <xf numFmtId="0" fontId="4" fillId="0" borderId="26" xfId="0" applyFont="1" applyBorder="1" applyAlignment="1"/>
    <xf numFmtId="0" fontId="4" fillId="0" borderId="27" xfId="0" applyFont="1" applyBorder="1" applyAlignment="1"/>
    <xf numFmtId="0" fontId="6" fillId="5" borderId="3" xfId="0" applyFont="1" applyFill="1" applyBorder="1" applyAlignment="1" applyProtection="1">
      <alignment wrapText="1"/>
      <protection locked="0"/>
    </xf>
    <xf numFmtId="0" fontId="6" fillId="0" borderId="3" xfId="0" applyFont="1" applyBorder="1" applyAlignment="1">
      <alignment wrapText="1"/>
    </xf>
    <xf numFmtId="0" fontId="6" fillId="3" borderId="3" xfId="0" applyFont="1" applyFill="1" applyBorder="1" applyAlignment="1" applyProtection="1">
      <alignment horizontal="left" wrapText="1"/>
      <protection locked="0"/>
    </xf>
    <xf numFmtId="0" fontId="6" fillId="0" borderId="3" xfId="0" applyFont="1" applyBorder="1" applyAlignment="1">
      <alignment horizontal="left" wrapText="1"/>
    </xf>
    <xf numFmtId="0" fontId="6" fillId="5" borderId="8" xfId="0" applyFont="1" applyFill="1" applyBorder="1" applyAlignment="1" applyProtection="1">
      <alignment horizontal="left" wrapText="1"/>
      <protection locked="0"/>
    </xf>
    <xf numFmtId="0" fontId="6" fillId="0" borderId="8" xfId="0" applyFont="1" applyBorder="1" applyAlignment="1">
      <alignment horizontal="left" wrapText="1"/>
    </xf>
    <xf numFmtId="0" fontId="6" fillId="3" borderId="3" xfId="0" applyFont="1" applyFill="1" applyBorder="1" applyAlignment="1" applyProtection="1">
      <alignment horizontal="left" vertical="center" wrapText="1"/>
      <protection locked="0"/>
    </xf>
    <xf numFmtId="0" fontId="12" fillId="5" borderId="3" xfId="0" applyFont="1" applyFill="1" applyBorder="1" applyAlignment="1" applyProtection="1">
      <alignment wrapText="1"/>
      <protection locked="0"/>
    </xf>
    <xf numFmtId="0" fontId="12" fillId="3" borderId="3" xfId="0" applyFont="1" applyFill="1" applyBorder="1" applyAlignment="1" applyProtection="1">
      <alignment wrapText="1"/>
      <protection locked="0"/>
    </xf>
    <xf numFmtId="0" fontId="13" fillId="6" borderId="24" xfId="0" applyFont="1" applyFill="1" applyBorder="1" applyAlignment="1" applyProtection="1">
      <alignment horizontal="left" wrapText="1"/>
      <protection locked="0"/>
    </xf>
    <xf numFmtId="0" fontId="13" fillId="6" borderId="0" xfId="0" applyFont="1" applyFill="1" applyBorder="1" applyAlignment="1" applyProtection="1">
      <alignment horizontal="left" wrapText="1"/>
      <protection locked="0"/>
    </xf>
    <xf numFmtId="0" fontId="4" fillId="6" borderId="14" xfId="0" applyFont="1" applyFill="1" applyBorder="1" applyAlignment="1" applyProtection="1">
      <alignment horizontal="center" vertical="top" wrapText="1"/>
      <protection locked="0"/>
    </xf>
    <xf numFmtId="0" fontId="6" fillId="0" borderId="4" xfId="0" applyFont="1" applyBorder="1" applyAlignment="1">
      <alignment horizontal="center"/>
    </xf>
    <xf numFmtId="0" fontId="6" fillId="0" borderId="20" xfId="0" applyFont="1" applyBorder="1" applyAlignment="1" applyProtection="1">
      <alignment horizontal="center" wrapText="1"/>
      <protection locked="0"/>
    </xf>
    <xf numFmtId="0" fontId="6" fillId="3" borderId="8" xfId="0" applyFont="1" applyFill="1" applyBorder="1" applyAlignment="1" applyProtection="1">
      <alignment horizontal="left" wrapText="1"/>
      <protection locked="0"/>
    </xf>
    <xf numFmtId="0" fontId="6" fillId="5" borderId="8" xfId="0" applyFont="1" applyFill="1" applyBorder="1" applyAlignment="1" applyProtection="1">
      <alignment horizontal="left" wrapText="1"/>
      <protection locked="0"/>
    </xf>
    <xf numFmtId="0" fontId="6" fillId="0" borderId="33" xfId="0" applyFont="1" applyBorder="1" applyAlignment="1"/>
    <xf numFmtId="0" fontId="4" fillId="0" borderId="4" xfId="0" applyFont="1" applyBorder="1" applyAlignment="1">
      <alignment horizontal="center"/>
    </xf>
    <xf numFmtId="0" fontId="6" fillId="3" borderId="8" xfId="0" applyFont="1" applyFill="1" applyBorder="1" applyAlignment="1" applyProtection="1">
      <alignment wrapText="1"/>
      <protection locked="0"/>
    </xf>
    <xf numFmtId="0" fontId="9" fillId="3" borderId="8" xfId="0" applyFont="1" applyFill="1" applyBorder="1" applyAlignment="1" applyProtection="1">
      <alignment wrapText="1"/>
      <protection locked="0"/>
    </xf>
    <xf numFmtId="0" fontId="6" fillId="5" borderId="8" xfId="0" applyFont="1" applyFill="1" applyBorder="1" applyAlignment="1" applyProtection="1">
      <alignment horizontal="center" wrapText="1"/>
      <protection locked="0"/>
    </xf>
    <xf numFmtId="0" fontId="9" fillId="0" borderId="33" xfId="0" applyFont="1" applyBorder="1" applyAlignment="1"/>
    <xf numFmtId="0" fontId="6" fillId="0" borderId="44" xfId="0" applyFont="1" applyBorder="1"/>
    <xf numFmtId="0" fontId="6" fillId="3" borderId="9" xfId="0" applyFont="1" applyFill="1" applyBorder="1" applyAlignment="1" applyProtection="1">
      <protection locked="0"/>
    </xf>
    <xf numFmtId="0" fontId="6" fillId="0" borderId="7" xfId="0" applyFont="1" applyBorder="1" applyAlignment="1"/>
    <xf numFmtId="0" fontId="6" fillId="0" borderId="10" xfId="0" applyFont="1" applyBorder="1" applyAlignment="1"/>
    <xf numFmtId="0" fontId="6" fillId="3" borderId="8" xfId="0" applyFont="1" applyFill="1" applyBorder="1" applyAlignment="1" applyProtection="1">
      <alignment horizontal="center" vertical="top" wrapText="1"/>
      <protection locked="0"/>
    </xf>
    <xf numFmtId="0" fontId="4" fillId="0" borderId="20" xfId="0" applyFont="1" applyFill="1" applyBorder="1" applyAlignment="1" applyProtection="1">
      <alignment horizontal="center" wrapText="1"/>
      <protection locked="0"/>
    </xf>
    <xf numFmtId="0" fontId="4" fillId="0" borderId="8" xfId="0" applyFont="1" applyBorder="1"/>
    <xf numFmtId="0" fontId="8" fillId="0" borderId="8" xfId="0" applyFont="1" applyFill="1" applyBorder="1" applyAlignment="1" applyProtection="1">
      <alignment horizontal="left" vertical="top" wrapText="1" indent="2"/>
      <protection locked="0"/>
    </xf>
    <xf numFmtId="0" fontId="6" fillId="0" borderId="8" xfId="0" applyFont="1" applyFill="1" applyBorder="1" applyAlignment="1" applyProtection="1">
      <alignment horizontal="center" wrapText="1"/>
      <protection locked="0"/>
    </xf>
    <xf numFmtId="0" fontId="4" fillId="0" borderId="4" xfId="0" applyFont="1" applyFill="1" applyBorder="1" applyAlignment="1" applyProtection="1">
      <alignment horizontal="center" wrapText="1"/>
      <protection locked="0"/>
    </xf>
    <xf numFmtId="0" fontId="6" fillId="3" borderId="44" xfId="0" applyFont="1" applyFill="1" applyBorder="1" applyAlignment="1" applyProtection="1">
      <alignment horizontal="center" wrapText="1"/>
      <protection locked="0"/>
    </xf>
    <xf numFmtId="0" fontId="6" fillId="3" borderId="4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46" xfId="0" applyFont="1" applyFill="1" applyBorder="1" applyAlignment="1" applyProtection="1">
      <alignment horizontal="left" vertical="center" wrapText="1"/>
      <protection locked="0"/>
    </xf>
    <xf numFmtId="0" fontId="6" fillId="3" borderId="47" xfId="0" applyFont="1" applyFill="1" applyBorder="1" applyAlignment="1" applyProtection="1">
      <alignment horizontal="center" vertical="top" wrapText="1"/>
      <protection locked="0"/>
    </xf>
    <xf numFmtId="0" fontId="6" fillId="3" borderId="47" xfId="0" applyFont="1" applyFill="1" applyBorder="1" applyAlignment="1" applyProtection="1">
      <alignment horizontal="center" wrapText="1"/>
      <protection locked="0"/>
    </xf>
    <xf numFmtId="0" fontId="4" fillId="6" borderId="19" xfId="0" applyFont="1" applyFill="1" applyBorder="1" applyAlignment="1" applyProtection="1">
      <alignment horizontal="center" vertical="top" wrapText="1"/>
      <protection locked="0"/>
    </xf>
    <xf numFmtId="0" fontId="14" fillId="6" borderId="19" xfId="0" applyFont="1" applyFill="1" applyBorder="1" applyAlignment="1" applyProtection="1">
      <alignment horizontal="center" vertical="top" wrapText="1"/>
      <protection locked="0"/>
    </xf>
    <xf numFmtId="0" fontId="3" fillId="6" borderId="19" xfId="0" applyFont="1" applyFill="1" applyBorder="1" applyAlignment="1" applyProtection="1">
      <alignment vertical="top" wrapText="1"/>
      <protection locked="0"/>
    </xf>
    <xf numFmtId="0" fontId="7" fillId="6" borderId="19" xfId="0" applyFont="1" applyFill="1" applyBorder="1" applyAlignment="1" applyProtection="1">
      <alignment vertical="top" wrapText="1"/>
      <protection locked="0"/>
    </xf>
    <xf numFmtId="0" fontId="4" fillId="6" borderId="19" xfId="0" applyFont="1" applyFill="1" applyBorder="1" applyAlignment="1" applyProtection="1">
      <alignment vertical="top" wrapText="1"/>
      <protection locked="0"/>
    </xf>
    <xf numFmtId="0" fontId="4" fillId="6" borderId="19" xfId="0" applyFont="1" applyFill="1" applyBorder="1" applyAlignment="1">
      <alignment wrapText="1"/>
    </xf>
    <xf numFmtId="0" fontId="3" fillId="6" borderId="15" xfId="0" applyFont="1" applyFill="1" applyBorder="1" applyAlignment="1"/>
    <xf numFmtId="0" fontId="3" fillId="6" borderId="14" xfId="0" applyFont="1" applyFill="1" applyBorder="1" applyAlignment="1">
      <alignment horizontal="right"/>
    </xf>
    <xf numFmtId="0" fontId="4" fillId="6" borderId="15" xfId="0" applyFont="1" applyFill="1" applyBorder="1" applyAlignment="1">
      <alignment horizontal="right"/>
    </xf>
    <xf numFmtId="0" fontId="4" fillId="0" borderId="36" xfId="0" applyFont="1" applyBorder="1" applyAlignment="1">
      <alignment horizontal="center"/>
    </xf>
    <xf numFmtId="0" fontId="4" fillId="0" borderId="35" xfId="0" applyFont="1" applyBorder="1" applyAlignment="1">
      <alignment horizontal="center"/>
    </xf>
    <xf numFmtId="0" fontId="6" fillId="0" borderId="36" xfId="0" applyFont="1" applyBorder="1" applyAlignment="1">
      <alignment horizontal="center"/>
    </xf>
    <xf numFmtId="0" fontId="6" fillId="0" borderId="35" xfId="0" applyFont="1" applyBorder="1" applyAlignment="1">
      <alignment horizontal="center"/>
    </xf>
    <xf numFmtId="0" fontId="2" fillId="6" borderId="15" xfId="0" applyFont="1" applyFill="1" applyBorder="1" applyAlignment="1" applyProtection="1">
      <alignment horizontal="center" wrapText="1"/>
      <protection locked="0"/>
    </xf>
    <xf numFmtId="0" fontId="3" fillId="6" borderId="35" xfId="0" applyFont="1" applyFill="1" applyBorder="1" applyAlignment="1">
      <alignment horizontal="right" wrapText="1"/>
    </xf>
    <xf numFmtId="0" fontId="4" fillId="0" borderId="36" xfId="0" applyFont="1" applyFill="1" applyBorder="1" applyAlignment="1" applyProtection="1">
      <alignment horizontal="center" wrapText="1"/>
      <protection locked="0"/>
    </xf>
    <xf numFmtId="0" fontId="4" fillId="0" borderId="35" xfId="0" applyFont="1" applyFill="1" applyBorder="1" applyAlignment="1" applyProtection="1">
      <alignment horizontal="center" wrapText="1"/>
      <protection locked="0"/>
    </xf>
    <xf numFmtId="0" fontId="16" fillId="6" borderId="11" xfId="0" applyFont="1" applyFill="1" applyBorder="1" applyAlignment="1" applyProtection="1">
      <protection locked="0"/>
    </xf>
    <xf numFmtId="0" fontId="9" fillId="6" borderId="12" xfId="0" applyFont="1" applyFill="1" applyBorder="1" applyAlignment="1" applyProtection="1">
      <protection locked="0"/>
    </xf>
    <xf numFmtId="0" fontId="9" fillId="6" borderId="12" xfId="0" applyFont="1" applyFill="1" applyBorder="1" applyAlignment="1" applyProtection="1">
      <alignment horizontal="center"/>
      <protection locked="0"/>
    </xf>
    <xf numFmtId="0" fontId="9" fillId="6" borderId="13" xfId="0" applyFont="1" applyFill="1" applyBorder="1" applyAlignment="1" applyProtection="1">
      <protection locked="0"/>
    </xf>
    <xf numFmtId="0" fontId="6" fillId="6" borderId="24" xfId="0" applyFont="1" applyFill="1" applyBorder="1" applyAlignment="1" applyProtection="1">
      <alignment horizontal="center" wrapText="1"/>
      <protection locked="0"/>
    </xf>
    <xf numFmtId="0" fontId="9" fillId="6" borderId="19" xfId="0" applyFont="1" applyFill="1" applyBorder="1" applyAlignment="1" applyProtection="1">
      <protection locked="0"/>
    </xf>
    <xf numFmtId="0" fontId="17" fillId="6" borderId="24" xfId="0" applyFont="1" applyFill="1" applyBorder="1" applyAlignment="1" applyProtection="1">
      <alignment horizontal="center" wrapText="1"/>
      <protection locked="0"/>
    </xf>
    <xf numFmtId="0" fontId="16" fillId="6" borderId="24" xfId="0" applyFont="1" applyFill="1" applyBorder="1" applyAlignment="1" applyProtection="1">
      <alignment wrapText="1"/>
      <protection locked="0"/>
    </xf>
    <xf numFmtId="0" fontId="6" fillId="6" borderId="24" xfId="0" applyFont="1" applyFill="1" applyBorder="1" applyAlignment="1" applyProtection="1">
      <alignment horizontal="left" wrapText="1"/>
      <protection locked="0"/>
    </xf>
    <xf numFmtId="0" fontId="6" fillId="6" borderId="19" xfId="0" applyFont="1" applyFill="1" applyBorder="1" applyAlignment="1" applyProtection="1">
      <alignment horizontal="left" wrapText="1"/>
      <protection locked="0"/>
    </xf>
    <xf numFmtId="0" fontId="17" fillId="6" borderId="24" xfId="0" applyFont="1" applyFill="1" applyBorder="1" applyAlignment="1" applyProtection="1">
      <alignment wrapText="1"/>
      <protection locked="0"/>
    </xf>
    <xf numFmtId="0" fontId="6" fillId="6" borderId="24" xfId="0" applyFont="1" applyFill="1" applyBorder="1" applyAlignment="1" applyProtection="1">
      <alignment wrapText="1"/>
      <protection locked="0"/>
    </xf>
    <xf numFmtId="0" fontId="6" fillId="6" borderId="0" xfId="0" applyFont="1" applyFill="1" applyBorder="1" applyAlignment="1" applyProtection="1">
      <alignment wrapText="1"/>
      <protection locked="0"/>
    </xf>
    <xf numFmtId="0" fontId="6" fillId="6" borderId="19" xfId="0" applyFont="1" applyFill="1" applyBorder="1" applyAlignment="1" applyProtection="1">
      <alignment wrapText="1"/>
      <protection locked="0"/>
    </xf>
    <xf numFmtId="0" fontId="6" fillId="6" borderId="19" xfId="0" applyFont="1" applyFill="1" applyBorder="1" applyAlignment="1" applyProtection="1">
      <alignment horizontal="left" wrapText="1"/>
      <protection locked="0"/>
    </xf>
    <xf numFmtId="0" fontId="11" fillId="6" borderId="24" xfId="0" applyFont="1" applyFill="1" applyBorder="1" applyAlignment="1">
      <alignment wrapText="1"/>
    </xf>
    <xf numFmtId="0" fontId="9" fillId="6" borderId="24" xfId="0" applyFont="1" applyFill="1" applyBorder="1" applyAlignment="1"/>
    <xf numFmtId="0" fontId="9" fillId="6" borderId="0" xfId="0" applyFont="1" applyFill="1" applyBorder="1" applyAlignment="1"/>
    <xf numFmtId="0" fontId="9" fillId="6" borderId="0" xfId="0" applyFont="1" applyFill="1" applyBorder="1" applyAlignment="1">
      <alignment horizontal="center"/>
    </xf>
    <xf numFmtId="0" fontId="9" fillId="6" borderId="19" xfId="0" applyFont="1" applyFill="1" applyBorder="1" applyAlignment="1"/>
    <xf numFmtId="0" fontId="11" fillId="6" borderId="14" xfId="0" applyFont="1" applyFill="1" applyBorder="1" applyAlignment="1"/>
    <xf numFmtId="0" fontId="9" fillId="0" borderId="36" xfId="0" applyFont="1" applyBorder="1" applyAlignment="1">
      <alignment horizontal="center"/>
    </xf>
    <xf numFmtId="0" fontId="9" fillId="0" borderId="35" xfId="0" applyFont="1" applyBorder="1" applyAlignment="1">
      <alignment horizontal="center"/>
    </xf>
    <xf numFmtId="0" fontId="6" fillId="6" borderId="12" xfId="0" applyFont="1" applyFill="1" applyBorder="1" applyAlignment="1" applyProtection="1">
      <protection locked="0"/>
    </xf>
    <xf numFmtId="0" fontId="6" fillId="6" borderId="12" xfId="0" applyFont="1" applyFill="1" applyBorder="1" applyAlignment="1" applyProtection="1">
      <alignment horizontal="center"/>
      <protection locked="0"/>
    </xf>
    <xf numFmtId="0" fontId="6" fillId="6" borderId="13" xfId="0" applyFont="1" applyFill="1" applyBorder="1" applyAlignment="1"/>
    <xf numFmtId="0" fontId="6" fillId="6" borderId="19" xfId="0" applyFont="1" applyFill="1" applyBorder="1" applyAlignment="1"/>
    <xf numFmtId="0" fontId="11" fillId="6" borderId="24" xfId="0" applyFont="1" applyFill="1" applyBorder="1" applyAlignment="1" applyProtection="1">
      <alignment wrapText="1"/>
      <protection locked="0"/>
    </xf>
    <xf numFmtId="0" fontId="6" fillId="6" borderId="24" xfId="0" applyFont="1" applyFill="1" applyBorder="1" applyAlignment="1"/>
    <xf numFmtId="0" fontId="6" fillId="6" borderId="19" xfId="0" applyFont="1" applyFill="1" applyBorder="1" applyAlignment="1" applyProtection="1">
      <protection locked="0"/>
    </xf>
    <xf numFmtId="0" fontId="11" fillId="6" borderId="14" xfId="0" applyFont="1" applyFill="1" applyBorder="1" applyAlignment="1">
      <alignment horizontal="right"/>
    </xf>
    <xf numFmtId="0" fontId="11" fillId="6" borderId="43" xfId="0" applyFont="1" applyFill="1" applyBorder="1" applyAlignment="1" applyProtection="1">
      <alignment horizontal="left" wrapText="1"/>
      <protection locked="0"/>
    </xf>
    <xf numFmtId="164" fontId="8" fillId="6" borderId="3" xfId="1" applyNumberFormat="1" applyFont="1" applyFill="1" applyBorder="1" applyAlignment="1" applyProtection="1">
      <alignment horizontal="center" wrapText="1"/>
      <protection locked="0"/>
    </xf>
    <xf numFmtId="164" fontId="6" fillId="3" borderId="15" xfId="1" applyNumberFormat="1" applyFont="1" applyFill="1" applyBorder="1" applyAlignment="1" applyProtection="1">
      <alignment horizontal="center" wrapText="1"/>
      <protection locked="0"/>
    </xf>
    <xf numFmtId="164" fontId="6" fillId="3" borderId="18" xfId="1" applyNumberFormat="1" applyFont="1" applyFill="1" applyBorder="1" applyAlignment="1" applyProtection="1">
      <alignment horizontal="center" wrapText="1"/>
      <protection locked="0"/>
    </xf>
    <xf numFmtId="0" fontId="4" fillId="6" borderId="13" xfId="0" applyFont="1" applyFill="1" applyBorder="1" applyAlignment="1" applyProtection="1">
      <alignment horizontal="center"/>
      <protection locked="0"/>
    </xf>
    <xf numFmtId="0" fontId="4" fillId="6" borderId="19" xfId="0" applyFont="1" applyFill="1" applyBorder="1" applyAlignment="1">
      <alignment horizontal="center"/>
    </xf>
    <xf numFmtId="164" fontId="4" fillId="6" borderId="15" xfId="1" applyNumberFormat="1" applyFont="1" applyFill="1" applyBorder="1" applyAlignment="1" applyProtection="1">
      <alignment horizontal="center" vertical="top" wrapText="1"/>
      <protection locked="0"/>
    </xf>
    <xf numFmtId="164" fontId="8" fillId="6" borderId="15" xfId="1" applyNumberFormat="1" applyFont="1" applyFill="1" applyBorder="1" applyAlignment="1" applyProtection="1">
      <alignment horizontal="center" vertical="top" wrapText="1"/>
      <protection locked="0"/>
    </xf>
    <xf numFmtId="164" fontId="6" fillId="3" borderId="33" xfId="1" applyNumberFormat="1" applyFont="1" applyFill="1" applyBorder="1" applyAlignment="1" applyProtection="1">
      <alignment horizontal="center" wrapText="1"/>
      <protection locked="0"/>
    </xf>
    <xf numFmtId="164" fontId="6" fillId="3" borderId="29" xfId="1" applyNumberFormat="1" applyFont="1" applyFill="1" applyBorder="1" applyAlignment="1" applyProtection="1">
      <alignment horizontal="center" wrapText="1"/>
      <protection locked="0"/>
    </xf>
    <xf numFmtId="164" fontId="12" fillId="3" borderId="15" xfId="1" applyNumberFormat="1" applyFont="1" applyFill="1" applyBorder="1" applyAlignment="1" applyProtection="1">
      <alignment horizontal="center" wrapText="1"/>
      <protection locked="0"/>
    </xf>
    <xf numFmtId="0" fontId="6" fillId="6" borderId="13" xfId="0" applyFont="1" applyFill="1" applyBorder="1" applyAlignment="1" applyProtection="1">
      <alignment horizontal="center"/>
      <protection locked="0"/>
    </xf>
    <xf numFmtId="0" fontId="6" fillId="6" borderId="19" xfId="0" applyFont="1" applyFill="1" applyBorder="1" applyAlignment="1">
      <alignment horizontal="center" vertical="top" wrapText="1"/>
    </xf>
    <xf numFmtId="0" fontId="11" fillId="6" borderId="19" xfId="0" applyFont="1" applyFill="1" applyBorder="1" applyAlignment="1" applyProtection="1">
      <alignment horizontal="center"/>
      <protection locked="0"/>
    </xf>
    <xf numFmtId="0" fontId="11" fillId="6" borderId="19" xfId="0" applyFont="1" applyFill="1" applyBorder="1" applyAlignment="1" applyProtection="1">
      <alignment horizontal="center" wrapText="1"/>
      <protection locked="0"/>
    </xf>
    <xf numFmtId="164" fontId="6" fillId="6" borderId="15" xfId="1" applyNumberFormat="1" applyFont="1" applyFill="1" applyBorder="1" applyAlignment="1" applyProtection="1">
      <alignment horizontal="center" vertical="top" wrapText="1"/>
      <protection locked="0"/>
    </xf>
    <xf numFmtId="0" fontId="6" fillId="6" borderId="19" xfId="0" applyFont="1" applyFill="1" applyBorder="1" applyAlignment="1">
      <alignment horizontal="center"/>
    </xf>
    <xf numFmtId="164" fontId="12" fillId="3" borderId="18" xfId="1" applyNumberFormat="1" applyFont="1" applyFill="1" applyBorder="1" applyAlignment="1" applyProtection="1">
      <alignment horizontal="center" wrapText="1"/>
      <protection locked="0"/>
    </xf>
    <xf numFmtId="164" fontId="6" fillId="0" borderId="33" xfId="1" applyNumberFormat="1" applyFont="1" applyFill="1" applyBorder="1" applyAlignment="1" applyProtection="1">
      <alignment horizontal="center" wrapText="1"/>
      <protection locked="0"/>
    </xf>
    <xf numFmtId="164" fontId="6" fillId="0" borderId="18" xfId="1" applyNumberFormat="1" applyFont="1" applyFill="1" applyBorder="1" applyAlignment="1" applyProtection="1">
      <alignment horizontal="center" wrapText="1"/>
      <protection locked="0"/>
    </xf>
    <xf numFmtId="0" fontId="4" fillId="6" borderId="0" xfId="0" applyFont="1" applyFill="1" applyBorder="1" applyAlignment="1" applyProtection="1">
      <alignment horizontal="center"/>
      <protection locked="0"/>
    </xf>
    <xf numFmtId="164" fontId="6" fillId="6" borderId="3" xfId="1" applyNumberFormat="1" applyFont="1" applyFill="1" applyBorder="1" applyAlignment="1" applyProtection="1">
      <alignment horizontal="center" wrapText="1"/>
      <protection locked="0"/>
    </xf>
    <xf numFmtId="164" fontId="6" fillId="0" borderId="3" xfId="1" applyNumberFormat="1" applyFont="1" applyFill="1" applyBorder="1" applyAlignment="1" applyProtection="1">
      <alignment horizontal="center" wrapText="1"/>
      <protection locked="0"/>
    </xf>
    <xf numFmtId="164" fontId="6" fillId="0" borderId="3" xfId="0" applyNumberFormat="1" applyFont="1" applyBorder="1" applyAlignment="1">
      <alignment horizontal="center"/>
    </xf>
    <xf numFmtId="164" fontId="12" fillId="0" borderId="3" xfId="1" applyNumberFormat="1" applyFont="1" applyFill="1" applyBorder="1" applyAlignment="1" applyProtection="1">
      <alignment horizontal="center" wrapText="1"/>
      <protection locked="0"/>
    </xf>
    <xf numFmtId="164" fontId="12" fillId="0" borderId="3" xfId="0" applyNumberFormat="1" applyFont="1" applyBorder="1" applyAlignment="1">
      <alignment horizontal="center"/>
    </xf>
    <xf numFmtId="164" fontId="12" fillId="0" borderId="17" xfId="1" applyNumberFormat="1" applyFont="1" applyFill="1" applyBorder="1" applyAlignment="1" applyProtection="1">
      <alignment horizontal="center" wrapText="1"/>
      <protection locked="0"/>
    </xf>
    <xf numFmtId="164" fontId="12" fillId="0" borderId="17" xfId="0" applyNumberFormat="1" applyFont="1" applyBorder="1" applyAlignment="1">
      <alignment horizontal="center"/>
    </xf>
    <xf numFmtId="164" fontId="6" fillId="3" borderId="8" xfId="1" applyNumberFormat="1" applyFont="1" applyFill="1" applyBorder="1" applyAlignment="1" applyProtection="1">
      <alignment horizontal="center" vertical="top" wrapText="1"/>
      <protection locked="0"/>
    </xf>
    <xf numFmtId="164" fontId="6" fillId="3" borderId="17" xfId="1" applyNumberFormat="1" applyFont="1" applyFill="1" applyBorder="1" applyAlignment="1" applyProtection="1">
      <alignment horizontal="center" vertical="top" wrapText="1"/>
      <protection locked="0"/>
    </xf>
    <xf numFmtId="0" fontId="4" fillId="6" borderId="13" xfId="0" applyFont="1" applyFill="1" applyBorder="1" applyAlignment="1">
      <alignment horizontal="center"/>
    </xf>
    <xf numFmtId="164" fontId="6" fillId="0" borderId="15" xfId="0" applyNumberFormat="1" applyFont="1" applyBorder="1" applyAlignment="1">
      <alignment horizontal="center"/>
    </xf>
    <xf numFmtId="164" fontId="6" fillId="0" borderId="33" xfId="0" applyNumberFormat="1" applyFont="1" applyBorder="1" applyAlignment="1">
      <alignment horizontal="center"/>
    </xf>
    <xf numFmtId="164" fontId="6" fillId="0" borderId="18" xfId="0" applyNumberFormat="1" applyFont="1" applyBorder="1" applyAlignment="1">
      <alignment horizontal="center"/>
    </xf>
    <xf numFmtId="164" fontId="6" fillId="3" borderId="3" xfId="1" applyNumberFormat="1" applyFont="1" applyFill="1" applyBorder="1" applyAlignment="1" applyProtection="1">
      <alignment horizontal="center" wrapText="1"/>
      <protection locked="0"/>
    </xf>
    <xf numFmtId="164" fontId="6" fillId="3" borderId="8" xfId="1" applyNumberFormat="1" applyFont="1" applyFill="1" applyBorder="1" applyAlignment="1" applyProtection="1">
      <alignment horizontal="center" wrapText="1"/>
      <protection locked="0"/>
    </xf>
    <xf numFmtId="164" fontId="6" fillId="3" borderId="17" xfId="1" applyNumberFormat="1" applyFont="1" applyFill="1" applyBorder="1" applyAlignment="1" applyProtection="1">
      <alignment horizontal="center" wrapText="1"/>
      <protection locked="0"/>
    </xf>
    <xf numFmtId="0" fontId="6" fillId="6" borderId="0" xfId="0" applyFont="1" applyFill="1" applyAlignment="1" applyProtection="1">
      <alignment horizontal="center"/>
      <protection locked="0"/>
    </xf>
    <xf numFmtId="0" fontId="6" fillId="6" borderId="0" xfId="0" applyFont="1" applyFill="1" applyAlignment="1">
      <alignment horizontal="center"/>
    </xf>
    <xf numFmtId="0" fontId="6" fillId="6" borderId="0" xfId="0" applyFont="1" applyFill="1" applyBorder="1" applyAlignment="1" applyProtection="1">
      <alignment horizontal="center" wrapText="1"/>
      <protection locked="0"/>
    </xf>
    <xf numFmtId="0" fontId="11" fillId="6" borderId="0" xfId="0" applyFont="1" applyFill="1" applyBorder="1" applyAlignment="1" applyProtection="1">
      <alignment horizontal="center"/>
      <protection locked="0"/>
    </xf>
    <xf numFmtId="164" fontId="6" fillId="0" borderId="3" xfId="0" applyNumberFormat="1" applyFont="1" applyBorder="1" applyAlignment="1" applyProtection="1">
      <alignment horizontal="center"/>
      <protection locked="0"/>
    </xf>
    <xf numFmtId="164" fontId="6" fillId="0" borderId="4" xfId="0" applyNumberFormat="1"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164" fontId="6" fillId="0" borderId="5" xfId="0" applyNumberFormat="1"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17" xfId="0" applyFont="1" applyBorder="1" applyAlignment="1" applyProtection="1">
      <alignment horizontal="center"/>
      <protection locked="0"/>
    </xf>
    <xf numFmtId="164" fontId="4" fillId="6" borderId="3" xfId="1" applyNumberFormat="1" applyFont="1" applyFill="1" applyBorder="1" applyAlignment="1" applyProtection="1">
      <alignment horizontal="center" vertical="top" wrapText="1"/>
      <protection locked="0"/>
    </xf>
    <xf numFmtId="164" fontId="6" fillId="0" borderId="8" xfId="1" applyNumberFormat="1" applyFont="1" applyFill="1" applyBorder="1" applyAlignment="1" applyProtection="1">
      <alignment horizontal="center" wrapText="1"/>
      <protection locked="0"/>
    </xf>
    <xf numFmtId="0" fontId="6" fillId="0" borderId="8" xfId="0" applyFont="1" applyBorder="1" applyAlignment="1">
      <alignment horizontal="center"/>
    </xf>
    <xf numFmtId="164" fontId="4" fillId="0" borderId="3" xfId="1" applyNumberFormat="1" applyFont="1" applyFill="1" applyBorder="1" applyAlignment="1" applyProtection="1">
      <alignment horizontal="center" vertical="top" wrapText="1"/>
      <protection locked="0"/>
    </xf>
    <xf numFmtId="164" fontId="6" fillId="0" borderId="17" xfId="1" applyNumberFormat="1" applyFont="1" applyFill="1" applyBorder="1" applyAlignment="1" applyProtection="1">
      <alignment horizontal="center" vertical="top" wrapText="1"/>
      <protection locked="0"/>
    </xf>
    <xf numFmtId="0" fontId="6" fillId="0" borderId="17"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46275" cy="607483"/>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3" name="Picture 2" descr="LEELOGOB">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438150"/>
          <a:ext cx="1933575" cy="6000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3" name="Picture 2" descr="LEELOGOB">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xdr:row>
      <xdr:rowOff>57150</xdr:rowOff>
    </xdr:from>
    <xdr:to>
      <xdr:col>3</xdr:col>
      <xdr:colOff>200025</xdr:colOff>
      <xdr:row>4</xdr:row>
      <xdr:rowOff>19050</xdr:rowOff>
    </xdr:to>
    <xdr:pic>
      <xdr:nvPicPr>
        <xdr:cNvPr id="2" name="Picture 1" descr="LEELOGO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247650"/>
          <a:ext cx="1933575" cy="6000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29" sqref="B29"/>
    </sheetView>
  </sheetViews>
  <sheetFormatPr defaultRowHeight="15" x14ac:dyDescent="0.25"/>
  <cols>
    <col min="1" max="1" width="28.7109375" customWidth="1"/>
    <col min="2" max="3" width="18.28515625" customWidth="1"/>
  </cols>
  <sheetData>
    <row r="1" spans="1:4" s="97" customFormat="1" x14ac:dyDescent="0.25">
      <c r="A1" s="255" t="s">
        <v>158</v>
      </c>
      <c r="B1" s="255" t="s">
        <v>156</v>
      </c>
      <c r="C1" s="255" t="s">
        <v>157</v>
      </c>
      <c r="D1" s="255"/>
    </row>
    <row r="2" spans="1:4" x14ac:dyDescent="0.25">
      <c r="A2" s="6" t="s">
        <v>171</v>
      </c>
      <c r="B2" s="6" t="s">
        <v>159</v>
      </c>
      <c r="C2" s="6" t="s">
        <v>160</v>
      </c>
      <c r="D2" s="6"/>
    </row>
    <row r="3" spans="1:4" x14ac:dyDescent="0.25">
      <c r="A3" s="6"/>
      <c r="B3" s="6"/>
      <c r="C3" s="6"/>
      <c r="D3" s="6"/>
    </row>
    <row r="4" spans="1:4" x14ac:dyDescent="0.25">
      <c r="A4" s="6" t="s">
        <v>170</v>
      </c>
      <c r="B4" s="6" t="s">
        <v>161</v>
      </c>
      <c r="C4" s="6" t="s">
        <v>160</v>
      </c>
      <c r="D4" s="6"/>
    </row>
    <row r="5" spans="1:4" x14ac:dyDescent="0.25">
      <c r="A5" s="6"/>
      <c r="B5" s="6"/>
      <c r="C5" s="6"/>
      <c r="D5" s="6"/>
    </row>
    <row r="6" spans="1:4" x14ac:dyDescent="0.25">
      <c r="A6" s="6" t="s">
        <v>169</v>
      </c>
      <c r="B6" s="6" t="s">
        <v>159</v>
      </c>
      <c r="C6" s="6" t="s">
        <v>161</v>
      </c>
      <c r="D6" s="6"/>
    </row>
    <row r="7" spans="1:4" x14ac:dyDescent="0.25">
      <c r="A7" s="6"/>
      <c r="B7" s="6"/>
      <c r="C7" s="6"/>
      <c r="D7" s="6"/>
    </row>
    <row r="8" spans="1:4" x14ac:dyDescent="0.25">
      <c r="A8" s="6" t="s">
        <v>168</v>
      </c>
      <c r="B8" s="6" t="s">
        <v>173</v>
      </c>
      <c r="C8" s="6" t="s">
        <v>159</v>
      </c>
      <c r="D8" s="6"/>
    </row>
    <row r="9" spans="1:4" x14ac:dyDescent="0.25">
      <c r="A9" s="6"/>
      <c r="B9" s="6"/>
      <c r="C9" s="6"/>
      <c r="D9" s="6"/>
    </row>
    <row r="10" spans="1:4" x14ac:dyDescent="0.25">
      <c r="A10" s="6" t="s">
        <v>167</v>
      </c>
      <c r="B10" s="6" t="s">
        <v>159</v>
      </c>
      <c r="C10" s="6" t="s">
        <v>161</v>
      </c>
      <c r="D10" s="6"/>
    </row>
    <row r="11" spans="1:4" x14ac:dyDescent="0.25">
      <c r="A11" s="6"/>
      <c r="B11" s="6"/>
      <c r="C11" s="6"/>
      <c r="D11" s="6"/>
    </row>
    <row r="12" spans="1:4" x14ac:dyDescent="0.25">
      <c r="A12" s="6" t="s">
        <v>166</v>
      </c>
      <c r="B12" s="6" t="s">
        <v>160</v>
      </c>
      <c r="C12" s="6" t="s">
        <v>161</v>
      </c>
      <c r="D12" s="6"/>
    </row>
    <row r="13" spans="1:4" x14ac:dyDescent="0.25">
      <c r="A13" s="6"/>
      <c r="B13" s="6"/>
      <c r="C13" s="6"/>
      <c r="D13" s="6"/>
    </row>
    <row r="14" spans="1:4" x14ac:dyDescent="0.25">
      <c r="A14" s="6" t="s">
        <v>165</v>
      </c>
      <c r="B14" s="6" t="s">
        <v>173</v>
      </c>
      <c r="C14" s="6" t="s">
        <v>159</v>
      </c>
      <c r="D14" s="6"/>
    </row>
    <row r="15" spans="1:4" x14ac:dyDescent="0.25">
      <c r="A15" s="6"/>
      <c r="B15" s="6"/>
      <c r="C15" s="6"/>
      <c r="D15" s="6"/>
    </row>
    <row r="16" spans="1:4" x14ac:dyDescent="0.25">
      <c r="A16" s="6" t="s">
        <v>164</v>
      </c>
      <c r="B16" s="6" t="s">
        <v>159</v>
      </c>
      <c r="C16" s="6" t="s">
        <v>161</v>
      </c>
      <c r="D16" s="6"/>
    </row>
    <row r="17" spans="1:4" x14ac:dyDescent="0.25">
      <c r="A17" s="6"/>
      <c r="B17" s="6"/>
      <c r="C17" s="6"/>
      <c r="D17" s="6"/>
    </row>
    <row r="18" spans="1:4" x14ac:dyDescent="0.25">
      <c r="A18" s="6" t="s">
        <v>163</v>
      </c>
      <c r="B18" s="6" t="s">
        <v>161</v>
      </c>
      <c r="C18" s="6" t="s">
        <v>160</v>
      </c>
      <c r="D18" s="6" t="s">
        <v>172</v>
      </c>
    </row>
    <row r="19" spans="1:4" x14ac:dyDescent="0.25">
      <c r="A19" s="6"/>
      <c r="B19" s="6"/>
      <c r="C19" s="6"/>
      <c r="D19" s="6"/>
    </row>
    <row r="20" spans="1:4" x14ac:dyDescent="0.25">
      <c r="A20" s="6" t="s">
        <v>162</v>
      </c>
      <c r="B20" s="6" t="s">
        <v>173</v>
      </c>
      <c r="C20" s="6" t="s">
        <v>160</v>
      </c>
      <c r="D20" s="6"/>
    </row>
    <row r="21" spans="1:4" x14ac:dyDescent="0.25">
      <c r="A21" s="6"/>
      <c r="B21" s="6"/>
      <c r="C21" s="6"/>
      <c r="D21" s="6"/>
    </row>
    <row r="22" spans="1:4" x14ac:dyDescent="0.25">
      <c r="A22" s="6"/>
      <c r="B22" s="6"/>
      <c r="C22" s="6"/>
      <c r="D22" s="6"/>
    </row>
    <row r="23" spans="1:4" x14ac:dyDescent="0.25">
      <c r="A23" s="6"/>
      <c r="B23" s="6"/>
      <c r="C23" s="6"/>
      <c r="D23" s="6"/>
    </row>
    <row r="24" spans="1:4" x14ac:dyDescent="0.25">
      <c r="A24" s="6"/>
      <c r="B24" s="6"/>
      <c r="C24" s="6"/>
      <c r="D24" s="6"/>
    </row>
    <row r="25" spans="1:4" x14ac:dyDescent="0.25">
      <c r="A25" s="6"/>
      <c r="B25" s="6"/>
      <c r="C25" s="6"/>
      <c r="D25" s="6"/>
    </row>
    <row r="26" spans="1:4" x14ac:dyDescent="0.25">
      <c r="A26" s="6"/>
      <c r="B26" s="6"/>
      <c r="C26" s="6"/>
      <c r="D26" s="6"/>
    </row>
    <row r="27" spans="1:4" x14ac:dyDescent="0.25">
      <c r="A27" s="6"/>
      <c r="B27" s="6"/>
      <c r="C27" s="6"/>
      <c r="D27" s="6"/>
    </row>
    <row r="28" spans="1:4" x14ac:dyDescent="0.25">
      <c r="A28" s="6"/>
      <c r="B28" s="6"/>
      <c r="C28" s="6"/>
      <c r="D28" s="6"/>
    </row>
    <row r="29" spans="1:4" x14ac:dyDescent="0.25">
      <c r="A29" s="6"/>
      <c r="B29" s="6"/>
      <c r="C29" s="6"/>
      <c r="D29" s="6"/>
    </row>
  </sheetData>
  <pageMargins left="0.7" right="0.3" top="0.75" bottom="0.75" header="0.3" footer="0.3"/>
  <pageSetup scale="14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28" workbookViewId="0">
      <selection activeCell="J30" sqref="J1:J1048576"/>
    </sheetView>
  </sheetViews>
  <sheetFormatPr defaultColWidth="9.140625" defaultRowHeight="15" x14ac:dyDescent="0.25"/>
  <cols>
    <col min="1" max="5" width="9.140625" style="63"/>
    <col min="6" max="6" width="11.28515625" style="63" customWidth="1"/>
    <col min="7" max="7" width="9.140625" style="63" customWidth="1"/>
    <col min="8" max="8" width="10" style="63" customWidth="1"/>
    <col min="9" max="9" width="11.85546875" style="63" customWidth="1"/>
    <col min="10" max="10" width="12.85546875" style="311" customWidth="1"/>
    <col min="11" max="16384" width="9.140625" style="63"/>
  </cols>
  <sheetData>
    <row r="1" spans="1:10" s="86" customFormat="1" ht="15.75" hidden="1" thickBot="1" x14ac:dyDescent="0.3">
      <c r="A1" s="422" t="s">
        <v>72</v>
      </c>
      <c r="B1" s="423"/>
      <c r="C1" s="423"/>
      <c r="D1" s="423"/>
      <c r="E1" s="423"/>
      <c r="F1" s="423"/>
      <c r="G1" s="423"/>
      <c r="H1" s="423"/>
      <c r="I1" s="423"/>
      <c r="J1" s="619"/>
    </row>
    <row r="2" spans="1:10" s="86" customFormat="1" ht="15.75" hidden="1" thickBot="1" x14ac:dyDescent="0.3">
      <c r="A2" s="424"/>
      <c r="B2" s="166"/>
      <c r="C2" s="166"/>
      <c r="D2" s="166"/>
      <c r="E2" s="166"/>
      <c r="F2" s="166"/>
      <c r="G2" s="166"/>
      <c r="H2" s="166"/>
      <c r="I2" s="166"/>
      <c r="J2" s="425"/>
    </row>
    <row r="3" spans="1:10" s="86" customFormat="1" ht="15.75" hidden="1" thickBot="1" x14ac:dyDescent="0.3">
      <c r="A3" s="424" t="s">
        <v>139</v>
      </c>
      <c r="B3" s="166"/>
      <c r="C3" s="166"/>
      <c r="D3" s="166"/>
      <c r="E3" s="166"/>
      <c r="F3" s="166"/>
      <c r="G3" s="166"/>
      <c r="H3" s="166"/>
      <c r="I3" s="166"/>
      <c r="J3" s="425"/>
    </row>
    <row r="4" spans="1:10" s="86" customFormat="1" ht="15.75" hidden="1" thickBot="1" x14ac:dyDescent="0.3">
      <c r="A4" s="426" t="s">
        <v>97</v>
      </c>
      <c r="B4" s="167"/>
      <c r="C4" s="167"/>
      <c r="D4" s="167"/>
      <c r="E4" s="167"/>
      <c r="F4" s="167"/>
      <c r="G4" s="167"/>
      <c r="H4" s="167"/>
      <c r="I4" s="167"/>
      <c r="J4" s="427"/>
    </row>
    <row r="5" spans="1:10" s="86" customFormat="1" ht="15.75" hidden="1" thickBot="1" x14ac:dyDescent="0.3">
      <c r="A5" s="428"/>
      <c r="B5" s="168"/>
      <c r="C5" s="168"/>
      <c r="D5" s="169" t="s">
        <v>108</v>
      </c>
      <c r="E5" s="169"/>
      <c r="F5" s="169"/>
      <c r="G5" s="169"/>
      <c r="H5" s="169"/>
      <c r="I5" s="169"/>
      <c r="J5" s="429"/>
    </row>
    <row r="6" spans="1:10" s="86" customFormat="1" ht="15.75" hidden="1" thickBot="1" x14ac:dyDescent="0.3">
      <c r="A6" s="430" t="s">
        <v>0</v>
      </c>
      <c r="B6" s="162"/>
      <c r="C6" s="162"/>
      <c r="D6" s="170"/>
      <c r="E6" s="170"/>
      <c r="F6" s="170"/>
      <c r="G6" s="170"/>
      <c r="H6" s="170"/>
      <c r="I6" s="170"/>
      <c r="J6" s="431"/>
    </row>
    <row r="7" spans="1:10" s="86" customFormat="1" ht="30" hidden="1" thickBot="1" x14ac:dyDescent="0.3">
      <c r="A7" s="432" t="s">
        <v>1</v>
      </c>
      <c r="B7" s="171"/>
      <c r="C7" s="172" t="s">
        <v>9</v>
      </c>
      <c r="D7" s="172"/>
      <c r="E7" s="172"/>
      <c r="F7" s="110" t="s">
        <v>2</v>
      </c>
      <c r="G7" s="161" t="s">
        <v>10</v>
      </c>
      <c r="H7" s="161"/>
      <c r="I7" s="161"/>
      <c r="J7" s="433"/>
    </row>
    <row r="8" spans="1:10" s="86" customFormat="1" ht="15.75" hidden="1" thickBot="1" x14ac:dyDescent="0.3">
      <c r="A8" s="430"/>
      <c r="B8" s="162"/>
      <c r="C8" s="162"/>
      <c r="D8" s="162"/>
      <c r="E8" s="162"/>
      <c r="F8" s="162"/>
      <c r="G8" s="162"/>
      <c r="H8" s="162"/>
      <c r="I8" s="162"/>
      <c r="J8" s="434"/>
    </row>
    <row r="9" spans="1:10" s="86" customFormat="1" ht="27" hidden="1" customHeight="1" x14ac:dyDescent="0.3">
      <c r="A9" s="435" t="s">
        <v>3</v>
      </c>
      <c r="B9" s="160"/>
      <c r="C9" s="160"/>
      <c r="D9" s="160"/>
      <c r="E9" s="160"/>
      <c r="F9" s="160"/>
      <c r="G9" s="160"/>
      <c r="H9" s="160"/>
      <c r="I9" s="160"/>
      <c r="J9" s="436"/>
    </row>
    <row r="10" spans="1:10" s="86" customFormat="1" ht="15.75" hidden="1" thickBot="1" x14ac:dyDescent="0.3">
      <c r="A10" s="437" t="s">
        <v>4</v>
      </c>
      <c r="B10" s="163"/>
      <c r="C10" s="163"/>
      <c r="D10" s="163"/>
      <c r="E10" s="163"/>
      <c r="F10" s="163"/>
      <c r="G10" s="163"/>
      <c r="H10" s="163"/>
      <c r="I10" s="163"/>
      <c r="J10" s="438"/>
    </row>
    <row r="11" spans="1:10" s="86" customFormat="1" ht="48" hidden="1" customHeight="1" x14ac:dyDescent="0.3">
      <c r="A11" s="439" t="s">
        <v>140</v>
      </c>
      <c r="B11" s="440"/>
      <c r="C11" s="440"/>
      <c r="D11" s="440"/>
      <c r="E11" s="440"/>
      <c r="F11" s="440"/>
      <c r="G11" s="440"/>
      <c r="H11" s="440"/>
      <c r="I11" s="440"/>
      <c r="J11" s="441"/>
    </row>
    <row r="12" spans="1:10" s="86" customFormat="1" ht="6" hidden="1" customHeight="1" x14ac:dyDescent="0.25">
      <c r="A12" s="442"/>
      <c r="B12" s="443"/>
      <c r="C12" s="443"/>
      <c r="D12" s="443"/>
      <c r="E12" s="443"/>
      <c r="F12" s="443"/>
      <c r="G12" s="443"/>
      <c r="H12" s="443"/>
      <c r="I12" s="443"/>
      <c r="J12" s="620"/>
    </row>
    <row r="13" spans="1:10" s="86" customFormat="1" ht="38.25" hidden="1" customHeight="1" x14ac:dyDescent="0.3">
      <c r="A13" s="444" t="s">
        <v>146</v>
      </c>
      <c r="B13" s="156"/>
      <c r="C13" s="156"/>
      <c r="D13" s="156"/>
      <c r="E13" s="156"/>
      <c r="F13" s="156"/>
      <c r="G13" s="156"/>
      <c r="H13" s="156"/>
      <c r="I13" s="156"/>
      <c r="J13" s="445"/>
    </row>
    <row r="14" spans="1:10" s="86" customFormat="1" ht="15.75" hidden="1" thickBot="1" x14ac:dyDescent="0.3">
      <c r="A14" s="446" t="s">
        <v>147</v>
      </c>
      <c r="B14" s="77"/>
      <c r="C14" s="77"/>
      <c r="D14" s="77"/>
      <c r="E14" s="77"/>
      <c r="F14" s="77"/>
      <c r="G14" s="77"/>
      <c r="H14" s="77"/>
      <c r="I14" s="77"/>
      <c r="J14" s="621"/>
    </row>
    <row r="15" spans="1:10" s="86" customFormat="1" ht="15.75" hidden="1" thickBot="1" x14ac:dyDescent="0.3">
      <c r="A15" s="444" t="s">
        <v>8</v>
      </c>
      <c r="B15" s="156"/>
      <c r="C15" s="156"/>
      <c r="D15" s="156"/>
      <c r="E15" s="156"/>
      <c r="F15" s="156"/>
      <c r="G15" s="156"/>
      <c r="H15" s="156"/>
      <c r="I15" s="156"/>
      <c r="J15" s="445"/>
    </row>
    <row r="16" spans="1:10" s="86" customFormat="1" ht="15.75" hidden="1" thickBot="1" x14ac:dyDescent="0.3">
      <c r="A16" s="448"/>
      <c r="B16" s="111"/>
      <c r="C16" s="111"/>
      <c r="D16" s="111"/>
      <c r="E16" s="111"/>
      <c r="F16" s="111"/>
      <c r="G16" s="111"/>
      <c r="H16" s="111"/>
      <c r="I16" s="111"/>
      <c r="J16" s="622"/>
    </row>
    <row r="17" spans="1:10" s="86" customFormat="1" ht="30" hidden="1" customHeight="1" x14ac:dyDescent="0.3">
      <c r="A17" s="450" t="s">
        <v>57</v>
      </c>
      <c r="B17" s="231"/>
      <c r="C17" s="231"/>
      <c r="D17" s="231"/>
      <c r="E17" s="231"/>
      <c r="F17" s="231"/>
      <c r="G17" s="231"/>
      <c r="H17" s="231"/>
      <c r="I17" s="231"/>
      <c r="J17" s="451"/>
    </row>
    <row r="18" spans="1:10" s="86" customFormat="1" ht="22.5" hidden="1" customHeight="1" x14ac:dyDescent="0.25">
      <c r="A18" s="452" t="s">
        <v>5</v>
      </c>
      <c r="B18" s="157" t="s">
        <v>13</v>
      </c>
      <c r="C18" s="157"/>
      <c r="D18" s="157"/>
      <c r="E18" s="157"/>
      <c r="F18" s="157"/>
      <c r="G18" s="157"/>
      <c r="H18" s="112" t="s">
        <v>11</v>
      </c>
      <c r="I18" s="112" t="s">
        <v>6</v>
      </c>
      <c r="J18" s="453" t="s">
        <v>7</v>
      </c>
    </row>
    <row r="19" spans="1:10" s="86" customFormat="1" ht="45" hidden="1" customHeight="1" x14ac:dyDescent="0.25">
      <c r="A19" s="454">
        <v>1</v>
      </c>
      <c r="B19" s="228" t="s">
        <v>126</v>
      </c>
      <c r="C19" s="229"/>
      <c r="D19" s="229"/>
      <c r="E19" s="229"/>
      <c r="F19" s="229"/>
      <c r="G19" s="230"/>
      <c r="H19" s="79" t="s">
        <v>112</v>
      </c>
      <c r="I19" s="35" t="s">
        <v>20</v>
      </c>
      <c r="J19" s="623">
        <v>5.85</v>
      </c>
    </row>
    <row r="20" spans="1:10" s="86" customFormat="1" ht="24" hidden="1" customHeight="1" x14ac:dyDescent="0.3">
      <c r="A20" s="455" t="s">
        <v>62</v>
      </c>
      <c r="B20" s="200"/>
      <c r="C20" s="200"/>
      <c r="D20" s="200"/>
      <c r="E20" s="200"/>
      <c r="F20" s="200"/>
      <c r="G20" s="200"/>
      <c r="H20" s="200"/>
      <c r="I20" s="200"/>
      <c r="J20" s="456"/>
    </row>
    <row r="21" spans="1:10" s="86" customFormat="1" ht="15.75" hidden="1" thickBot="1" x14ac:dyDescent="0.3">
      <c r="A21" s="457"/>
      <c r="B21" s="80"/>
      <c r="C21" s="80"/>
      <c r="D21" s="80"/>
      <c r="E21" s="80"/>
      <c r="F21" s="80"/>
      <c r="G21" s="80"/>
      <c r="H21" s="80"/>
      <c r="I21" s="80"/>
      <c r="J21" s="624"/>
    </row>
    <row r="22" spans="1:10" s="86" customFormat="1" ht="15.75" hidden="1" thickBot="1" x14ac:dyDescent="0.3">
      <c r="A22" s="457"/>
      <c r="B22" s="80"/>
      <c r="C22" s="80"/>
      <c r="D22" s="80"/>
      <c r="E22" s="80"/>
      <c r="F22" s="80"/>
      <c r="G22" s="80"/>
      <c r="H22" s="80"/>
      <c r="I22" s="80"/>
      <c r="J22" s="624"/>
    </row>
    <row r="23" spans="1:10" s="86" customFormat="1" ht="15.75" hidden="1" thickBot="1" x14ac:dyDescent="0.3">
      <c r="A23" s="403" t="s">
        <v>46</v>
      </c>
      <c r="B23" s="165"/>
      <c r="C23" s="165"/>
      <c r="D23" s="165"/>
      <c r="E23" s="165"/>
      <c r="F23" s="102"/>
      <c r="G23" s="102"/>
      <c r="H23" s="102"/>
      <c r="I23" s="102"/>
      <c r="J23" s="458"/>
    </row>
    <row r="24" spans="1:10" s="86" customFormat="1" ht="15.75" hidden="1" thickBot="1" x14ac:dyDescent="0.3">
      <c r="A24" s="457"/>
      <c r="B24" s="80"/>
      <c r="C24" s="80"/>
      <c r="D24" s="80"/>
      <c r="E24" s="80"/>
      <c r="F24" s="80"/>
      <c r="G24" s="80"/>
      <c r="H24" s="80"/>
      <c r="I24" s="80"/>
      <c r="J24" s="624"/>
    </row>
    <row r="25" spans="1:10" s="86" customFormat="1" ht="15.75" hidden="1" thickBot="1" x14ac:dyDescent="0.3">
      <c r="A25" s="457"/>
      <c r="B25" s="80"/>
      <c r="C25" s="80" t="s">
        <v>84</v>
      </c>
      <c r="D25" s="80"/>
      <c r="E25" s="80"/>
      <c r="F25" s="80"/>
      <c r="G25" s="80"/>
      <c r="H25" s="80"/>
      <c r="I25" s="80"/>
      <c r="J25" s="624"/>
    </row>
    <row r="26" spans="1:10" s="86" customFormat="1" ht="15.75" hidden="1" thickBot="1" x14ac:dyDescent="0.3">
      <c r="A26" s="457"/>
      <c r="B26" s="80"/>
      <c r="C26" s="81"/>
      <c r="D26" s="80"/>
      <c r="E26" s="80"/>
      <c r="F26" s="80"/>
      <c r="G26" s="80"/>
      <c r="H26" s="80" t="s">
        <v>66</v>
      </c>
      <c r="I26" s="80"/>
      <c r="J26" s="624"/>
    </row>
    <row r="27" spans="1:10" s="86" customFormat="1" ht="15.75" hidden="1" thickBot="1" x14ac:dyDescent="0.3">
      <c r="A27" s="457"/>
      <c r="B27" s="80"/>
      <c r="C27" s="80"/>
      <c r="D27" s="80"/>
      <c r="E27" s="80"/>
      <c r="F27" s="80"/>
      <c r="G27" s="80"/>
      <c r="H27" s="80" t="s">
        <v>67</v>
      </c>
      <c r="I27" s="80"/>
      <c r="J27" s="624"/>
    </row>
    <row r="28" spans="1:10" ht="18.75" x14ac:dyDescent="0.3">
      <c r="A28" s="271" t="s">
        <v>128</v>
      </c>
      <c r="B28" s="272"/>
      <c r="C28" s="272"/>
      <c r="D28" s="272"/>
      <c r="E28" s="272"/>
      <c r="F28" s="272"/>
      <c r="G28" s="272"/>
      <c r="H28" s="272"/>
      <c r="I28" s="272"/>
      <c r="J28" s="273"/>
    </row>
    <row r="29" spans="1:10" ht="15.95" customHeight="1" x14ac:dyDescent="0.25">
      <c r="A29" s="146" t="s">
        <v>57</v>
      </c>
      <c r="B29" s="147"/>
      <c r="C29" s="147"/>
      <c r="D29" s="147"/>
      <c r="E29" s="147"/>
      <c r="F29" s="147"/>
      <c r="G29" s="147"/>
      <c r="H29" s="147"/>
      <c r="I29" s="147"/>
      <c r="J29" s="459"/>
    </row>
    <row r="30" spans="1:10" ht="32.25" customHeight="1" x14ac:dyDescent="0.25">
      <c r="A30" s="60" t="s">
        <v>5</v>
      </c>
      <c r="B30" s="148" t="s">
        <v>13</v>
      </c>
      <c r="C30" s="148"/>
      <c r="D30" s="148"/>
      <c r="E30" s="148"/>
      <c r="F30" s="148"/>
      <c r="G30" s="148"/>
      <c r="H30" s="101" t="s">
        <v>11</v>
      </c>
      <c r="I30" s="61" t="s">
        <v>6</v>
      </c>
      <c r="J30" s="460" t="s">
        <v>7</v>
      </c>
    </row>
    <row r="31" spans="1:10" ht="15.95" customHeight="1" x14ac:dyDescent="0.25">
      <c r="A31" s="57">
        <v>1</v>
      </c>
      <c r="B31" s="235" t="s">
        <v>126</v>
      </c>
      <c r="C31" s="236"/>
      <c r="D31" s="236"/>
      <c r="E31" s="236"/>
      <c r="F31" s="236"/>
      <c r="G31" s="237"/>
      <c r="H31" s="56" t="s">
        <v>112</v>
      </c>
      <c r="I31" s="2" t="s">
        <v>20</v>
      </c>
      <c r="J31" s="610">
        <v>5.25</v>
      </c>
    </row>
    <row r="32" spans="1:10" x14ac:dyDescent="0.25">
      <c r="A32" s="571"/>
      <c r="B32" s="534"/>
      <c r="C32" s="534"/>
      <c r="D32" s="534"/>
      <c r="E32" s="534"/>
      <c r="F32" s="534"/>
      <c r="G32" s="534"/>
      <c r="H32" s="534"/>
      <c r="I32" s="534"/>
      <c r="J32" s="572"/>
    </row>
    <row r="33" spans="1:10" ht="18.75" x14ac:dyDescent="0.3">
      <c r="A33" s="461" t="s">
        <v>121</v>
      </c>
      <c r="B33" s="462"/>
      <c r="C33" s="462"/>
      <c r="D33" s="462"/>
      <c r="E33" s="462"/>
      <c r="F33" s="462"/>
      <c r="G33" s="462"/>
      <c r="H33" s="462"/>
      <c r="I33" s="462"/>
      <c r="J33" s="463"/>
    </row>
    <row r="34" spans="1:10" ht="15.95" customHeight="1" x14ac:dyDescent="0.25">
      <c r="A34" s="146" t="s">
        <v>57</v>
      </c>
      <c r="B34" s="147"/>
      <c r="C34" s="147"/>
      <c r="D34" s="147"/>
      <c r="E34" s="147"/>
      <c r="F34" s="147"/>
      <c r="G34" s="147"/>
      <c r="H34" s="147"/>
      <c r="I34" s="147"/>
      <c r="J34" s="459"/>
    </row>
    <row r="35" spans="1:10" ht="32.25" customHeight="1" x14ac:dyDescent="0.25">
      <c r="A35" s="60" t="s">
        <v>5</v>
      </c>
      <c r="B35" s="148" t="s">
        <v>13</v>
      </c>
      <c r="C35" s="148"/>
      <c r="D35" s="148"/>
      <c r="E35" s="148"/>
      <c r="F35" s="148"/>
      <c r="G35" s="148"/>
      <c r="H35" s="101" t="s">
        <v>11</v>
      </c>
      <c r="I35" s="61" t="s">
        <v>6</v>
      </c>
      <c r="J35" s="460" t="s">
        <v>7</v>
      </c>
    </row>
    <row r="36" spans="1:10" s="119" customFormat="1" ht="15.95" customHeight="1" thickBot="1" x14ac:dyDescent="0.3">
      <c r="A36" s="116">
        <v>1</v>
      </c>
      <c r="B36" s="232" t="s">
        <v>126</v>
      </c>
      <c r="C36" s="233"/>
      <c r="D36" s="233"/>
      <c r="E36" s="233"/>
      <c r="F36" s="233"/>
      <c r="G36" s="234"/>
      <c r="H36" s="117" t="s">
        <v>112</v>
      </c>
      <c r="I36" s="118" t="s">
        <v>20</v>
      </c>
      <c r="J36" s="625">
        <v>6.45</v>
      </c>
    </row>
  </sheetData>
  <customSheetViews>
    <customSheetView guid="{D492B16B-0103-41A9-BEBD-91BAD24BEBB1}" hiddenColumns="1">
      <selection activeCell="Q19" sqref="Q19"/>
      <pageMargins left="0.7" right="0.7" top="0.75" bottom="0.75" header="0.3" footer="0.3"/>
      <pageSetup scale="75" orientation="landscape" r:id="rId1"/>
    </customSheetView>
  </customSheetViews>
  <mergeCells count="29">
    <mergeCell ref="A28:J28"/>
    <mergeCell ref="A33:J33"/>
    <mergeCell ref="A32:J32"/>
    <mergeCell ref="B35:G35"/>
    <mergeCell ref="B36:G36"/>
    <mergeCell ref="A29:J29"/>
    <mergeCell ref="B30:G30"/>
    <mergeCell ref="B31:G31"/>
    <mergeCell ref="A34:J34"/>
    <mergeCell ref="A13:J13"/>
    <mergeCell ref="B19:G19"/>
    <mergeCell ref="A20:J20"/>
    <mergeCell ref="A23:E23"/>
    <mergeCell ref="A15:J15"/>
    <mergeCell ref="A17:J17"/>
    <mergeCell ref="B18:G18"/>
    <mergeCell ref="A11:J11"/>
    <mergeCell ref="A10:J10"/>
    <mergeCell ref="A2:J2"/>
    <mergeCell ref="A3:J3"/>
    <mergeCell ref="A4:J4"/>
    <mergeCell ref="A5:C5"/>
    <mergeCell ref="D5:J6"/>
    <mergeCell ref="A6:C6"/>
    <mergeCell ref="A7:B7"/>
    <mergeCell ref="C7:E7"/>
    <mergeCell ref="G7:J7"/>
    <mergeCell ref="A8:J8"/>
    <mergeCell ref="A9:J9"/>
  </mergeCells>
  <pageMargins left="0.7" right="0.7" top="0.75" bottom="0.75" header="0.3" footer="0.3"/>
  <pageSetup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29" workbookViewId="0">
      <selection activeCell="N40" sqref="N40"/>
    </sheetView>
  </sheetViews>
  <sheetFormatPr defaultColWidth="9.140625" defaultRowHeight="24" customHeight="1" x14ac:dyDescent="0.25"/>
  <cols>
    <col min="1" max="5" width="9.140625" style="8"/>
    <col min="6" max="6" width="13.140625" style="8" customWidth="1"/>
    <col min="7" max="7" width="13.42578125" style="8" customWidth="1"/>
    <col min="8" max="8" width="18" style="507" customWidth="1"/>
    <col min="9" max="9" width="9.140625" style="8"/>
    <col min="10" max="10" width="12" style="507" customWidth="1"/>
    <col min="11" max="16384" width="9.140625" style="8"/>
  </cols>
  <sheetData>
    <row r="1" spans="1:11" s="14" customFormat="1" ht="24" hidden="1" customHeight="1" x14ac:dyDescent="0.3">
      <c r="A1" s="383" t="s">
        <v>72</v>
      </c>
      <c r="B1" s="404"/>
      <c r="C1" s="404"/>
      <c r="D1" s="404"/>
      <c r="E1" s="404"/>
      <c r="F1" s="404"/>
      <c r="G1" s="404"/>
      <c r="H1" s="500"/>
      <c r="I1" s="404"/>
      <c r="J1" s="612"/>
      <c r="K1" s="30"/>
    </row>
    <row r="2" spans="1:11" s="14" customFormat="1" ht="24" hidden="1" customHeight="1" x14ac:dyDescent="0.3">
      <c r="A2" s="384"/>
      <c r="B2" s="301"/>
      <c r="C2" s="301"/>
      <c r="D2" s="301"/>
      <c r="E2" s="301"/>
      <c r="F2" s="301"/>
      <c r="G2" s="301"/>
      <c r="H2" s="301"/>
      <c r="I2" s="301"/>
      <c r="J2" s="560"/>
      <c r="K2" s="30"/>
    </row>
    <row r="3" spans="1:11" s="14" customFormat="1" ht="24" hidden="1" customHeight="1" x14ac:dyDescent="0.3">
      <c r="A3" s="384" t="s">
        <v>74</v>
      </c>
      <c r="B3" s="301"/>
      <c r="C3" s="301"/>
      <c r="D3" s="301"/>
      <c r="E3" s="301"/>
      <c r="F3" s="301"/>
      <c r="G3" s="301"/>
      <c r="H3" s="301"/>
      <c r="I3" s="301"/>
      <c r="J3" s="560"/>
      <c r="K3" s="30"/>
    </row>
    <row r="4" spans="1:11" s="14" customFormat="1" ht="24" hidden="1" customHeight="1" x14ac:dyDescent="0.3">
      <c r="A4" s="385" t="s">
        <v>97</v>
      </c>
      <c r="B4" s="375"/>
      <c r="C4" s="375"/>
      <c r="D4" s="375"/>
      <c r="E4" s="375"/>
      <c r="F4" s="375"/>
      <c r="G4" s="375"/>
      <c r="H4" s="375"/>
      <c r="I4" s="375"/>
      <c r="J4" s="561"/>
      <c r="K4" s="30"/>
    </row>
    <row r="5" spans="1:11" s="14" customFormat="1" ht="24" hidden="1" customHeight="1" x14ac:dyDescent="0.3">
      <c r="A5" s="386"/>
      <c r="B5" s="376"/>
      <c r="C5" s="376"/>
      <c r="D5" s="127" t="s">
        <v>108</v>
      </c>
      <c r="E5" s="127"/>
      <c r="F5" s="127"/>
      <c r="G5" s="127"/>
      <c r="H5" s="127"/>
      <c r="I5" s="127"/>
      <c r="J5" s="387"/>
      <c r="K5" s="30"/>
    </row>
    <row r="6" spans="1:11" s="14" customFormat="1" ht="24" hidden="1" customHeight="1" x14ac:dyDescent="0.3">
      <c r="A6" s="388" t="s">
        <v>0</v>
      </c>
      <c r="B6" s="377"/>
      <c r="C6" s="377"/>
      <c r="D6" s="128"/>
      <c r="E6" s="128"/>
      <c r="F6" s="128"/>
      <c r="G6" s="128"/>
      <c r="H6" s="128"/>
      <c r="I6" s="128"/>
      <c r="J6" s="389"/>
      <c r="K6" s="30"/>
    </row>
    <row r="7" spans="1:11" s="14" customFormat="1" ht="35.25" hidden="1" customHeight="1" thickBot="1" x14ac:dyDescent="0.3">
      <c r="A7" s="390" t="s">
        <v>1</v>
      </c>
      <c r="B7" s="378"/>
      <c r="C7" s="124" t="s">
        <v>9</v>
      </c>
      <c r="D7" s="124"/>
      <c r="E7" s="124"/>
      <c r="F7" s="19" t="s">
        <v>2</v>
      </c>
      <c r="G7" s="129" t="s">
        <v>10</v>
      </c>
      <c r="H7" s="129"/>
      <c r="I7" s="129"/>
      <c r="J7" s="391"/>
      <c r="K7" s="30"/>
    </row>
    <row r="8" spans="1:11" s="14" customFormat="1" ht="24" hidden="1" customHeight="1" x14ac:dyDescent="0.3">
      <c r="A8" s="388"/>
      <c r="B8" s="377"/>
      <c r="C8" s="377"/>
      <c r="D8" s="377"/>
      <c r="E8" s="377"/>
      <c r="F8" s="377"/>
      <c r="G8" s="377"/>
      <c r="H8" s="377"/>
      <c r="I8" s="377"/>
      <c r="J8" s="562"/>
      <c r="K8" s="30"/>
    </row>
    <row r="9" spans="1:11" s="14" customFormat="1" ht="36" hidden="1" customHeight="1" x14ac:dyDescent="0.3">
      <c r="A9" s="392" t="s">
        <v>3</v>
      </c>
      <c r="B9" s="143"/>
      <c r="C9" s="143"/>
      <c r="D9" s="143"/>
      <c r="E9" s="143"/>
      <c r="F9" s="143"/>
      <c r="G9" s="143"/>
      <c r="H9" s="143"/>
      <c r="I9" s="143"/>
      <c r="J9" s="395"/>
      <c r="K9" s="30"/>
    </row>
    <row r="10" spans="1:11" s="14" customFormat="1" ht="24" hidden="1" customHeight="1" x14ac:dyDescent="0.3">
      <c r="A10" s="393" t="s">
        <v>4</v>
      </c>
      <c r="B10" s="379"/>
      <c r="C10" s="379"/>
      <c r="D10" s="379"/>
      <c r="E10" s="379"/>
      <c r="F10" s="379"/>
      <c r="G10" s="379"/>
      <c r="H10" s="379"/>
      <c r="I10" s="379"/>
      <c r="J10" s="563"/>
      <c r="K10" s="30"/>
    </row>
    <row r="11" spans="1:11" s="14" customFormat="1" ht="49.5" hidden="1" customHeight="1" x14ac:dyDescent="0.3">
      <c r="A11" s="394" t="s">
        <v>73</v>
      </c>
      <c r="B11" s="380"/>
      <c r="C11" s="380"/>
      <c r="D11" s="380"/>
      <c r="E11" s="380"/>
      <c r="F11" s="380"/>
      <c r="G11" s="380"/>
      <c r="H11" s="380"/>
      <c r="I11" s="380"/>
      <c r="J11" s="564"/>
      <c r="K11" s="30"/>
    </row>
    <row r="12" spans="1:11" s="14" customFormat="1" ht="1.5" hidden="1" customHeight="1" x14ac:dyDescent="0.3">
      <c r="A12" s="392"/>
      <c r="B12" s="143"/>
      <c r="C12" s="143"/>
      <c r="D12" s="143"/>
      <c r="E12" s="143"/>
      <c r="F12" s="143"/>
      <c r="G12" s="143"/>
      <c r="H12" s="143"/>
      <c r="I12" s="143"/>
      <c r="J12" s="395"/>
      <c r="K12" s="30"/>
    </row>
    <row r="13" spans="1:11" s="14" customFormat="1" ht="33.75" hidden="1" customHeight="1" x14ac:dyDescent="0.3">
      <c r="A13" s="396" t="s">
        <v>99</v>
      </c>
      <c r="B13" s="137"/>
      <c r="C13" s="137"/>
      <c r="D13" s="137"/>
      <c r="E13" s="137"/>
      <c r="F13" s="137"/>
      <c r="G13" s="137"/>
      <c r="H13" s="137"/>
      <c r="I13" s="137"/>
      <c r="J13" s="398"/>
      <c r="K13" s="30"/>
    </row>
    <row r="14" spans="1:11" s="14" customFormat="1" ht="37.5" hidden="1" customHeight="1" x14ac:dyDescent="0.3">
      <c r="A14" s="397" t="s">
        <v>106</v>
      </c>
      <c r="B14" s="405"/>
      <c r="C14" s="405"/>
      <c r="D14" s="405"/>
      <c r="E14" s="405"/>
      <c r="F14" s="405"/>
      <c r="G14" s="405"/>
      <c r="H14" s="405"/>
      <c r="I14" s="405"/>
      <c r="J14" s="565"/>
      <c r="K14" s="30"/>
    </row>
    <row r="15" spans="1:11" s="14" customFormat="1" ht="24" hidden="1" customHeight="1" x14ac:dyDescent="0.3">
      <c r="A15" s="396" t="s">
        <v>8</v>
      </c>
      <c r="B15" s="137"/>
      <c r="C15" s="137"/>
      <c r="D15" s="137"/>
      <c r="E15" s="137"/>
      <c r="F15" s="137"/>
      <c r="G15" s="137"/>
      <c r="H15" s="137"/>
      <c r="I15" s="137"/>
      <c r="J15" s="398"/>
      <c r="K15" s="30"/>
    </row>
    <row r="16" spans="1:11" s="14" customFormat="1" ht="6.75" hidden="1" customHeight="1" x14ac:dyDescent="0.3">
      <c r="A16" s="406"/>
      <c r="B16" s="381"/>
      <c r="C16" s="381"/>
      <c r="D16" s="381"/>
      <c r="E16" s="381"/>
      <c r="F16" s="381"/>
      <c r="G16" s="381"/>
      <c r="H16" s="501"/>
      <c r="I16" s="381"/>
      <c r="J16" s="613"/>
      <c r="K16" s="30"/>
    </row>
    <row r="17" spans="1:11" s="14" customFormat="1" ht="24" hidden="1" customHeight="1" x14ac:dyDescent="0.3">
      <c r="A17" s="399" t="s">
        <v>63</v>
      </c>
      <c r="B17" s="216"/>
      <c r="C17" s="216"/>
      <c r="D17" s="216"/>
      <c r="E17" s="216"/>
      <c r="F17" s="216"/>
      <c r="G17" s="216"/>
      <c r="H17" s="216"/>
      <c r="I17" s="216"/>
      <c r="J17" s="566"/>
      <c r="K17" s="30"/>
    </row>
    <row r="18" spans="1:11" s="14" customFormat="1" ht="33" hidden="1" customHeight="1" x14ac:dyDescent="0.25">
      <c r="A18" s="400" t="s">
        <v>5</v>
      </c>
      <c r="B18" s="144" t="s">
        <v>13</v>
      </c>
      <c r="C18" s="144"/>
      <c r="D18" s="144"/>
      <c r="E18" s="144"/>
      <c r="F18" s="144"/>
      <c r="G18" s="144"/>
      <c r="H18" s="103" t="s">
        <v>11</v>
      </c>
      <c r="I18" s="103" t="s">
        <v>6</v>
      </c>
      <c r="J18" s="573" t="s">
        <v>7</v>
      </c>
      <c r="K18" s="30"/>
    </row>
    <row r="19" spans="1:11" s="14" customFormat="1" ht="24" hidden="1" customHeight="1" x14ac:dyDescent="0.25">
      <c r="A19" s="401">
        <v>1</v>
      </c>
      <c r="B19" s="238" t="s">
        <v>28</v>
      </c>
      <c r="C19" s="238"/>
      <c r="D19" s="238"/>
      <c r="E19" s="238"/>
      <c r="F19" s="238"/>
      <c r="G19" s="238"/>
      <c r="H19" s="32" t="s">
        <v>109</v>
      </c>
      <c r="I19" s="25" t="s">
        <v>20</v>
      </c>
      <c r="J19" s="614">
        <v>3.83</v>
      </c>
      <c r="K19" s="30"/>
    </row>
    <row r="20" spans="1:11" s="14" customFormat="1" ht="24" hidden="1" customHeight="1" x14ac:dyDescent="0.25">
      <c r="A20" s="401">
        <v>2</v>
      </c>
      <c r="B20" s="239" t="s">
        <v>70</v>
      </c>
      <c r="C20" s="467"/>
      <c r="D20" s="467"/>
      <c r="E20" s="467"/>
      <c r="F20" s="467"/>
      <c r="G20" s="467"/>
      <c r="H20" s="303" t="s">
        <v>109</v>
      </c>
      <c r="I20" s="35" t="s">
        <v>20</v>
      </c>
      <c r="J20" s="615">
        <v>5.24</v>
      </c>
      <c r="K20" s="30"/>
    </row>
    <row r="21" spans="1:11" s="14" customFormat="1" ht="24" hidden="1" customHeight="1" x14ac:dyDescent="0.25">
      <c r="A21" s="401">
        <v>3</v>
      </c>
      <c r="B21" s="239" t="s">
        <v>69</v>
      </c>
      <c r="C21" s="467"/>
      <c r="D21" s="467"/>
      <c r="E21" s="467"/>
      <c r="F21" s="467"/>
      <c r="G21" s="467"/>
      <c r="H21" s="303" t="s">
        <v>109</v>
      </c>
      <c r="I21" s="35" t="s">
        <v>20</v>
      </c>
      <c r="J21" s="615">
        <v>5.24</v>
      </c>
      <c r="K21" s="30"/>
    </row>
    <row r="22" spans="1:11" s="14" customFormat="1" ht="24" hidden="1" customHeight="1" x14ac:dyDescent="0.25">
      <c r="A22" s="401">
        <v>4</v>
      </c>
      <c r="B22" s="239" t="s">
        <v>44</v>
      </c>
      <c r="C22" s="468"/>
      <c r="D22" s="468"/>
      <c r="E22" s="468"/>
      <c r="F22" s="468"/>
      <c r="G22" s="468"/>
      <c r="H22" s="303" t="s">
        <v>111</v>
      </c>
      <c r="I22" s="35" t="s">
        <v>20</v>
      </c>
      <c r="J22" s="615">
        <v>3.83</v>
      </c>
      <c r="K22" s="30"/>
    </row>
    <row r="23" spans="1:11" s="14" customFormat="1" ht="24" hidden="1" customHeight="1" x14ac:dyDescent="0.3">
      <c r="A23" s="567" t="s">
        <v>79</v>
      </c>
      <c r="B23" s="469"/>
      <c r="C23" s="469"/>
      <c r="D23" s="469"/>
      <c r="E23" s="469"/>
      <c r="F23" s="469"/>
      <c r="G23" s="469"/>
      <c r="H23" s="469"/>
      <c r="I23" s="469"/>
      <c r="J23" s="568"/>
      <c r="K23" s="30"/>
    </row>
    <row r="24" spans="1:11" s="14" customFormat="1" ht="24" hidden="1" customHeight="1" x14ac:dyDescent="0.25">
      <c r="A24" s="403" t="s">
        <v>46</v>
      </c>
      <c r="B24" s="165"/>
      <c r="C24" s="165"/>
      <c r="D24" s="165"/>
      <c r="E24" s="165"/>
      <c r="F24" s="102"/>
      <c r="G24" s="102"/>
      <c r="H24" s="102"/>
      <c r="I24" s="102"/>
      <c r="J24" s="458"/>
      <c r="K24" s="30"/>
    </row>
    <row r="25" spans="1:11" s="14" customFormat="1" ht="24" hidden="1" customHeight="1" x14ac:dyDescent="0.3">
      <c r="A25" s="406"/>
      <c r="B25" s="381" t="s">
        <v>77</v>
      </c>
      <c r="C25" s="381"/>
      <c r="D25" s="381"/>
      <c r="E25" s="381"/>
      <c r="F25" s="381"/>
      <c r="G25" s="381"/>
      <c r="H25" s="501"/>
      <c r="I25" s="381"/>
      <c r="J25" s="613"/>
      <c r="K25" s="30"/>
    </row>
    <row r="26" spans="1:11" s="14" customFormat="1" ht="24" hidden="1" customHeight="1" x14ac:dyDescent="0.3">
      <c r="A26" s="406"/>
      <c r="B26" s="382"/>
      <c r="C26" s="381"/>
      <c r="D26" s="381"/>
      <c r="E26" s="381"/>
      <c r="F26" s="381"/>
      <c r="G26" s="381" t="s">
        <v>66</v>
      </c>
      <c r="H26" s="501"/>
      <c r="I26" s="381"/>
      <c r="J26" s="613"/>
      <c r="K26" s="30"/>
    </row>
    <row r="27" spans="1:11" s="14" customFormat="1" ht="24" hidden="1" customHeight="1" x14ac:dyDescent="0.3">
      <c r="A27" s="406"/>
      <c r="B27" s="381"/>
      <c r="C27" s="381"/>
      <c r="D27" s="381"/>
      <c r="E27" s="381"/>
      <c r="F27" s="381"/>
      <c r="G27" s="381" t="s">
        <v>67</v>
      </c>
      <c r="H27" s="501"/>
      <c r="I27" s="381"/>
      <c r="J27" s="613"/>
      <c r="K27" s="30"/>
    </row>
    <row r="28" spans="1:11" s="14" customFormat="1" ht="24" hidden="1" customHeight="1" x14ac:dyDescent="0.3">
      <c r="A28" s="406"/>
      <c r="B28" s="381"/>
      <c r="C28" s="381"/>
      <c r="D28" s="381"/>
      <c r="E28" s="381"/>
      <c r="F28" s="381"/>
      <c r="G28" s="381"/>
      <c r="H28" s="501"/>
      <c r="I28" s="381"/>
      <c r="J28" s="613"/>
      <c r="K28" s="30"/>
    </row>
    <row r="29" spans="1:11" ht="20.100000000000001" customHeight="1" x14ac:dyDescent="0.3">
      <c r="A29" s="289" t="s">
        <v>114</v>
      </c>
      <c r="B29" s="290"/>
      <c r="C29" s="290"/>
      <c r="D29" s="290"/>
      <c r="E29" s="290"/>
      <c r="F29" s="290"/>
      <c r="G29" s="290"/>
      <c r="H29" s="290"/>
      <c r="I29" s="290"/>
      <c r="J29" s="291"/>
      <c r="K29" s="6"/>
    </row>
    <row r="30" spans="1:11" ht="15.95" customHeight="1" thickBot="1" x14ac:dyDescent="0.3">
      <c r="A30" s="464" t="s">
        <v>63</v>
      </c>
      <c r="B30" s="465"/>
      <c r="C30" s="465"/>
      <c r="D30" s="465"/>
      <c r="E30" s="465"/>
      <c r="F30" s="465"/>
      <c r="G30" s="465"/>
      <c r="H30" s="465"/>
      <c r="I30" s="465"/>
      <c r="J30" s="466"/>
      <c r="K30" s="6"/>
    </row>
    <row r="31" spans="1:11" ht="33" customHeight="1" x14ac:dyDescent="0.25">
      <c r="A31" s="93" t="s">
        <v>5</v>
      </c>
      <c r="B31" s="240" t="s">
        <v>13</v>
      </c>
      <c r="C31" s="240"/>
      <c r="D31" s="240"/>
      <c r="E31" s="240"/>
      <c r="F31" s="240"/>
      <c r="G31" s="240"/>
      <c r="H31" s="114" t="s">
        <v>11</v>
      </c>
      <c r="I31" s="114" t="s">
        <v>6</v>
      </c>
      <c r="J31" s="471" t="s">
        <v>7</v>
      </c>
      <c r="K31" s="6"/>
    </row>
    <row r="32" spans="1:11" s="55" customFormat="1" ht="15.95" customHeight="1" x14ac:dyDescent="0.25">
      <c r="A32" s="57">
        <v>1</v>
      </c>
      <c r="B32" s="524" t="s">
        <v>28</v>
      </c>
      <c r="C32" s="524"/>
      <c r="D32" s="524"/>
      <c r="E32" s="524"/>
      <c r="F32" s="524"/>
      <c r="G32" s="524"/>
      <c r="H32" s="1" t="s">
        <v>109</v>
      </c>
      <c r="I32" s="2" t="s">
        <v>20</v>
      </c>
      <c r="J32" s="610">
        <v>4.99</v>
      </c>
      <c r="K32" s="63"/>
    </row>
    <row r="33" spans="1:11" s="55" customFormat="1" ht="15.95" customHeight="1" x14ac:dyDescent="0.25">
      <c r="A33" s="57">
        <v>2</v>
      </c>
      <c r="B33" s="150" t="s">
        <v>70</v>
      </c>
      <c r="C33" s="525"/>
      <c r="D33" s="525"/>
      <c r="E33" s="525"/>
      <c r="F33" s="525"/>
      <c r="G33" s="525"/>
      <c r="H33" s="515" t="s">
        <v>109</v>
      </c>
      <c r="I33" s="2" t="s">
        <v>20</v>
      </c>
      <c r="J33" s="610">
        <v>6.42</v>
      </c>
      <c r="K33" s="63"/>
    </row>
    <row r="34" spans="1:11" s="55" customFormat="1" ht="15.95" customHeight="1" x14ac:dyDescent="0.25">
      <c r="A34" s="95">
        <v>3</v>
      </c>
      <c r="B34" s="526" t="s">
        <v>69</v>
      </c>
      <c r="C34" s="527"/>
      <c r="D34" s="527"/>
      <c r="E34" s="527"/>
      <c r="F34" s="527"/>
      <c r="G34" s="527"/>
      <c r="H34" s="516" t="s">
        <v>109</v>
      </c>
      <c r="I34" s="92" t="s">
        <v>20</v>
      </c>
      <c r="J34" s="616">
        <v>6.7</v>
      </c>
      <c r="K34" s="63"/>
    </row>
    <row r="35" spans="1:11" s="55" customFormat="1" ht="15.95" customHeight="1" x14ac:dyDescent="0.25">
      <c r="A35" s="57">
        <v>4</v>
      </c>
      <c r="B35" s="150" t="s">
        <v>44</v>
      </c>
      <c r="C35" s="524"/>
      <c r="D35" s="524"/>
      <c r="E35" s="524"/>
      <c r="F35" s="524"/>
      <c r="G35" s="524"/>
      <c r="H35" s="515" t="s">
        <v>111</v>
      </c>
      <c r="I35" s="2" t="s">
        <v>20</v>
      </c>
      <c r="J35" s="610">
        <v>3.97</v>
      </c>
      <c r="K35" s="63"/>
    </row>
    <row r="36" spans="1:11" s="55" customFormat="1" ht="15.95" customHeight="1" x14ac:dyDescent="0.25">
      <c r="A36" s="57">
        <v>5</v>
      </c>
      <c r="B36" s="528" t="s">
        <v>149</v>
      </c>
      <c r="C36" s="528"/>
      <c r="D36" s="528"/>
      <c r="E36" s="528"/>
      <c r="F36" s="528"/>
      <c r="G36" s="528"/>
      <c r="H36" s="1"/>
      <c r="I36" s="2" t="s">
        <v>20</v>
      </c>
      <c r="J36" s="610" t="s">
        <v>150</v>
      </c>
      <c r="K36" s="63"/>
    </row>
    <row r="37" spans="1:11" s="55" customFormat="1" ht="15.95" customHeight="1" x14ac:dyDescent="0.25">
      <c r="A37" s="554">
        <v>6</v>
      </c>
      <c r="B37" s="555" t="s">
        <v>151</v>
      </c>
      <c r="C37" s="556"/>
      <c r="D37" s="556"/>
      <c r="E37" s="556"/>
      <c r="F37" s="556"/>
      <c r="G37" s="557"/>
      <c r="H37" s="558"/>
      <c r="I37" s="559" t="s">
        <v>20</v>
      </c>
      <c r="J37" s="617">
        <v>5.3514999999999997</v>
      </c>
      <c r="K37" s="63"/>
    </row>
    <row r="38" spans="1:11" ht="19.5" customHeight="1" x14ac:dyDescent="0.25">
      <c r="A38" s="569"/>
      <c r="B38" s="539"/>
      <c r="C38" s="539"/>
      <c r="D38" s="539"/>
      <c r="E38" s="539"/>
      <c r="F38" s="539"/>
      <c r="G38" s="539"/>
      <c r="H38" s="539"/>
      <c r="I38" s="539"/>
      <c r="J38" s="570"/>
      <c r="K38" s="6"/>
    </row>
    <row r="39" spans="1:11" ht="20.100000000000001" customHeight="1" x14ac:dyDescent="0.3">
      <c r="A39" s="296" t="s">
        <v>148</v>
      </c>
      <c r="B39" s="297"/>
      <c r="C39" s="297"/>
      <c r="D39" s="297"/>
      <c r="E39" s="297"/>
      <c r="F39" s="297"/>
      <c r="G39" s="297"/>
      <c r="H39" s="297"/>
      <c r="I39" s="297"/>
      <c r="J39" s="298"/>
      <c r="K39" s="6"/>
    </row>
    <row r="40" spans="1:11" ht="15.95" customHeight="1" thickBot="1" x14ac:dyDescent="0.3">
      <c r="A40" s="464" t="s">
        <v>63</v>
      </c>
      <c r="B40" s="465"/>
      <c r="C40" s="465"/>
      <c r="D40" s="465"/>
      <c r="E40" s="465"/>
      <c r="F40" s="465"/>
      <c r="G40" s="465"/>
      <c r="H40" s="465"/>
      <c r="I40" s="465"/>
      <c r="J40" s="466"/>
      <c r="K40" s="6"/>
    </row>
    <row r="41" spans="1:11" ht="33" customHeight="1" x14ac:dyDescent="0.25">
      <c r="A41" s="93" t="s">
        <v>5</v>
      </c>
      <c r="B41" s="240" t="s">
        <v>13</v>
      </c>
      <c r="C41" s="240"/>
      <c r="D41" s="240"/>
      <c r="E41" s="240"/>
      <c r="F41" s="240"/>
      <c r="G41" s="240"/>
      <c r="H41" s="114" t="s">
        <v>11</v>
      </c>
      <c r="I41" s="114" t="s">
        <v>6</v>
      </c>
      <c r="J41" s="471" t="s">
        <v>7</v>
      </c>
      <c r="K41" s="6"/>
    </row>
    <row r="42" spans="1:11" s="55" customFormat="1" ht="15.95" customHeight="1" x14ac:dyDescent="0.25">
      <c r="A42" s="57">
        <v>1</v>
      </c>
      <c r="B42" s="210" t="s">
        <v>28</v>
      </c>
      <c r="C42" s="210"/>
      <c r="D42" s="210"/>
      <c r="E42" s="210"/>
      <c r="F42" s="210"/>
      <c r="G42" s="210"/>
      <c r="H42" s="1" t="s">
        <v>109</v>
      </c>
      <c r="I42" s="2" t="s">
        <v>20</v>
      </c>
      <c r="J42" s="610">
        <v>4.68</v>
      </c>
      <c r="K42" s="63"/>
    </row>
    <row r="43" spans="1:11" s="55" customFormat="1" ht="15.95" customHeight="1" x14ac:dyDescent="0.25">
      <c r="A43" s="57">
        <v>2</v>
      </c>
      <c r="B43" s="522" t="s">
        <v>70</v>
      </c>
      <c r="C43" s="523"/>
      <c r="D43" s="523"/>
      <c r="E43" s="523"/>
      <c r="F43" s="523"/>
      <c r="G43" s="523"/>
      <c r="H43" s="515" t="s">
        <v>109</v>
      </c>
      <c r="I43" s="2" t="s">
        <v>20</v>
      </c>
      <c r="J43" s="610">
        <v>5.9</v>
      </c>
      <c r="K43" s="63"/>
    </row>
    <row r="44" spans="1:11" s="55" customFormat="1" ht="15.95" customHeight="1" x14ac:dyDescent="0.25">
      <c r="A44" s="57">
        <v>3</v>
      </c>
      <c r="B44" s="522" t="s">
        <v>69</v>
      </c>
      <c r="C44" s="523"/>
      <c r="D44" s="523"/>
      <c r="E44" s="523"/>
      <c r="F44" s="523"/>
      <c r="G44" s="523"/>
      <c r="H44" s="515" t="s">
        <v>109</v>
      </c>
      <c r="I44" s="2" t="s">
        <v>20</v>
      </c>
      <c r="J44" s="610">
        <v>5.9</v>
      </c>
      <c r="K44" s="63"/>
    </row>
    <row r="45" spans="1:11" s="55" customFormat="1" ht="15.95" customHeight="1" x14ac:dyDescent="0.25">
      <c r="A45" s="57">
        <v>4</v>
      </c>
      <c r="B45" s="522" t="s">
        <v>44</v>
      </c>
      <c r="C45" s="210"/>
      <c r="D45" s="210"/>
      <c r="E45" s="210"/>
      <c r="F45" s="210"/>
      <c r="G45" s="210"/>
      <c r="H45" s="515" t="s">
        <v>111</v>
      </c>
      <c r="I45" s="2" t="s">
        <v>20</v>
      </c>
      <c r="J45" s="610">
        <v>4.4000000000000004</v>
      </c>
      <c r="K45" s="63"/>
    </row>
    <row r="46" spans="1:11" s="44" customFormat="1" ht="15.95" customHeight="1" x14ac:dyDescent="0.25">
      <c r="A46" s="120">
        <v>5</v>
      </c>
      <c r="B46" s="529" t="s">
        <v>136</v>
      </c>
      <c r="C46" s="530"/>
      <c r="D46" s="530"/>
      <c r="E46" s="530"/>
      <c r="F46" s="530"/>
      <c r="G46" s="530"/>
      <c r="H46" s="517" t="s">
        <v>111</v>
      </c>
      <c r="I46" s="115" t="s">
        <v>20</v>
      </c>
      <c r="J46" s="618">
        <v>17.239999999999998</v>
      </c>
      <c r="K46" s="119"/>
    </row>
    <row r="47" spans="1:11" ht="15.95" customHeight="1" thickBot="1" x14ac:dyDescent="0.3">
      <c r="A47" s="470">
        <v>6</v>
      </c>
      <c r="B47" s="519" t="s">
        <v>179</v>
      </c>
      <c r="C47" s="520"/>
      <c r="D47" s="520"/>
      <c r="E47" s="520"/>
      <c r="F47" s="520"/>
      <c r="G47" s="521"/>
      <c r="H47" s="518"/>
      <c r="I47" s="43" t="s">
        <v>20</v>
      </c>
      <c r="J47" s="611">
        <v>6.17</v>
      </c>
      <c r="K47" s="6"/>
    </row>
    <row r="48" spans="1:11" ht="24" customHeight="1" x14ac:dyDescent="0.25">
      <c r="A48" s="6"/>
      <c r="B48" s="6"/>
      <c r="C48" s="6"/>
      <c r="D48" s="6"/>
      <c r="E48" s="6"/>
      <c r="F48" s="6"/>
      <c r="G48" s="6"/>
      <c r="H48" s="306"/>
      <c r="I48" s="6"/>
      <c r="J48" s="306"/>
      <c r="K48" s="6"/>
    </row>
    <row r="49" spans="1:11" ht="24" customHeight="1" x14ac:dyDescent="0.25">
      <c r="A49" s="6"/>
      <c r="B49" s="6"/>
      <c r="C49" s="6"/>
      <c r="D49" s="6"/>
      <c r="E49" s="6"/>
      <c r="F49" s="6"/>
      <c r="G49" s="6"/>
      <c r="H49" s="306"/>
      <c r="I49" s="6"/>
      <c r="J49" s="306"/>
      <c r="K49" s="6"/>
    </row>
    <row r="50" spans="1:11" ht="24" customHeight="1" x14ac:dyDescent="0.25">
      <c r="A50" s="6"/>
      <c r="B50" s="6"/>
      <c r="C50" s="6"/>
      <c r="D50" s="6"/>
      <c r="E50" s="6"/>
      <c r="F50" s="6"/>
      <c r="G50" s="6"/>
      <c r="H50" s="306"/>
      <c r="I50" s="6"/>
      <c r="J50" s="306"/>
      <c r="K50" s="6"/>
    </row>
    <row r="51" spans="1:11" ht="24" customHeight="1" x14ac:dyDescent="0.25">
      <c r="A51" s="6"/>
      <c r="B51" s="6"/>
      <c r="C51" s="6"/>
      <c r="D51" s="6"/>
      <c r="E51" s="6"/>
      <c r="F51" s="6"/>
      <c r="G51" s="6"/>
      <c r="H51" s="306"/>
      <c r="I51" s="6"/>
      <c r="J51" s="306"/>
      <c r="K51" s="6"/>
    </row>
    <row r="52" spans="1:11" ht="24" customHeight="1" x14ac:dyDescent="0.25">
      <c r="A52" s="6"/>
      <c r="B52" s="6"/>
      <c r="C52" s="6"/>
      <c r="D52" s="6"/>
      <c r="E52" s="6"/>
      <c r="F52" s="6"/>
      <c r="G52" s="6"/>
      <c r="H52" s="306"/>
      <c r="I52" s="6"/>
      <c r="J52" s="306"/>
      <c r="K52" s="6"/>
    </row>
  </sheetData>
  <customSheetViews>
    <customSheetView guid="{D492B16B-0103-41A9-BEBD-91BAD24BEBB1}" hiddenColumns="1" topLeftCell="A17">
      <selection activeCell="L19" sqref="L19:L23"/>
      <pageMargins left="0.7" right="0.7" top="0.75" bottom="0.75" header="0.3" footer="0.3"/>
      <pageSetup scale="75" orientation="landscape" r:id="rId1"/>
    </customSheetView>
  </customSheetViews>
  <mergeCells count="44">
    <mergeCell ref="B47:G47"/>
    <mergeCell ref="A38:J38"/>
    <mergeCell ref="A29:J29"/>
    <mergeCell ref="A30:J30"/>
    <mergeCell ref="A39:J39"/>
    <mergeCell ref="A40:J40"/>
    <mergeCell ref="B36:G36"/>
    <mergeCell ref="B37:G37"/>
    <mergeCell ref="B34:G34"/>
    <mergeCell ref="B35:G35"/>
    <mergeCell ref="B31:G31"/>
    <mergeCell ref="B32:G32"/>
    <mergeCell ref="B33:G33"/>
    <mergeCell ref="B41:G41"/>
    <mergeCell ref="B42:G42"/>
    <mergeCell ref="B43:G43"/>
    <mergeCell ref="B44:G44"/>
    <mergeCell ref="B45:G45"/>
    <mergeCell ref="A9:J9"/>
    <mergeCell ref="B20:G20"/>
    <mergeCell ref="B21:G21"/>
    <mergeCell ref="A24:E24"/>
    <mergeCell ref="A10:J10"/>
    <mergeCell ref="A12:J12"/>
    <mergeCell ref="A15:J15"/>
    <mergeCell ref="A17:J17"/>
    <mergeCell ref="A11:J11"/>
    <mergeCell ref="A13:J13"/>
    <mergeCell ref="A14:J14"/>
    <mergeCell ref="B46:G46"/>
    <mergeCell ref="A2:J2"/>
    <mergeCell ref="A3:J3"/>
    <mergeCell ref="A4:J4"/>
    <mergeCell ref="A5:C5"/>
    <mergeCell ref="D5:J6"/>
    <mergeCell ref="A6:C6"/>
    <mergeCell ref="A7:B7"/>
    <mergeCell ref="B18:G18"/>
    <mergeCell ref="B19:G19"/>
    <mergeCell ref="B22:G22"/>
    <mergeCell ref="A23:J23"/>
    <mergeCell ref="C7:E7"/>
    <mergeCell ref="G7:J7"/>
    <mergeCell ref="A8:J8"/>
  </mergeCells>
  <pageMargins left="0.7" right="0.7" top="0.4" bottom="0.4" header="0.3" footer="0.3"/>
  <pageSetup scale="9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topLeftCell="A58" zoomScaleNormal="100" workbookViewId="0">
      <selection activeCell="O57" sqref="O57"/>
    </sheetView>
  </sheetViews>
  <sheetFormatPr defaultColWidth="9.140625" defaultRowHeight="15" x14ac:dyDescent="0.25"/>
  <cols>
    <col min="1" max="1" width="9.140625" style="6"/>
    <col min="2" max="2" width="10.7109375" style="6" customWidth="1"/>
    <col min="3" max="5" width="9.140625" style="6"/>
    <col min="6" max="6" width="15.7109375" style="6" customWidth="1"/>
    <col min="7" max="7" width="0.5703125" style="6" customWidth="1"/>
    <col min="8" max="8" width="14.5703125" style="6" customWidth="1"/>
    <col min="9" max="9" width="10.42578125" style="6" customWidth="1"/>
    <col min="10" max="10" width="11.7109375" style="306" customWidth="1"/>
    <col min="11" max="11" width="9.140625" style="306"/>
    <col min="12" max="12" width="18.140625" style="6" customWidth="1"/>
    <col min="13" max="16384" width="9.140625" style="6"/>
  </cols>
  <sheetData>
    <row r="1" spans="1:13" s="30" customFormat="1" ht="15.75" hidden="1" thickBot="1" x14ac:dyDescent="0.3">
      <c r="A1" s="13" t="s">
        <v>71</v>
      </c>
      <c r="B1" s="48"/>
      <c r="C1" s="48"/>
      <c r="D1" s="48"/>
      <c r="E1" s="48"/>
      <c r="F1" s="48"/>
      <c r="G1" s="48"/>
      <c r="H1" s="48"/>
      <c r="I1" s="48"/>
      <c r="J1" s="299"/>
      <c r="K1" s="299"/>
      <c r="L1" s="48"/>
      <c r="M1" s="48"/>
    </row>
    <row r="2" spans="1:13" s="30" customFormat="1" ht="15.75" hidden="1" thickBot="1" x14ac:dyDescent="0.3">
      <c r="A2" s="130"/>
      <c r="B2" s="130"/>
      <c r="C2" s="130"/>
      <c r="D2" s="130"/>
      <c r="E2" s="130"/>
      <c r="F2" s="130"/>
      <c r="G2" s="130"/>
      <c r="H2" s="130"/>
      <c r="I2" s="130"/>
      <c r="J2" s="130"/>
      <c r="K2" s="299"/>
      <c r="L2" s="48"/>
      <c r="M2" s="48"/>
    </row>
    <row r="3" spans="1:13" s="30" customFormat="1" ht="15.75" hidden="1" thickBot="1" x14ac:dyDescent="0.3">
      <c r="A3" s="130" t="s">
        <v>74</v>
      </c>
      <c r="B3" s="130"/>
      <c r="C3" s="130"/>
      <c r="D3" s="130"/>
      <c r="E3" s="130"/>
      <c r="F3" s="130"/>
      <c r="G3" s="130"/>
      <c r="H3" s="130"/>
      <c r="I3" s="130"/>
      <c r="J3" s="130"/>
      <c r="K3" s="299"/>
      <c r="L3" s="48"/>
      <c r="M3" s="48"/>
    </row>
    <row r="4" spans="1:13" s="30" customFormat="1" ht="15.75" hidden="1" thickBot="1" x14ac:dyDescent="0.3">
      <c r="A4" s="131" t="s">
        <v>97</v>
      </c>
      <c r="B4" s="131"/>
      <c r="C4" s="131"/>
      <c r="D4" s="131"/>
      <c r="E4" s="131"/>
      <c r="F4" s="131"/>
      <c r="G4" s="131"/>
      <c r="H4" s="131"/>
      <c r="I4" s="131"/>
      <c r="J4" s="131"/>
      <c r="K4" s="299"/>
      <c r="L4" s="48"/>
      <c r="M4" s="48"/>
    </row>
    <row r="5" spans="1:13" s="30" customFormat="1" ht="15.75" hidden="1" thickBot="1" x14ac:dyDescent="0.3">
      <c r="A5" s="132"/>
      <c r="B5" s="132"/>
      <c r="C5" s="132"/>
      <c r="D5" s="126" t="s">
        <v>108</v>
      </c>
      <c r="E5" s="127"/>
      <c r="F5" s="127"/>
      <c r="G5" s="127"/>
      <c r="H5" s="127"/>
      <c r="I5" s="127"/>
      <c r="J5" s="127"/>
      <c r="K5" s="106"/>
      <c r="L5" s="15"/>
      <c r="M5" s="15"/>
    </row>
    <row r="6" spans="1:13" s="30" customFormat="1" ht="15.75" hidden="1" thickBot="1" x14ac:dyDescent="0.3">
      <c r="A6" s="125" t="s">
        <v>0</v>
      </c>
      <c r="B6" s="125"/>
      <c r="C6" s="125"/>
      <c r="D6" s="128"/>
      <c r="E6" s="128"/>
      <c r="F6" s="128"/>
      <c r="G6" s="128"/>
      <c r="H6" s="128"/>
      <c r="I6" s="128"/>
      <c r="J6" s="128"/>
      <c r="K6" s="106"/>
      <c r="L6" s="15"/>
      <c r="M6" s="15"/>
    </row>
    <row r="7" spans="1:13" s="30" customFormat="1" ht="15.75" hidden="1" thickBot="1" x14ac:dyDescent="0.3">
      <c r="A7" s="16"/>
      <c r="B7" s="16"/>
      <c r="C7" s="16"/>
      <c r="D7" s="17"/>
      <c r="E7" s="17"/>
      <c r="F7" s="17"/>
      <c r="G7" s="18"/>
      <c r="H7" s="18"/>
      <c r="I7" s="18"/>
      <c r="J7" s="107"/>
      <c r="K7" s="106"/>
      <c r="L7" s="15"/>
      <c r="M7" s="15"/>
    </row>
    <row r="8" spans="1:13" s="30" customFormat="1" ht="16.5" hidden="1" customHeight="1" thickBot="1" x14ac:dyDescent="0.3">
      <c r="A8" s="123" t="s">
        <v>1</v>
      </c>
      <c r="B8" s="123"/>
      <c r="C8" s="124" t="s">
        <v>9</v>
      </c>
      <c r="D8" s="124"/>
      <c r="E8" s="124"/>
      <c r="F8" s="19" t="s">
        <v>2</v>
      </c>
      <c r="G8" s="129" t="s">
        <v>10</v>
      </c>
      <c r="H8" s="129"/>
      <c r="I8" s="129"/>
      <c r="J8" s="129"/>
      <c r="K8" s="105"/>
      <c r="L8" s="19"/>
      <c r="M8" s="19"/>
    </row>
    <row r="9" spans="1:13" s="30" customFormat="1" ht="15.75" hidden="1" thickBot="1" x14ac:dyDescent="0.3">
      <c r="A9" s="125"/>
      <c r="B9" s="125"/>
      <c r="C9" s="125"/>
      <c r="D9" s="125"/>
      <c r="E9" s="125"/>
      <c r="F9" s="125"/>
      <c r="G9" s="125"/>
      <c r="H9" s="125"/>
      <c r="I9" s="125"/>
      <c r="J9" s="125"/>
      <c r="K9" s="299"/>
      <c r="L9" s="48"/>
      <c r="M9" s="48"/>
    </row>
    <row r="10" spans="1:13" s="30" customFormat="1" ht="32.25" hidden="1" customHeight="1" x14ac:dyDescent="0.25">
      <c r="A10" s="134" t="s">
        <v>3</v>
      </c>
      <c r="B10" s="134"/>
      <c r="C10" s="134"/>
      <c r="D10" s="134"/>
      <c r="E10" s="134"/>
      <c r="F10" s="134"/>
      <c r="G10" s="134"/>
      <c r="H10" s="134"/>
      <c r="I10" s="134"/>
      <c r="J10" s="134"/>
      <c r="K10" s="104"/>
      <c r="L10" s="20"/>
      <c r="M10" s="20"/>
    </row>
    <row r="11" spans="1:13" s="30" customFormat="1" ht="15.75" hidden="1" thickBot="1" x14ac:dyDescent="0.3">
      <c r="A11" s="142" t="s">
        <v>4</v>
      </c>
      <c r="B11" s="142"/>
      <c r="C11" s="142"/>
      <c r="D11" s="142"/>
      <c r="E11" s="142"/>
      <c r="F11" s="142"/>
      <c r="G11" s="142"/>
      <c r="H11" s="142"/>
      <c r="I11" s="142"/>
      <c r="J11" s="142"/>
      <c r="K11" s="299"/>
      <c r="L11" s="48"/>
      <c r="M11" s="48"/>
    </row>
    <row r="12" spans="1:13" s="30" customFormat="1" ht="48.75" hidden="1" customHeight="1" x14ac:dyDescent="0.25">
      <c r="A12" s="134" t="s">
        <v>60</v>
      </c>
      <c r="B12" s="134"/>
      <c r="C12" s="134"/>
      <c r="D12" s="134"/>
      <c r="E12" s="134"/>
      <c r="F12" s="134"/>
      <c r="G12" s="134"/>
      <c r="H12" s="134"/>
      <c r="I12" s="134"/>
      <c r="J12" s="134"/>
      <c r="K12" s="104"/>
      <c r="L12" s="20"/>
      <c r="M12" s="20"/>
    </row>
    <row r="13" spans="1:13" s="30" customFormat="1" ht="7.5" hidden="1" customHeight="1" x14ac:dyDescent="0.3">
      <c r="A13" s="143"/>
      <c r="B13" s="143"/>
      <c r="C13" s="143"/>
      <c r="D13" s="143"/>
      <c r="E13" s="143"/>
      <c r="F13" s="143"/>
      <c r="G13" s="143"/>
      <c r="H13" s="143"/>
      <c r="I13" s="143"/>
      <c r="J13" s="143"/>
      <c r="K13" s="143"/>
      <c r="L13" s="143"/>
      <c r="M13" s="143"/>
    </row>
    <row r="14" spans="1:13" s="30" customFormat="1" ht="34.5" hidden="1" customHeight="1" x14ac:dyDescent="0.3">
      <c r="A14" s="135" t="s">
        <v>98</v>
      </c>
      <c r="B14" s="135"/>
      <c r="C14" s="135"/>
      <c r="D14" s="135"/>
      <c r="E14" s="135"/>
      <c r="F14" s="135"/>
      <c r="G14" s="135"/>
      <c r="H14" s="135"/>
      <c r="I14" s="135"/>
      <c r="J14" s="135"/>
      <c r="K14" s="302"/>
      <c r="L14" s="21"/>
      <c r="M14" s="21"/>
    </row>
    <row r="15" spans="1:13" s="30" customFormat="1" ht="32.25" hidden="1" customHeight="1" x14ac:dyDescent="0.3">
      <c r="A15" s="136" t="s">
        <v>104</v>
      </c>
      <c r="B15" s="136"/>
      <c r="C15" s="136"/>
      <c r="D15" s="136"/>
      <c r="E15" s="136"/>
      <c r="F15" s="136"/>
      <c r="G15" s="136"/>
      <c r="H15" s="136"/>
      <c r="I15" s="136"/>
      <c r="J15" s="136"/>
      <c r="K15" s="302"/>
      <c r="L15" s="22"/>
      <c r="M15" s="22"/>
    </row>
    <row r="16" spans="1:13" s="30" customFormat="1" ht="21" hidden="1" customHeight="1" x14ac:dyDescent="0.25">
      <c r="A16" s="137" t="s">
        <v>8</v>
      </c>
      <c r="B16" s="137"/>
      <c r="C16" s="137"/>
      <c r="D16" s="137"/>
      <c r="E16" s="137"/>
      <c r="F16" s="137"/>
      <c r="G16" s="137"/>
      <c r="H16" s="137"/>
      <c r="I16" s="137"/>
      <c r="J16" s="137"/>
      <c r="K16" s="105"/>
      <c r="L16" s="19"/>
      <c r="M16" s="19"/>
    </row>
    <row r="17" spans="1:13" s="30" customFormat="1" ht="15.75" hidden="1" thickBot="1" x14ac:dyDescent="0.3">
      <c r="A17" s="23"/>
      <c r="B17" s="23"/>
      <c r="C17" s="23"/>
      <c r="D17" s="23"/>
      <c r="E17" s="23"/>
      <c r="F17" s="23"/>
      <c r="G17" s="23"/>
      <c r="H17" s="23"/>
      <c r="I17" s="23"/>
      <c r="J17" s="105"/>
      <c r="K17" s="105"/>
      <c r="L17" s="23"/>
      <c r="M17" s="23"/>
    </row>
    <row r="18" spans="1:13" s="30" customFormat="1" ht="30" hidden="1" customHeight="1" x14ac:dyDescent="0.25">
      <c r="A18" s="145" t="s">
        <v>48</v>
      </c>
      <c r="B18" s="145"/>
      <c r="C18" s="145"/>
      <c r="D18" s="145"/>
      <c r="E18" s="145"/>
      <c r="F18" s="145"/>
      <c r="G18" s="145"/>
      <c r="H18" s="145"/>
      <c r="I18" s="145"/>
      <c r="J18" s="145"/>
      <c r="K18" s="105"/>
      <c r="L18" s="23"/>
      <c r="M18" s="23"/>
    </row>
    <row r="19" spans="1:13" s="30" customFormat="1" ht="37.5" hidden="1" customHeight="1" x14ac:dyDescent="0.25">
      <c r="A19" s="24" t="s">
        <v>5</v>
      </c>
      <c r="B19" s="144" t="s">
        <v>13</v>
      </c>
      <c r="C19" s="144"/>
      <c r="D19" s="144"/>
      <c r="E19" s="144"/>
      <c r="F19" s="144"/>
      <c r="G19" s="144"/>
      <c r="H19" s="24" t="s">
        <v>11</v>
      </c>
      <c r="I19" s="24" t="s">
        <v>6</v>
      </c>
      <c r="J19" s="103" t="s">
        <v>7</v>
      </c>
      <c r="K19" s="300"/>
    </row>
    <row r="20" spans="1:13" s="30" customFormat="1" ht="24.75" hidden="1" customHeight="1" x14ac:dyDescent="0.25">
      <c r="A20" s="25">
        <v>1</v>
      </c>
      <c r="B20" s="122" t="s">
        <v>12</v>
      </c>
      <c r="C20" s="122"/>
      <c r="D20" s="122"/>
      <c r="E20" s="122"/>
      <c r="F20" s="122"/>
      <c r="G20" s="122"/>
      <c r="H20" s="49" t="s">
        <v>109</v>
      </c>
      <c r="I20" s="25" t="s">
        <v>18</v>
      </c>
      <c r="J20" s="656">
        <v>2.0299999999999998</v>
      </c>
      <c r="K20" s="300"/>
    </row>
    <row r="21" spans="1:13" s="30" customFormat="1" ht="34.5" hidden="1" customHeight="1" x14ac:dyDescent="0.25">
      <c r="A21" s="25">
        <v>2</v>
      </c>
      <c r="B21" s="122" t="s">
        <v>14</v>
      </c>
      <c r="C21" s="122"/>
      <c r="D21" s="122"/>
      <c r="E21" s="122"/>
      <c r="F21" s="122"/>
      <c r="G21" s="122"/>
      <c r="H21" s="26" t="s">
        <v>109</v>
      </c>
      <c r="I21" s="25" t="s">
        <v>18</v>
      </c>
      <c r="J21" s="656">
        <v>1.98</v>
      </c>
      <c r="K21" s="300"/>
    </row>
    <row r="22" spans="1:13" s="30" customFormat="1" ht="32.25" hidden="1" customHeight="1" x14ac:dyDescent="0.25">
      <c r="A22" s="25">
        <v>3</v>
      </c>
      <c r="B22" s="122" t="s">
        <v>15</v>
      </c>
      <c r="C22" s="122"/>
      <c r="D22" s="122"/>
      <c r="E22" s="122"/>
      <c r="F22" s="122"/>
      <c r="G22" s="122"/>
      <c r="H22" s="26" t="s">
        <v>109</v>
      </c>
      <c r="I22" s="25" t="s">
        <v>18</v>
      </c>
      <c r="J22" s="656">
        <v>1.89</v>
      </c>
      <c r="K22" s="300"/>
    </row>
    <row r="23" spans="1:13" s="30" customFormat="1" ht="24.75" hidden="1" customHeight="1" x14ac:dyDescent="0.25">
      <c r="A23" s="25">
        <v>4</v>
      </c>
      <c r="B23" s="122" t="s">
        <v>16</v>
      </c>
      <c r="C23" s="122"/>
      <c r="D23" s="122"/>
      <c r="E23" s="122"/>
      <c r="F23" s="122"/>
      <c r="G23" s="122"/>
      <c r="H23" s="26" t="s">
        <v>109</v>
      </c>
      <c r="I23" s="25" t="s">
        <v>18</v>
      </c>
      <c r="J23" s="656">
        <v>2.85</v>
      </c>
      <c r="K23" s="300"/>
    </row>
    <row r="24" spans="1:13" s="30" customFormat="1" ht="29.25" hidden="1" customHeight="1" x14ac:dyDescent="0.25">
      <c r="A24" s="25">
        <v>5</v>
      </c>
      <c r="B24" s="122" t="s">
        <v>17</v>
      </c>
      <c r="C24" s="122"/>
      <c r="D24" s="122"/>
      <c r="E24" s="122"/>
      <c r="F24" s="122"/>
      <c r="G24" s="122"/>
      <c r="H24" s="26" t="s">
        <v>109</v>
      </c>
      <c r="I24" s="25" t="s">
        <v>18</v>
      </c>
      <c r="J24" s="656">
        <v>2.1</v>
      </c>
      <c r="K24" s="300"/>
    </row>
    <row r="25" spans="1:13" s="30" customFormat="1" ht="23.25" hidden="1" customHeight="1" x14ac:dyDescent="0.25">
      <c r="A25" s="25">
        <v>6</v>
      </c>
      <c r="B25" s="27" t="s">
        <v>85</v>
      </c>
      <c r="C25" s="50"/>
      <c r="D25" s="50"/>
      <c r="E25" s="50"/>
      <c r="F25" s="50"/>
      <c r="G25" s="50"/>
      <c r="H25" s="26" t="s">
        <v>109</v>
      </c>
      <c r="I25" s="25" t="s">
        <v>18</v>
      </c>
      <c r="J25" s="656">
        <v>2.56</v>
      </c>
      <c r="K25" s="300"/>
    </row>
    <row r="26" spans="1:13" s="30" customFormat="1" ht="25.5" hidden="1" customHeight="1" x14ac:dyDescent="0.25">
      <c r="A26" s="25">
        <v>7</v>
      </c>
      <c r="B26" s="122" t="s">
        <v>19</v>
      </c>
      <c r="C26" s="122"/>
      <c r="D26" s="122"/>
      <c r="E26" s="122"/>
      <c r="F26" s="122"/>
      <c r="G26" s="122"/>
      <c r="H26" s="26" t="s">
        <v>109</v>
      </c>
      <c r="I26" s="25" t="s">
        <v>20</v>
      </c>
      <c r="J26" s="656">
        <v>7.2</v>
      </c>
      <c r="K26" s="300"/>
    </row>
    <row r="27" spans="1:13" s="30" customFormat="1" ht="22.5" hidden="1" customHeight="1" x14ac:dyDescent="0.25">
      <c r="A27" s="25">
        <v>8</v>
      </c>
      <c r="B27" s="122" t="s">
        <v>21</v>
      </c>
      <c r="C27" s="122"/>
      <c r="D27" s="122"/>
      <c r="E27" s="122"/>
      <c r="F27" s="122"/>
      <c r="G27" s="122"/>
      <c r="H27" s="26" t="s">
        <v>109</v>
      </c>
      <c r="I27" s="25" t="s">
        <v>20</v>
      </c>
      <c r="J27" s="656">
        <v>6.07</v>
      </c>
      <c r="K27" s="300"/>
    </row>
    <row r="28" spans="1:13" s="30" customFormat="1" ht="21.75" hidden="1" customHeight="1" x14ac:dyDescent="0.25">
      <c r="A28" s="25">
        <v>9</v>
      </c>
      <c r="B28" s="121" t="s">
        <v>22</v>
      </c>
      <c r="C28" s="121"/>
      <c r="D28" s="121"/>
      <c r="E28" s="121"/>
      <c r="F28" s="121"/>
      <c r="G28" s="121"/>
      <c r="H28" s="26" t="s">
        <v>109</v>
      </c>
      <c r="I28" s="25" t="s">
        <v>18</v>
      </c>
      <c r="J28" s="656">
        <v>2.56</v>
      </c>
      <c r="K28" s="300"/>
    </row>
    <row r="29" spans="1:13" s="30" customFormat="1" ht="25.5" hidden="1" customHeight="1" x14ac:dyDescent="0.25">
      <c r="A29" s="25">
        <v>10</v>
      </c>
      <c r="B29" s="121" t="s">
        <v>23</v>
      </c>
      <c r="C29" s="121"/>
      <c r="D29" s="121"/>
      <c r="E29" s="121"/>
      <c r="F29" s="121"/>
      <c r="G29" s="121"/>
      <c r="H29" s="28" t="s">
        <v>109</v>
      </c>
      <c r="I29" s="25" t="s">
        <v>20</v>
      </c>
      <c r="J29" s="656">
        <v>6.07</v>
      </c>
      <c r="K29" s="300"/>
    </row>
    <row r="30" spans="1:13" s="30" customFormat="1" ht="22.5" hidden="1" customHeight="1" x14ac:dyDescent="0.25">
      <c r="A30" s="25">
        <v>11</v>
      </c>
      <c r="B30" s="121" t="s">
        <v>24</v>
      </c>
      <c r="C30" s="121"/>
      <c r="D30" s="121"/>
      <c r="E30" s="121"/>
      <c r="F30" s="121"/>
      <c r="G30" s="121"/>
      <c r="H30" s="28" t="s">
        <v>109</v>
      </c>
      <c r="I30" s="29" t="s">
        <v>20</v>
      </c>
      <c r="J30" s="656">
        <v>7.2</v>
      </c>
      <c r="K30" s="300"/>
    </row>
    <row r="31" spans="1:13" s="30" customFormat="1" ht="29.25" hidden="1" customHeight="1" x14ac:dyDescent="0.25">
      <c r="A31" s="25">
        <v>12</v>
      </c>
      <c r="B31" s="121" t="s">
        <v>25</v>
      </c>
      <c r="C31" s="121"/>
      <c r="D31" s="121"/>
      <c r="E31" s="121"/>
      <c r="F31" s="121"/>
      <c r="G31" s="121"/>
      <c r="H31" s="28" t="s">
        <v>109</v>
      </c>
      <c r="I31" s="25" t="s">
        <v>18</v>
      </c>
      <c r="J31" s="656">
        <v>1.89</v>
      </c>
      <c r="K31" s="300"/>
    </row>
    <row r="32" spans="1:13" s="30" customFormat="1" ht="33.75" hidden="1" customHeight="1" x14ac:dyDescent="0.25">
      <c r="A32" s="25">
        <v>13</v>
      </c>
      <c r="B32" s="121" t="s">
        <v>26</v>
      </c>
      <c r="C32" s="121"/>
      <c r="D32" s="121"/>
      <c r="E32" s="121"/>
      <c r="F32" s="121"/>
      <c r="G32" s="121"/>
      <c r="H32" s="28" t="s">
        <v>109</v>
      </c>
      <c r="I32" s="25" t="s">
        <v>18</v>
      </c>
      <c r="J32" s="656">
        <v>1.89</v>
      </c>
      <c r="K32" s="300"/>
    </row>
    <row r="33" spans="1:13" s="30" customFormat="1" ht="29.25" hidden="1" customHeight="1" x14ac:dyDescent="0.25">
      <c r="A33" s="25">
        <v>14</v>
      </c>
      <c r="B33" s="122" t="s">
        <v>27</v>
      </c>
      <c r="C33" s="122"/>
      <c r="D33" s="122"/>
      <c r="E33" s="122"/>
      <c r="F33" s="122"/>
      <c r="G33" s="122"/>
      <c r="H33" s="28" t="s">
        <v>110</v>
      </c>
      <c r="I33" s="25" t="s">
        <v>18</v>
      </c>
      <c r="J33" s="656">
        <v>9.5</v>
      </c>
      <c r="K33" s="300"/>
    </row>
    <row r="34" spans="1:13" s="30" customFormat="1" ht="28.5" hidden="1" customHeight="1" x14ac:dyDescent="0.3">
      <c r="A34" s="138" t="s">
        <v>68</v>
      </c>
      <c r="B34" s="139"/>
      <c r="C34" s="139"/>
      <c r="D34" s="139"/>
      <c r="E34" s="139"/>
      <c r="F34" s="139"/>
      <c r="G34" s="139"/>
      <c r="H34" s="139"/>
      <c r="I34" s="139"/>
      <c r="J34" s="140"/>
      <c r="K34" s="300"/>
    </row>
    <row r="35" spans="1:13" s="30" customFormat="1" ht="13.5" hidden="1" customHeight="1" x14ac:dyDescent="0.3">
      <c r="J35" s="300"/>
      <c r="K35" s="300"/>
    </row>
    <row r="36" spans="1:13" s="30" customFormat="1" ht="15.75" hidden="1" thickBot="1" x14ac:dyDescent="0.3">
      <c r="J36" s="300"/>
      <c r="K36" s="300"/>
    </row>
    <row r="37" spans="1:13" s="30" customFormat="1" ht="15.75" hidden="1" thickBot="1" x14ac:dyDescent="0.3">
      <c r="A37" s="141" t="s">
        <v>46</v>
      </c>
      <c r="B37" s="141"/>
      <c r="C37" s="141"/>
      <c r="D37" s="141"/>
      <c r="E37" s="141"/>
      <c r="F37" s="133"/>
      <c r="G37" s="133"/>
      <c r="H37" s="133"/>
      <c r="I37" s="133"/>
      <c r="J37" s="133"/>
      <c r="K37" s="300"/>
    </row>
    <row r="38" spans="1:13" s="30" customFormat="1" ht="15.75" hidden="1" thickBot="1" x14ac:dyDescent="0.3">
      <c r="J38" s="300"/>
      <c r="K38" s="300"/>
    </row>
    <row r="39" spans="1:13" s="30" customFormat="1" ht="15.75" hidden="1" thickBot="1" x14ac:dyDescent="0.3">
      <c r="B39" s="30" t="s">
        <v>77</v>
      </c>
      <c r="J39" s="300"/>
      <c r="K39" s="300"/>
    </row>
    <row r="40" spans="1:13" s="30" customFormat="1" ht="15.75" hidden="1" thickBot="1" x14ac:dyDescent="0.3">
      <c r="B40" s="31"/>
      <c r="G40" s="30" t="s">
        <v>66</v>
      </c>
      <c r="J40" s="300"/>
      <c r="K40" s="300"/>
    </row>
    <row r="41" spans="1:13" s="30" customFormat="1" ht="15.75" hidden="1" thickBot="1" x14ac:dyDescent="0.3">
      <c r="G41" s="30" t="s">
        <v>67</v>
      </c>
      <c r="J41" s="300"/>
      <c r="K41" s="300"/>
    </row>
    <row r="42" spans="1:13" s="30" customFormat="1" ht="15.75" hidden="1" thickBot="1" x14ac:dyDescent="0.3">
      <c r="J42" s="300"/>
      <c r="K42" s="300"/>
    </row>
    <row r="43" spans="1:13" s="63" customFormat="1" ht="20.100000000000001" customHeight="1" x14ac:dyDescent="0.3">
      <c r="A43" s="249" t="s">
        <v>115</v>
      </c>
      <c r="B43" s="250"/>
      <c r="C43" s="250"/>
      <c r="D43" s="250"/>
      <c r="E43" s="250"/>
      <c r="F43" s="250"/>
      <c r="G43" s="250"/>
      <c r="H43" s="250"/>
      <c r="I43" s="250"/>
      <c r="J43" s="250"/>
      <c r="K43" s="250"/>
      <c r="L43" s="251"/>
    </row>
    <row r="44" spans="1:13" s="63" customFormat="1" ht="17.25" customHeight="1" x14ac:dyDescent="0.25">
      <c r="A44" s="246" t="s">
        <v>48</v>
      </c>
      <c r="B44" s="247"/>
      <c r="C44" s="247"/>
      <c r="D44" s="247"/>
      <c r="E44" s="247"/>
      <c r="F44" s="247"/>
      <c r="G44" s="247"/>
      <c r="H44" s="247"/>
      <c r="I44" s="247"/>
      <c r="J44" s="247"/>
      <c r="K44" s="247"/>
      <c r="L44" s="248"/>
      <c r="M44" s="69"/>
    </row>
    <row r="45" spans="1:13" s="63" customFormat="1" ht="26.25" customHeight="1" x14ac:dyDescent="0.25">
      <c r="A45" s="60" t="s">
        <v>5</v>
      </c>
      <c r="B45" s="148" t="s">
        <v>13</v>
      </c>
      <c r="C45" s="148"/>
      <c r="D45" s="148"/>
      <c r="E45" s="148"/>
      <c r="F45" s="148"/>
      <c r="G45" s="148"/>
      <c r="H45" s="101" t="s">
        <v>11</v>
      </c>
      <c r="I45" s="61" t="s">
        <v>6</v>
      </c>
      <c r="J45" s="52" t="s">
        <v>7</v>
      </c>
      <c r="K45" s="266"/>
      <c r="L45" s="339"/>
    </row>
    <row r="46" spans="1:13" s="63" customFormat="1" ht="15.95" customHeight="1" x14ac:dyDescent="0.25">
      <c r="A46" s="70">
        <v>1</v>
      </c>
      <c r="B46" s="149" t="s">
        <v>12</v>
      </c>
      <c r="C46" s="149"/>
      <c r="D46" s="149"/>
      <c r="E46" s="149"/>
      <c r="F46" s="149"/>
      <c r="G46" s="149"/>
      <c r="H46" s="72" t="s">
        <v>109</v>
      </c>
      <c r="I46" s="2" t="s">
        <v>18</v>
      </c>
      <c r="J46" s="630">
        <v>1.61</v>
      </c>
      <c r="K46" s="266"/>
      <c r="L46" s="339" t="s">
        <v>138</v>
      </c>
    </row>
    <row r="47" spans="1:13" s="63" customFormat="1" ht="15.95" customHeight="1" x14ac:dyDescent="0.25">
      <c r="A47" s="70">
        <v>2</v>
      </c>
      <c r="B47" s="149" t="s">
        <v>14</v>
      </c>
      <c r="C47" s="149"/>
      <c r="D47" s="149"/>
      <c r="E47" s="149"/>
      <c r="F47" s="149"/>
      <c r="G47" s="149"/>
      <c r="H47" s="100" t="s">
        <v>109</v>
      </c>
      <c r="I47" s="2" t="s">
        <v>18</v>
      </c>
      <c r="J47" s="630">
        <v>1.61</v>
      </c>
      <c r="K47" s="266"/>
      <c r="L47" s="339"/>
    </row>
    <row r="48" spans="1:13" s="63" customFormat="1" ht="15.95" customHeight="1" x14ac:dyDescent="0.25">
      <c r="A48" s="70">
        <v>3</v>
      </c>
      <c r="B48" s="149" t="s">
        <v>15</v>
      </c>
      <c r="C48" s="149"/>
      <c r="D48" s="149"/>
      <c r="E48" s="149"/>
      <c r="F48" s="149"/>
      <c r="G48" s="149"/>
      <c r="H48" s="100" t="s">
        <v>109</v>
      </c>
      <c r="I48" s="2" t="s">
        <v>18</v>
      </c>
      <c r="J48" s="630">
        <v>1.77</v>
      </c>
      <c r="K48" s="266"/>
      <c r="L48" s="339"/>
    </row>
    <row r="49" spans="1:13" s="63" customFormat="1" ht="15.95" customHeight="1" x14ac:dyDescent="0.25">
      <c r="A49" s="70">
        <v>4</v>
      </c>
      <c r="B49" s="149" t="s">
        <v>16</v>
      </c>
      <c r="C49" s="149"/>
      <c r="D49" s="149"/>
      <c r="E49" s="149"/>
      <c r="F49" s="149"/>
      <c r="G49" s="149"/>
      <c r="H49" s="100" t="s">
        <v>109</v>
      </c>
      <c r="I49" s="2" t="s">
        <v>18</v>
      </c>
      <c r="J49" s="630">
        <v>2.97</v>
      </c>
      <c r="K49" s="266"/>
      <c r="L49" s="339"/>
    </row>
    <row r="50" spans="1:13" s="63" customFormat="1" ht="15.95" customHeight="1" x14ac:dyDescent="0.25">
      <c r="A50" s="70">
        <v>5</v>
      </c>
      <c r="B50" s="149" t="s">
        <v>17</v>
      </c>
      <c r="C50" s="149"/>
      <c r="D50" s="149"/>
      <c r="E50" s="149"/>
      <c r="F50" s="149"/>
      <c r="G50" s="149"/>
      <c r="H50" s="100" t="s">
        <v>109</v>
      </c>
      <c r="I50" s="2" t="s">
        <v>18</v>
      </c>
      <c r="J50" s="630">
        <v>1.61</v>
      </c>
      <c r="K50" s="266"/>
      <c r="L50" s="339" t="s">
        <v>138</v>
      </c>
    </row>
    <row r="51" spans="1:13" s="63" customFormat="1" ht="15.95" customHeight="1" x14ac:dyDescent="0.25">
      <c r="A51" s="70">
        <v>6</v>
      </c>
      <c r="B51" s="71" t="s">
        <v>85</v>
      </c>
      <c r="C51" s="72"/>
      <c r="D51" s="72"/>
      <c r="E51" s="72"/>
      <c r="F51" s="72"/>
      <c r="G51" s="72"/>
      <c r="H51" s="100" t="s">
        <v>109</v>
      </c>
      <c r="I51" s="2" t="s">
        <v>18</v>
      </c>
      <c r="J51" s="630">
        <v>2.23</v>
      </c>
      <c r="K51" s="266"/>
      <c r="L51" s="339"/>
    </row>
    <row r="52" spans="1:13" s="63" customFormat="1" ht="15.95" customHeight="1" x14ac:dyDescent="0.25">
      <c r="A52" s="70">
        <v>7</v>
      </c>
      <c r="B52" s="149" t="s">
        <v>19</v>
      </c>
      <c r="C52" s="149"/>
      <c r="D52" s="149"/>
      <c r="E52" s="149"/>
      <c r="F52" s="149"/>
      <c r="G52" s="149"/>
      <c r="H52" s="100" t="s">
        <v>109</v>
      </c>
      <c r="I52" s="2" t="s">
        <v>20</v>
      </c>
      <c r="J52" s="630">
        <v>6.79</v>
      </c>
      <c r="K52" s="631">
        <f>SUM(J52*5)</f>
        <v>33.950000000000003</v>
      </c>
      <c r="L52" s="339"/>
    </row>
    <row r="53" spans="1:13" s="63" customFormat="1" ht="15.95" customHeight="1" x14ac:dyDescent="0.25">
      <c r="A53" s="70">
        <v>8</v>
      </c>
      <c r="B53" s="149" t="s">
        <v>21</v>
      </c>
      <c r="C53" s="149"/>
      <c r="D53" s="149"/>
      <c r="E53" s="149"/>
      <c r="F53" s="149"/>
      <c r="G53" s="149"/>
      <c r="H53" s="100" t="s">
        <v>109</v>
      </c>
      <c r="I53" s="2" t="s">
        <v>20</v>
      </c>
      <c r="J53" s="630">
        <v>6.14</v>
      </c>
      <c r="K53" s="631">
        <f>SUM(J53*55)</f>
        <v>337.7</v>
      </c>
      <c r="L53" s="339"/>
    </row>
    <row r="54" spans="1:13" s="63" customFormat="1" ht="15.95" customHeight="1" x14ac:dyDescent="0.25">
      <c r="A54" s="70">
        <v>9</v>
      </c>
      <c r="B54" s="150" t="s">
        <v>22</v>
      </c>
      <c r="C54" s="150"/>
      <c r="D54" s="150"/>
      <c r="E54" s="150"/>
      <c r="F54" s="150"/>
      <c r="G54" s="150"/>
      <c r="H54" s="340" t="s">
        <v>109</v>
      </c>
      <c r="I54" s="2" t="s">
        <v>18</v>
      </c>
      <c r="J54" s="630">
        <v>2.4300000000000002</v>
      </c>
      <c r="K54" s="266"/>
      <c r="L54" s="339"/>
    </row>
    <row r="55" spans="1:13" s="63" customFormat="1" ht="15.95" customHeight="1" x14ac:dyDescent="0.25">
      <c r="A55" s="70">
        <v>10</v>
      </c>
      <c r="B55" s="150" t="s">
        <v>23</v>
      </c>
      <c r="C55" s="150"/>
      <c r="D55" s="150"/>
      <c r="E55" s="150"/>
      <c r="F55" s="150"/>
      <c r="G55" s="150"/>
      <c r="H55" s="99" t="s">
        <v>109</v>
      </c>
      <c r="I55" s="2" t="s">
        <v>20</v>
      </c>
      <c r="J55" s="630">
        <v>6.64</v>
      </c>
      <c r="K55" s="631">
        <f>SUM(J55*55)</f>
        <v>365.2</v>
      </c>
      <c r="L55" s="339"/>
    </row>
    <row r="56" spans="1:13" s="63" customFormat="1" ht="15.95" customHeight="1" x14ac:dyDescent="0.25">
      <c r="A56" s="70">
        <v>11</v>
      </c>
      <c r="B56" s="150" t="s">
        <v>24</v>
      </c>
      <c r="C56" s="150"/>
      <c r="D56" s="150"/>
      <c r="E56" s="150"/>
      <c r="F56" s="150"/>
      <c r="G56" s="150"/>
      <c r="H56" s="99" t="s">
        <v>109</v>
      </c>
      <c r="I56" s="2" t="s">
        <v>20</v>
      </c>
      <c r="J56" s="630">
        <v>7.28</v>
      </c>
      <c r="K56" s="631">
        <f>SUM(J56*5)</f>
        <v>36.4</v>
      </c>
      <c r="L56" s="339"/>
    </row>
    <row r="57" spans="1:13" s="63" customFormat="1" ht="15.95" customHeight="1" x14ac:dyDescent="0.25">
      <c r="A57" s="70">
        <v>12</v>
      </c>
      <c r="B57" s="150" t="s">
        <v>25</v>
      </c>
      <c r="C57" s="150"/>
      <c r="D57" s="150"/>
      <c r="E57" s="150"/>
      <c r="F57" s="150"/>
      <c r="G57" s="150"/>
      <c r="H57" s="99" t="s">
        <v>109</v>
      </c>
      <c r="I57" s="2" t="s">
        <v>18</v>
      </c>
      <c r="J57" s="630">
        <v>1.77</v>
      </c>
      <c r="K57" s="266"/>
      <c r="L57" s="339"/>
    </row>
    <row r="58" spans="1:13" s="63" customFormat="1" ht="15.95" customHeight="1" x14ac:dyDescent="0.25">
      <c r="A58" s="70">
        <v>13</v>
      </c>
      <c r="B58" s="150" t="s">
        <v>26</v>
      </c>
      <c r="C58" s="150"/>
      <c r="D58" s="150"/>
      <c r="E58" s="150"/>
      <c r="F58" s="150"/>
      <c r="G58" s="150"/>
      <c r="H58" s="99" t="s">
        <v>109</v>
      </c>
      <c r="I58" s="2" t="s">
        <v>18</v>
      </c>
      <c r="J58" s="630">
        <v>1.77</v>
      </c>
      <c r="K58" s="266"/>
      <c r="L58" s="339"/>
    </row>
    <row r="59" spans="1:13" s="63" customFormat="1" ht="15.95" customHeight="1" x14ac:dyDescent="0.25">
      <c r="A59" s="535">
        <v>14</v>
      </c>
      <c r="B59" s="536" t="s">
        <v>27</v>
      </c>
      <c r="C59" s="536"/>
      <c r="D59" s="536"/>
      <c r="E59" s="536"/>
      <c r="F59" s="536"/>
      <c r="G59" s="536"/>
      <c r="H59" s="537" t="s">
        <v>110</v>
      </c>
      <c r="I59" s="92" t="s">
        <v>18</v>
      </c>
      <c r="J59" s="657">
        <v>1.77</v>
      </c>
      <c r="K59" s="658"/>
      <c r="L59" s="538"/>
    </row>
    <row r="60" spans="1:13" x14ac:dyDescent="0.25">
      <c r="A60" s="569"/>
      <c r="B60" s="539"/>
      <c r="C60" s="539"/>
      <c r="D60" s="539"/>
      <c r="E60" s="539"/>
      <c r="F60" s="539"/>
      <c r="G60" s="539"/>
      <c r="H60" s="539"/>
      <c r="I60" s="539"/>
      <c r="J60" s="539"/>
      <c r="K60" s="539"/>
      <c r="L60" s="570"/>
    </row>
    <row r="61" spans="1:13" ht="20.100000000000001" customHeight="1" x14ac:dyDescent="0.3">
      <c r="A61" s="296" t="s">
        <v>121</v>
      </c>
      <c r="B61" s="297"/>
      <c r="C61" s="297"/>
      <c r="D61" s="297"/>
      <c r="E61" s="297"/>
      <c r="F61" s="297"/>
      <c r="G61" s="297"/>
      <c r="H61" s="297"/>
      <c r="I61" s="297"/>
      <c r="J61" s="297"/>
      <c r="K61" s="297"/>
      <c r="L61" s="298"/>
    </row>
    <row r="62" spans="1:13" ht="18" customHeight="1" x14ac:dyDescent="0.25">
      <c r="A62" s="243" t="s">
        <v>48</v>
      </c>
      <c r="B62" s="244"/>
      <c r="C62" s="244"/>
      <c r="D62" s="244"/>
      <c r="E62" s="244"/>
      <c r="F62" s="244"/>
      <c r="G62" s="244"/>
      <c r="H62" s="244"/>
      <c r="I62" s="244"/>
      <c r="J62" s="244"/>
      <c r="K62" s="244"/>
      <c r="L62" s="245"/>
      <c r="M62" s="12"/>
    </row>
    <row r="63" spans="1:13" ht="25.5" customHeight="1" x14ac:dyDescent="0.25">
      <c r="A63" s="40" t="s">
        <v>5</v>
      </c>
      <c r="B63" s="151" t="s">
        <v>13</v>
      </c>
      <c r="C63" s="151"/>
      <c r="D63" s="151"/>
      <c r="E63" s="151"/>
      <c r="F63" s="151"/>
      <c r="G63" s="151"/>
      <c r="H63" s="98" t="s">
        <v>11</v>
      </c>
      <c r="I63" s="51" t="s">
        <v>6</v>
      </c>
      <c r="J63" s="4" t="s">
        <v>7</v>
      </c>
      <c r="K63" s="307"/>
      <c r="L63" s="39"/>
    </row>
    <row r="64" spans="1:13" ht="15.95" customHeight="1" x14ac:dyDescent="0.25">
      <c r="A64" s="45">
        <v>1</v>
      </c>
      <c r="B64" s="152" t="s">
        <v>12</v>
      </c>
      <c r="C64" s="152"/>
      <c r="D64" s="152"/>
      <c r="E64" s="152"/>
      <c r="F64" s="152"/>
      <c r="G64" s="152"/>
      <c r="H64" s="46" t="s">
        <v>109</v>
      </c>
      <c r="I64" s="5" t="s">
        <v>18</v>
      </c>
      <c r="J64" s="659">
        <v>2.7</v>
      </c>
      <c r="K64" s="307"/>
      <c r="L64" s="39"/>
    </row>
    <row r="65" spans="1:12" ht="15.95" customHeight="1" x14ac:dyDescent="0.25">
      <c r="A65" s="45">
        <v>2</v>
      </c>
      <c r="B65" s="152" t="s">
        <v>14</v>
      </c>
      <c r="C65" s="152"/>
      <c r="D65" s="152"/>
      <c r="E65" s="152"/>
      <c r="F65" s="152"/>
      <c r="G65" s="152"/>
      <c r="H65" s="7" t="s">
        <v>109</v>
      </c>
      <c r="I65" s="5" t="s">
        <v>18</v>
      </c>
      <c r="J65" s="659">
        <v>2.25</v>
      </c>
      <c r="K65" s="307"/>
      <c r="L65" s="39"/>
    </row>
    <row r="66" spans="1:12" ht="15.95" customHeight="1" x14ac:dyDescent="0.25">
      <c r="A66" s="45">
        <v>3</v>
      </c>
      <c r="B66" s="152" t="s">
        <v>15</v>
      </c>
      <c r="C66" s="152"/>
      <c r="D66" s="152"/>
      <c r="E66" s="152"/>
      <c r="F66" s="152"/>
      <c r="G66" s="152"/>
      <c r="H66" s="7" t="s">
        <v>109</v>
      </c>
      <c r="I66" s="5" t="s">
        <v>18</v>
      </c>
      <c r="J66" s="659">
        <v>2.1800000000000002</v>
      </c>
      <c r="K66" s="307"/>
      <c r="L66" s="39"/>
    </row>
    <row r="67" spans="1:12" ht="15.95" customHeight="1" x14ac:dyDescent="0.25">
      <c r="A67" s="45">
        <v>4</v>
      </c>
      <c r="B67" s="152" t="s">
        <v>16</v>
      </c>
      <c r="C67" s="152"/>
      <c r="D67" s="152"/>
      <c r="E67" s="152"/>
      <c r="F67" s="152"/>
      <c r="G67" s="152"/>
      <c r="H67" s="7" t="s">
        <v>109</v>
      </c>
      <c r="I67" s="5" t="s">
        <v>18</v>
      </c>
      <c r="J67" s="659">
        <v>3.14</v>
      </c>
      <c r="K67" s="307"/>
      <c r="L67" s="39"/>
    </row>
    <row r="68" spans="1:12" ht="15.95" customHeight="1" x14ac:dyDescent="0.25">
      <c r="A68" s="45">
        <v>5</v>
      </c>
      <c r="B68" s="152" t="s">
        <v>17</v>
      </c>
      <c r="C68" s="152"/>
      <c r="D68" s="152"/>
      <c r="E68" s="152"/>
      <c r="F68" s="152"/>
      <c r="G68" s="152"/>
      <c r="H68" s="7" t="s">
        <v>109</v>
      </c>
      <c r="I68" s="5" t="s">
        <v>18</v>
      </c>
      <c r="J68" s="659">
        <v>2.7</v>
      </c>
      <c r="K68" s="307"/>
      <c r="L68" s="39"/>
    </row>
    <row r="69" spans="1:12" ht="15.95" customHeight="1" x14ac:dyDescent="0.25">
      <c r="A69" s="45">
        <v>6</v>
      </c>
      <c r="B69" s="11" t="s">
        <v>85</v>
      </c>
      <c r="C69" s="47"/>
      <c r="D69" s="47"/>
      <c r="E69" s="47"/>
      <c r="F69" s="47"/>
      <c r="G69" s="47"/>
      <c r="H69" s="7" t="s">
        <v>109</v>
      </c>
      <c r="I69" s="5" t="s">
        <v>18</v>
      </c>
      <c r="J69" s="659">
        <v>2.6</v>
      </c>
      <c r="K69" s="307"/>
      <c r="L69" s="39"/>
    </row>
    <row r="70" spans="1:12" ht="15.95" customHeight="1" x14ac:dyDescent="0.25">
      <c r="A70" s="45">
        <v>7</v>
      </c>
      <c r="B70" s="152" t="s">
        <v>19</v>
      </c>
      <c r="C70" s="152"/>
      <c r="D70" s="152"/>
      <c r="E70" s="152"/>
      <c r="F70" s="152"/>
      <c r="G70" s="152"/>
      <c r="H70" s="7" t="s">
        <v>109</v>
      </c>
      <c r="I70" s="5" t="s">
        <v>20</v>
      </c>
      <c r="J70" s="659">
        <v>7.8</v>
      </c>
      <c r="K70" s="309">
        <f>SUM(J70*5)</f>
        <v>39</v>
      </c>
      <c r="L70" s="39"/>
    </row>
    <row r="71" spans="1:12" ht="15.95" customHeight="1" x14ac:dyDescent="0.25">
      <c r="A71" s="45">
        <v>8</v>
      </c>
      <c r="B71" s="152" t="s">
        <v>21</v>
      </c>
      <c r="C71" s="152"/>
      <c r="D71" s="152"/>
      <c r="E71" s="152"/>
      <c r="F71" s="152"/>
      <c r="G71" s="152"/>
      <c r="H71" s="7" t="s">
        <v>109</v>
      </c>
      <c r="I71" s="5" t="s">
        <v>20</v>
      </c>
      <c r="J71" s="659">
        <v>6.9</v>
      </c>
      <c r="K71" s="309">
        <f>SUM(J71*55)</f>
        <v>379.5</v>
      </c>
      <c r="L71" s="39"/>
    </row>
    <row r="72" spans="1:12" ht="15.95" customHeight="1" x14ac:dyDescent="0.25">
      <c r="A72" s="45">
        <v>9</v>
      </c>
      <c r="B72" s="154" t="s">
        <v>22</v>
      </c>
      <c r="C72" s="154"/>
      <c r="D72" s="154"/>
      <c r="E72" s="154"/>
      <c r="F72" s="154"/>
      <c r="G72" s="154"/>
      <c r="H72" s="10" t="s">
        <v>109</v>
      </c>
      <c r="I72" s="5" t="s">
        <v>18</v>
      </c>
      <c r="J72" s="659">
        <v>2.6</v>
      </c>
      <c r="K72" s="307"/>
      <c r="L72" s="39"/>
    </row>
    <row r="73" spans="1:12" ht="15.95" customHeight="1" x14ac:dyDescent="0.25">
      <c r="A73" s="45">
        <v>10</v>
      </c>
      <c r="B73" s="154" t="s">
        <v>23</v>
      </c>
      <c r="C73" s="154"/>
      <c r="D73" s="154"/>
      <c r="E73" s="154"/>
      <c r="F73" s="154"/>
      <c r="G73" s="154"/>
      <c r="H73" s="3" t="s">
        <v>109</v>
      </c>
      <c r="I73" s="5" t="s">
        <v>20</v>
      </c>
      <c r="J73" s="659">
        <v>6.9</v>
      </c>
      <c r="K73" s="309">
        <f>SUM(J73*55)</f>
        <v>379.5</v>
      </c>
      <c r="L73" s="39"/>
    </row>
    <row r="74" spans="1:12" ht="15.95" customHeight="1" x14ac:dyDescent="0.25">
      <c r="A74" s="45">
        <v>11</v>
      </c>
      <c r="B74" s="154" t="s">
        <v>24</v>
      </c>
      <c r="C74" s="154"/>
      <c r="D74" s="154"/>
      <c r="E74" s="154"/>
      <c r="F74" s="154"/>
      <c r="G74" s="154"/>
      <c r="H74" s="3" t="s">
        <v>109</v>
      </c>
      <c r="I74" s="2" t="s">
        <v>20</v>
      </c>
      <c r="J74" s="659">
        <v>7.8</v>
      </c>
      <c r="K74" s="309">
        <f>SUM(J74*5)</f>
        <v>39</v>
      </c>
      <c r="L74" s="39"/>
    </row>
    <row r="75" spans="1:12" ht="15.95" customHeight="1" x14ac:dyDescent="0.25">
      <c r="A75" s="45">
        <v>12</v>
      </c>
      <c r="B75" s="154" t="s">
        <v>25</v>
      </c>
      <c r="C75" s="154"/>
      <c r="D75" s="154"/>
      <c r="E75" s="154"/>
      <c r="F75" s="154"/>
      <c r="G75" s="154"/>
      <c r="H75" s="3" t="s">
        <v>109</v>
      </c>
      <c r="I75" s="5" t="s">
        <v>18</v>
      </c>
      <c r="J75" s="659">
        <v>2.1800000000000002</v>
      </c>
      <c r="K75" s="307"/>
      <c r="L75" s="39"/>
    </row>
    <row r="76" spans="1:12" ht="15.95" customHeight="1" x14ac:dyDescent="0.25">
      <c r="A76" s="45">
        <v>13</v>
      </c>
      <c r="B76" s="154" t="s">
        <v>26</v>
      </c>
      <c r="C76" s="154"/>
      <c r="D76" s="154"/>
      <c r="E76" s="154"/>
      <c r="F76" s="154"/>
      <c r="G76" s="154"/>
      <c r="H76" s="3" t="s">
        <v>109</v>
      </c>
      <c r="I76" s="5" t="s">
        <v>18</v>
      </c>
      <c r="J76" s="659">
        <v>2.1800000000000002</v>
      </c>
      <c r="K76" s="307"/>
      <c r="L76" s="39"/>
    </row>
    <row r="77" spans="1:12" ht="15.95" customHeight="1" x14ac:dyDescent="0.25">
      <c r="A77" s="45">
        <v>14</v>
      </c>
      <c r="B77" s="154" t="s">
        <v>27</v>
      </c>
      <c r="C77" s="154"/>
      <c r="D77" s="154"/>
      <c r="E77" s="154"/>
      <c r="F77" s="154"/>
      <c r="G77" s="154"/>
      <c r="H77" s="3" t="s">
        <v>110</v>
      </c>
      <c r="I77" s="5" t="s">
        <v>18</v>
      </c>
      <c r="J77" s="659">
        <v>9.85</v>
      </c>
      <c r="K77" s="307"/>
      <c r="L77" s="39"/>
    </row>
    <row r="78" spans="1:12" s="63" customFormat="1" ht="15.95" customHeight="1" thickBot="1" x14ac:dyDescent="0.3">
      <c r="A78" s="73">
        <v>15</v>
      </c>
      <c r="B78" s="153" t="s">
        <v>137</v>
      </c>
      <c r="C78" s="153"/>
      <c r="D78" s="153"/>
      <c r="E78" s="153"/>
      <c r="F78" s="153"/>
      <c r="G78" s="153"/>
      <c r="H78" s="59" t="s">
        <v>110</v>
      </c>
      <c r="I78" s="43" t="s">
        <v>20</v>
      </c>
      <c r="J78" s="660">
        <v>5.33</v>
      </c>
      <c r="K78" s="661"/>
      <c r="L78" s="74"/>
    </row>
  </sheetData>
  <customSheetViews>
    <customSheetView guid="{D492B16B-0103-41A9-BEBD-91BAD24BEBB1}" scale="60" showPageBreaks="1" fitToPage="1" printArea="1" view="pageBreakPreview" topLeftCell="A19">
      <selection activeCell="K20" sqref="K20:L20"/>
      <pageMargins left="0.45" right="0.45" top="0.5" bottom="0.5" header="0.3" footer="0.3"/>
      <printOptions horizontalCentered="1"/>
      <pageSetup scale="58" orientation="landscape" r:id="rId1"/>
    </customSheetView>
  </customSheetViews>
  <mergeCells count="69">
    <mergeCell ref="A43:L43"/>
    <mergeCell ref="A61:L61"/>
    <mergeCell ref="A60:L60"/>
    <mergeCell ref="B78:G78"/>
    <mergeCell ref="B66:G66"/>
    <mergeCell ref="B67:G67"/>
    <mergeCell ref="B68:G68"/>
    <mergeCell ref="B70:G70"/>
    <mergeCell ref="B71:G71"/>
    <mergeCell ref="B77:G77"/>
    <mergeCell ref="B72:G72"/>
    <mergeCell ref="B73:G73"/>
    <mergeCell ref="B74:G74"/>
    <mergeCell ref="B75:G75"/>
    <mergeCell ref="B76:G76"/>
    <mergeCell ref="B63:G63"/>
    <mergeCell ref="B64:G64"/>
    <mergeCell ref="B65:G65"/>
    <mergeCell ref="B55:G55"/>
    <mergeCell ref="B56:G56"/>
    <mergeCell ref="B57:G57"/>
    <mergeCell ref="B58:G58"/>
    <mergeCell ref="B59:G59"/>
    <mergeCell ref="A62:L62"/>
    <mergeCell ref="B49:G49"/>
    <mergeCell ref="B50:G50"/>
    <mergeCell ref="B52:G52"/>
    <mergeCell ref="B53:G53"/>
    <mergeCell ref="B54:G54"/>
    <mergeCell ref="B45:G45"/>
    <mergeCell ref="B46:G46"/>
    <mergeCell ref="B47:G47"/>
    <mergeCell ref="B48:G48"/>
    <mergeCell ref="A44:L44"/>
    <mergeCell ref="F37:J37"/>
    <mergeCell ref="A10:J10"/>
    <mergeCell ref="A12:J12"/>
    <mergeCell ref="A14:J14"/>
    <mergeCell ref="A15:J15"/>
    <mergeCell ref="A16:J16"/>
    <mergeCell ref="A34:J34"/>
    <mergeCell ref="A37:E37"/>
    <mergeCell ref="B20:G20"/>
    <mergeCell ref="A11:J11"/>
    <mergeCell ref="A13:M13"/>
    <mergeCell ref="B19:G19"/>
    <mergeCell ref="B33:G33"/>
    <mergeCell ref="A18:J18"/>
    <mergeCell ref="B28:G28"/>
    <mergeCell ref="B29:G29"/>
    <mergeCell ref="A2:J2"/>
    <mergeCell ref="A3:J3"/>
    <mergeCell ref="A4:J4"/>
    <mergeCell ref="A5:C5"/>
    <mergeCell ref="A6:C6"/>
    <mergeCell ref="A8:B8"/>
    <mergeCell ref="C8:E8"/>
    <mergeCell ref="A9:J9"/>
    <mergeCell ref="D5:J6"/>
    <mergeCell ref="G8:J8"/>
    <mergeCell ref="B30:G30"/>
    <mergeCell ref="B31:G31"/>
    <mergeCell ref="B32:G32"/>
    <mergeCell ref="B21:G21"/>
    <mergeCell ref="B22:G22"/>
    <mergeCell ref="B23:G23"/>
    <mergeCell ref="B24:G24"/>
    <mergeCell ref="B26:G26"/>
    <mergeCell ref="B27:G27"/>
  </mergeCells>
  <printOptions horizontalCentered="1"/>
  <pageMargins left="0.45" right="0.45" top="0.5" bottom="0.5" header="0.3" footer="0.3"/>
  <pageSetup scale="8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topLeftCell="A39" zoomScaleNormal="100" workbookViewId="0">
      <selection activeCell="N60" sqref="N59:N60"/>
    </sheetView>
  </sheetViews>
  <sheetFormatPr defaultColWidth="9.140625" defaultRowHeight="15" x14ac:dyDescent="0.25"/>
  <cols>
    <col min="1" max="1" width="8.28515625" style="338" customWidth="1"/>
    <col min="2" max="5" width="9.140625" style="338"/>
    <col min="6" max="6" width="15.42578125" style="338" customWidth="1"/>
    <col min="7" max="7" width="14.5703125" style="338" customWidth="1"/>
    <col min="8" max="8" width="11.7109375" style="512" customWidth="1"/>
    <col min="9" max="9" width="9.140625" style="338"/>
    <col min="10" max="10" width="11.42578125" style="512" customWidth="1"/>
    <col min="11" max="11" width="10.42578125" style="512" customWidth="1"/>
    <col min="12" max="12" width="19.85546875" style="338" customWidth="1"/>
    <col min="13" max="16384" width="9.140625" style="338"/>
  </cols>
  <sheetData>
    <row r="1" spans="1:15" s="343" customFormat="1" ht="15.75" hidden="1" thickBot="1" x14ac:dyDescent="0.3">
      <c r="A1" s="577" t="s">
        <v>72</v>
      </c>
      <c r="B1" s="600"/>
      <c r="C1" s="600"/>
      <c r="D1" s="600"/>
      <c r="E1" s="600"/>
      <c r="F1" s="600"/>
      <c r="G1" s="600"/>
      <c r="H1" s="601"/>
      <c r="I1" s="600"/>
      <c r="J1" s="601"/>
      <c r="K1" s="601"/>
      <c r="L1" s="602"/>
      <c r="M1" s="342"/>
      <c r="N1" s="342"/>
      <c r="O1" s="342"/>
    </row>
    <row r="2" spans="1:15" s="343" customFormat="1" ht="15.75" hidden="1" thickBot="1" x14ac:dyDescent="0.3">
      <c r="A2" s="581"/>
      <c r="B2" s="344"/>
      <c r="C2" s="344"/>
      <c r="D2" s="344"/>
      <c r="E2" s="344"/>
      <c r="F2" s="344"/>
      <c r="G2" s="344"/>
      <c r="H2" s="344"/>
      <c r="I2" s="344"/>
      <c r="J2" s="344"/>
      <c r="K2" s="508"/>
      <c r="L2" s="603"/>
      <c r="M2" s="342"/>
      <c r="N2" s="342"/>
      <c r="O2" s="342"/>
    </row>
    <row r="3" spans="1:15" s="343" customFormat="1" ht="15.75" hidden="1" thickBot="1" x14ac:dyDescent="0.3">
      <c r="A3" s="581" t="s">
        <v>139</v>
      </c>
      <c r="B3" s="344"/>
      <c r="C3" s="344"/>
      <c r="D3" s="344"/>
      <c r="E3" s="344"/>
      <c r="F3" s="344"/>
      <c r="G3" s="344"/>
      <c r="H3" s="344"/>
      <c r="I3" s="344"/>
      <c r="J3" s="344"/>
      <c r="K3" s="508"/>
      <c r="L3" s="603"/>
      <c r="M3" s="342"/>
      <c r="N3" s="342"/>
      <c r="O3" s="342"/>
    </row>
    <row r="4" spans="1:15" s="343" customFormat="1" ht="15.75" hidden="1" thickBot="1" x14ac:dyDescent="0.3">
      <c r="A4" s="583" t="s">
        <v>97</v>
      </c>
      <c r="B4" s="345"/>
      <c r="C4" s="345"/>
      <c r="D4" s="345"/>
      <c r="E4" s="345"/>
      <c r="F4" s="345"/>
      <c r="G4" s="345"/>
      <c r="H4" s="345"/>
      <c r="I4" s="345"/>
      <c r="J4" s="345"/>
      <c r="K4" s="508"/>
      <c r="L4" s="603"/>
      <c r="M4" s="342"/>
      <c r="N4" s="342"/>
      <c r="O4" s="342"/>
    </row>
    <row r="5" spans="1:15" s="343" customFormat="1" ht="15.75" hidden="1" thickBot="1" x14ac:dyDescent="0.3">
      <c r="A5" s="584"/>
      <c r="B5" s="346"/>
      <c r="C5" s="346"/>
      <c r="D5" s="169" t="s">
        <v>108</v>
      </c>
      <c r="E5" s="169"/>
      <c r="F5" s="169"/>
      <c r="G5" s="169"/>
      <c r="H5" s="169"/>
      <c r="I5" s="169"/>
      <c r="J5" s="169"/>
      <c r="K5" s="108"/>
      <c r="L5" s="603"/>
      <c r="M5" s="342"/>
      <c r="N5" s="342"/>
      <c r="O5" s="342"/>
    </row>
    <row r="6" spans="1:15" s="343" customFormat="1" ht="15.75" hidden="1" thickBot="1" x14ac:dyDescent="0.3">
      <c r="A6" s="432" t="s">
        <v>0</v>
      </c>
      <c r="B6" s="171"/>
      <c r="C6" s="171"/>
      <c r="D6" s="170"/>
      <c r="E6" s="170"/>
      <c r="F6" s="170"/>
      <c r="G6" s="170"/>
      <c r="H6" s="170"/>
      <c r="I6" s="170"/>
      <c r="J6" s="170"/>
      <c r="K6" s="108"/>
      <c r="L6" s="603"/>
      <c r="M6" s="342"/>
      <c r="N6" s="342"/>
      <c r="O6" s="342"/>
    </row>
    <row r="7" spans="1:15" s="343" customFormat="1" ht="15.75" hidden="1" thickBot="1" x14ac:dyDescent="0.3">
      <c r="A7" s="604"/>
      <c r="B7" s="110"/>
      <c r="C7" s="110"/>
      <c r="D7" s="108"/>
      <c r="E7" s="108"/>
      <c r="F7" s="108"/>
      <c r="G7" s="109"/>
      <c r="H7" s="109"/>
      <c r="I7" s="109"/>
      <c r="J7" s="109"/>
      <c r="K7" s="108"/>
      <c r="L7" s="603"/>
      <c r="M7" s="342"/>
      <c r="N7" s="342"/>
      <c r="O7" s="342"/>
    </row>
    <row r="8" spans="1:15" s="343" customFormat="1" ht="30" hidden="1" thickBot="1" x14ac:dyDescent="0.3">
      <c r="A8" s="432" t="s">
        <v>1</v>
      </c>
      <c r="B8" s="171"/>
      <c r="C8" s="172" t="s">
        <v>9</v>
      </c>
      <c r="D8" s="172"/>
      <c r="E8" s="172"/>
      <c r="F8" s="110" t="s">
        <v>2</v>
      </c>
      <c r="G8" s="161" t="s">
        <v>10</v>
      </c>
      <c r="H8" s="161"/>
      <c r="I8" s="161"/>
      <c r="J8" s="161"/>
      <c r="K8" s="76"/>
      <c r="L8" s="603"/>
      <c r="M8" s="342"/>
      <c r="N8" s="342"/>
      <c r="O8" s="342"/>
    </row>
    <row r="9" spans="1:15" s="343" customFormat="1" ht="15.75" hidden="1" thickBot="1" x14ac:dyDescent="0.3">
      <c r="A9" s="432"/>
      <c r="B9" s="171"/>
      <c r="C9" s="171"/>
      <c r="D9" s="171"/>
      <c r="E9" s="171"/>
      <c r="F9" s="171"/>
      <c r="G9" s="171"/>
      <c r="H9" s="171"/>
      <c r="I9" s="171"/>
      <c r="J9" s="171"/>
      <c r="K9" s="508"/>
      <c r="L9" s="603"/>
      <c r="M9" s="342"/>
      <c r="N9" s="342"/>
      <c r="O9" s="342"/>
    </row>
    <row r="10" spans="1:15" s="343" customFormat="1" ht="35.25" hidden="1" customHeight="1" x14ac:dyDescent="0.25">
      <c r="A10" s="585" t="s">
        <v>3</v>
      </c>
      <c r="B10" s="347"/>
      <c r="C10" s="347"/>
      <c r="D10" s="347"/>
      <c r="E10" s="347"/>
      <c r="F10" s="347"/>
      <c r="G10" s="347"/>
      <c r="H10" s="347"/>
      <c r="I10" s="347"/>
      <c r="J10" s="347"/>
      <c r="K10" s="647"/>
      <c r="L10" s="603"/>
      <c r="M10" s="342"/>
      <c r="N10" s="342"/>
      <c r="O10" s="342"/>
    </row>
    <row r="11" spans="1:15" s="343" customFormat="1" ht="15.75" hidden="1" thickBot="1" x14ac:dyDescent="0.3">
      <c r="A11" s="587" t="s">
        <v>4</v>
      </c>
      <c r="B11" s="348"/>
      <c r="C11" s="348"/>
      <c r="D11" s="348"/>
      <c r="E11" s="348"/>
      <c r="F11" s="348"/>
      <c r="G11" s="348"/>
      <c r="H11" s="348"/>
      <c r="I11" s="348"/>
      <c r="J11" s="348"/>
      <c r="K11" s="508"/>
      <c r="L11" s="603"/>
      <c r="M11" s="342"/>
      <c r="N11" s="342"/>
      <c r="O11" s="342"/>
    </row>
    <row r="12" spans="1:15" s="343" customFormat="1" ht="51.75" hidden="1" customHeight="1" x14ac:dyDescent="0.25">
      <c r="A12" s="585" t="s">
        <v>140</v>
      </c>
      <c r="B12" s="347"/>
      <c r="C12" s="347"/>
      <c r="D12" s="347"/>
      <c r="E12" s="347"/>
      <c r="F12" s="347"/>
      <c r="G12" s="347"/>
      <c r="H12" s="347"/>
      <c r="I12" s="347"/>
      <c r="J12" s="347"/>
      <c r="K12" s="647"/>
      <c r="L12" s="603"/>
      <c r="M12" s="342"/>
      <c r="N12" s="342"/>
      <c r="O12" s="342"/>
    </row>
    <row r="13" spans="1:15" s="343" customFormat="1" ht="15.75" hidden="1" thickBot="1" x14ac:dyDescent="0.3">
      <c r="A13" s="585"/>
      <c r="B13" s="347"/>
      <c r="C13" s="347"/>
      <c r="D13" s="347"/>
      <c r="E13" s="347"/>
      <c r="F13" s="347"/>
      <c r="G13" s="347"/>
      <c r="H13" s="347"/>
      <c r="I13" s="347"/>
      <c r="J13" s="347"/>
      <c r="K13" s="647"/>
      <c r="L13" s="603"/>
      <c r="M13" s="342"/>
      <c r="N13" s="342"/>
      <c r="O13" s="342"/>
    </row>
    <row r="14" spans="1:15" s="343" customFormat="1" ht="33" hidden="1" customHeight="1" x14ac:dyDescent="0.3">
      <c r="A14" s="444" t="s">
        <v>141</v>
      </c>
      <c r="B14" s="256"/>
      <c r="C14" s="256"/>
      <c r="D14" s="256"/>
      <c r="E14" s="256"/>
      <c r="F14" s="256"/>
      <c r="G14" s="256"/>
      <c r="H14" s="256"/>
      <c r="I14" s="256"/>
      <c r="J14" s="256"/>
      <c r="K14" s="648"/>
      <c r="L14" s="603"/>
      <c r="M14" s="342"/>
      <c r="N14" s="342"/>
      <c r="O14" s="342"/>
    </row>
    <row r="15" spans="1:15" s="343" customFormat="1" ht="33" hidden="1" customHeight="1" x14ac:dyDescent="0.3">
      <c r="A15" s="592" t="s">
        <v>142</v>
      </c>
      <c r="B15" s="257"/>
      <c r="C15" s="257"/>
      <c r="D15" s="257"/>
      <c r="E15" s="257"/>
      <c r="F15" s="257"/>
      <c r="G15" s="257"/>
      <c r="H15" s="257"/>
      <c r="I15" s="257"/>
      <c r="J15" s="257"/>
      <c r="K15" s="648"/>
      <c r="L15" s="603"/>
      <c r="M15" s="342"/>
      <c r="N15" s="342"/>
      <c r="O15" s="342"/>
    </row>
    <row r="16" spans="1:15" s="343" customFormat="1" ht="15.75" hidden="1" thickBot="1" x14ac:dyDescent="0.3">
      <c r="A16" s="444" t="s">
        <v>8</v>
      </c>
      <c r="B16" s="156"/>
      <c r="C16" s="156"/>
      <c r="D16" s="156"/>
      <c r="E16" s="156"/>
      <c r="F16" s="156"/>
      <c r="G16" s="156"/>
      <c r="H16" s="156"/>
      <c r="I16" s="156"/>
      <c r="J16" s="156"/>
      <c r="K16" s="76"/>
      <c r="L16" s="603"/>
      <c r="M16" s="342"/>
      <c r="N16" s="342"/>
      <c r="O16" s="342"/>
    </row>
    <row r="17" spans="1:15" s="343" customFormat="1" ht="15.75" hidden="1" thickBot="1" x14ac:dyDescent="0.3">
      <c r="A17" s="605"/>
      <c r="B17" s="341"/>
      <c r="C17" s="341"/>
      <c r="D17" s="341"/>
      <c r="E17" s="341"/>
      <c r="F17" s="341"/>
      <c r="G17" s="341"/>
      <c r="H17" s="509"/>
      <c r="I17" s="341"/>
      <c r="J17" s="509"/>
      <c r="K17" s="509"/>
      <c r="L17" s="603"/>
      <c r="M17" s="342"/>
      <c r="N17" s="342"/>
      <c r="O17" s="342"/>
    </row>
    <row r="18" spans="1:15" s="343" customFormat="1" ht="27" hidden="1" customHeight="1" x14ac:dyDescent="0.3">
      <c r="A18" s="597" t="s">
        <v>49</v>
      </c>
      <c r="B18" s="158"/>
      <c r="C18" s="158"/>
      <c r="D18" s="158"/>
      <c r="E18" s="158"/>
      <c r="F18" s="158"/>
      <c r="G18" s="158"/>
      <c r="H18" s="158"/>
      <c r="I18" s="158"/>
      <c r="J18" s="158"/>
      <c r="K18" s="509"/>
      <c r="L18" s="603"/>
      <c r="M18" s="342"/>
      <c r="N18" s="342"/>
      <c r="O18" s="342"/>
    </row>
    <row r="19" spans="1:15" s="343" customFormat="1" ht="30.75" hidden="1" thickBot="1" x14ac:dyDescent="0.3">
      <c r="A19" s="452" t="s">
        <v>5</v>
      </c>
      <c r="B19" s="157" t="s">
        <v>13</v>
      </c>
      <c r="C19" s="157"/>
      <c r="D19" s="157"/>
      <c r="E19" s="157"/>
      <c r="F19" s="157"/>
      <c r="G19" s="157"/>
      <c r="H19" s="112" t="s">
        <v>11</v>
      </c>
      <c r="I19" s="112" t="s">
        <v>6</v>
      </c>
      <c r="J19" s="112" t="s">
        <v>7</v>
      </c>
      <c r="K19" s="509"/>
      <c r="L19" s="603"/>
      <c r="M19" s="342"/>
      <c r="N19" s="342"/>
      <c r="O19" s="342"/>
    </row>
    <row r="20" spans="1:15" s="350" customFormat="1" ht="34.5" hidden="1" customHeight="1" x14ac:dyDescent="0.25">
      <c r="A20" s="454">
        <v>1</v>
      </c>
      <c r="B20" s="155" t="s">
        <v>123</v>
      </c>
      <c r="C20" s="229"/>
      <c r="D20" s="229"/>
      <c r="E20" s="229"/>
      <c r="F20" s="229"/>
      <c r="G20" s="230"/>
      <c r="H20" s="35" t="s">
        <v>111</v>
      </c>
      <c r="I20" s="35" t="s">
        <v>20</v>
      </c>
      <c r="J20" s="629">
        <v>13.11</v>
      </c>
      <c r="K20" s="508"/>
      <c r="L20" s="606"/>
      <c r="M20" s="349"/>
      <c r="N20" s="349"/>
      <c r="O20" s="349"/>
    </row>
    <row r="21" spans="1:15" s="350" customFormat="1" ht="15" hidden="1" customHeight="1" x14ac:dyDescent="0.25">
      <c r="A21" s="454">
        <v>2</v>
      </c>
      <c r="B21" s="155" t="s">
        <v>29</v>
      </c>
      <c r="C21" s="229"/>
      <c r="D21" s="229"/>
      <c r="E21" s="229"/>
      <c r="F21" s="229"/>
      <c r="G21" s="230"/>
      <c r="H21" s="35" t="s">
        <v>109</v>
      </c>
      <c r="I21" s="35" t="s">
        <v>20</v>
      </c>
      <c r="J21" s="629">
        <v>16.7</v>
      </c>
      <c r="K21" s="508"/>
      <c r="L21" s="606"/>
      <c r="M21" s="349"/>
      <c r="N21" s="349"/>
      <c r="O21" s="349"/>
    </row>
    <row r="22" spans="1:15" s="350" customFormat="1" ht="15" hidden="1" customHeight="1" x14ac:dyDescent="0.25">
      <c r="A22" s="454">
        <v>3</v>
      </c>
      <c r="B22" s="155" t="s">
        <v>30</v>
      </c>
      <c r="C22" s="229"/>
      <c r="D22" s="229"/>
      <c r="E22" s="229"/>
      <c r="F22" s="229"/>
      <c r="G22" s="230"/>
      <c r="H22" s="510" t="s">
        <v>109</v>
      </c>
      <c r="I22" s="35" t="s">
        <v>20</v>
      </c>
      <c r="J22" s="629">
        <v>16.7</v>
      </c>
      <c r="K22" s="508"/>
      <c r="L22" s="606"/>
      <c r="M22" s="349"/>
      <c r="N22" s="349"/>
      <c r="O22" s="349"/>
    </row>
    <row r="23" spans="1:15" s="350" customFormat="1" ht="15" hidden="1" customHeight="1" x14ac:dyDescent="0.25">
      <c r="A23" s="454">
        <v>4</v>
      </c>
      <c r="B23" s="155" t="s">
        <v>31</v>
      </c>
      <c r="C23" s="229"/>
      <c r="D23" s="229"/>
      <c r="E23" s="229"/>
      <c r="F23" s="229"/>
      <c r="G23" s="230"/>
      <c r="H23" s="510" t="s">
        <v>109</v>
      </c>
      <c r="I23" s="35" t="s">
        <v>20</v>
      </c>
      <c r="J23" s="629">
        <v>17.45</v>
      </c>
      <c r="K23" s="508"/>
      <c r="L23" s="606"/>
      <c r="M23" s="349"/>
      <c r="N23" s="349"/>
      <c r="O23" s="349"/>
    </row>
    <row r="24" spans="1:15" s="350" customFormat="1" ht="15" hidden="1" customHeight="1" x14ac:dyDescent="0.25">
      <c r="A24" s="454">
        <v>5</v>
      </c>
      <c r="B24" s="155" t="s">
        <v>32</v>
      </c>
      <c r="C24" s="229"/>
      <c r="D24" s="229"/>
      <c r="E24" s="229"/>
      <c r="F24" s="229"/>
      <c r="G24" s="230"/>
      <c r="H24" s="510" t="s">
        <v>109</v>
      </c>
      <c r="I24" s="35" t="s">
        <v>18</v>
      </c>
      <c r="J24" s="629">
        <v>3.47</v>
      </c>
      <c r="K24" s="508"/>
      <c r="L24" s="606"/>
      <c r="M24" s="349"/>
      <c r="N24" s="349"/>
      <c r="O24" s="349"/>
    </row>
    <row r="25" spans="1:15" s="350" customFormat="1" ht="15" hidden="1" customHeight="1" x14ac:dyDescent="0.25">
      <c r="A25" s="454">
        <v>6</v>
      </c>
      <c r="B25" s="155" t="s">
        <v>33</v>
      </c>
      <c r="C25" s="229"/>
      <c r="D25" s="229"/>
      <c r="E25" s="229"/>
      <c r="F25" s="229"/>
      <c r="G25" s="230"/>
      <c r="H25" s="510" t="s">
        <v>109</v>
      </c>
      <c r="I25" s="35" t="s">
        <v>18</v>
      </c>
      <c r="J25" s="629">
        <v>3.67</v>
      </c>
      <c r="K25" s="508"/>
      <c r="L25" s="606"/>
      <c r="M25" s="349"/>
      <c r="N25" s="349"/>
      <c r="O25" s="349"/>
    </row>
    <row r="26" spans="1:15" s="343" customFormat="1" ht="15.75" hidden="1" thickBot="1" x14ac:dyDescent="0.3">
      <c r="A26" s="607" t="s">
        <v>107</v>
      </c>
      <c r="B26" s="164"/>
      <c r="C26" s="164"/>
      <c r="D26" s="164"/>
      <c r="E26" s="164"/>
      <c r="F26" s="164"/>
      <c r="G26" s="164"/>
      <c r="H26" s="164"/>
      <c r="I26" s="164"/>
      <c r="J26" s="164"/>
      <c r="K26" s="509"/>
      <c r="L26" s="603"/>
      <c r="M26" s="342"/>
      <c r="N26" s="342"/>
      <c r="O26" s="342"/>
    </row>
    <row r="27" spans="1:15" s="343" customFormat="1" ht="15.75" hidden="1" thickBot="1" x14ac:dyDescent="0.3">
      <c r="A27" s="605"/>
      <c r="B27" s="341"/>
      <c r="C27" s="341"/>
      <c r="D27" s="341"/>
      <c r="E27" s="341"/>
      <c r="F27" s="341"/>
      <c r="G27" s="341"/>
      <c r="H27" s="509"/>
      <c r="I27" s="341"/>
      <c r="J27" s="509"/>
      <c r="K27" s="509"/>
      <c r="L27" s="603"/>
      <c r="M27" s="342"/>
      <c r="N27" s="342"/>
      <c r="O27" s="342"/>
    </row>
    <row r="28" spans="1:15" s="343" customFormat="1" ht="15.75" hidden="1" thickBot="1" x14ac:dyDescent="0.3">
      <c r="A28" s="608" t="s">
        <v>47</v>
      </c>
      <c r="B28" s="351"/>
      <c r="C28" s="351"/>
      <c r="D28" s="351"/>
      <c r="E28" s="352"/>
      <c r="F28" s="352"/>
      <c r="G28" s="352"/>
      <c r="H28" s="352"/>
      <c r="I28" s="352"/>
      <c r="J28" s="352"/>
      <c r="K28" s="509"/>
      <c r="L28" s="603"/>
      <c r="M28" s="342"/>
      <c r="N28" s="342"/>
      <c r="O28" s="342"/>
    </row>
    <row r="29" spans="1:15" s="343" customFormat="1" ht="10.5" hidden="1" customHeight="1" x14ac:dyDescent="0.3">
      <c r="A29" s="605"/>
      <c r="B29" s="341"/>
      <c r="C29" s="341"/>
      <c r="D29" s="341"/>
      <c r="E29" s="341"/>
      <c r="F29" s="341"/>
      <c r="G29" s="341"/>
      <c r="H29" s="509"/>
      <c r="I29" s="341"/>
      <c r="J29" s="509"/>
      <c r="K29" s="509"/>
      <c r="L29" s="603"/>
      <c r="M29" s="342"/>
      <c r="N29" s="342"/>
      <c r="O29" s="342"/>
    </row>
    <row r="30" spans="1:15" s="343" customFormat="1" ht="15.75" hidden="1" thickBot="1" x14ac:dyDescent="0.3">
      <c r="A30" s="605"/>
      <c r="B30" s="341"/>
      <c r="C30" s="341"/>
      <c r="D30" s="341"/>
      <c r="E30" s="341"/>
      <c r="F30" s="341"/>
      <c r="G30" s="341"/>
      <c r="H30" s="509"/>
      <c r="I30" s="341"/>
      <c r="J30" s="509"/>
      <c r="K30" s="509"/>
      <c r="L30" s="603"/>
      <c r="M30" s="342"/>
      <c r="N30" s="342"/>
      <c r="O30" s="342"/>
    </row>
    <row r="31" spans="1:15" s="343" customFormat="1" ht="15.75" hidden="1" thickBot="1" x14ac:dyDescent="0.3">
      <c r="A31" s="489" t="s">
        <v>46</v>
      </c>
      <c r="B31" s="353"/>
      <c r="C31" s="353"/>
      <c r="D31" s="353"/>
      <c r="E31" s="353"/>
      <c r="F31" s="326"/>
      <c r="G31" s="326"/>
      <c r="H31" s="326"/>
      <c r="I31" s="326"/>
      <c r="J31" s="326"/>
      <c r="K31" s="509"/>
      <c r="L31" s="603"/>
      <c r="M31" s="342"/>
      <c r="N31" s="342"/>
      <c r="O31" s="342"/>
    </row>
    <row r="32" spans="1:15" s="343" customFormat="1" ht="6.75" hidden="1" customHeight="1" x14ac:dyDescent="0.3">
      <c r="A32" s="605"/>
      <c r="B32" s="341"/>
      <c r="C32" s="341"/>
      <c r="D32" s="341"/>
      <c r="E32" s="341"/>
      <c r="F32" s="341"/>
      <c r="G32" s="341"/>
      <c r="H32" s="509"/>
      <c r="I32" s="341"/>
      <c r="J32" s="509"/>
      <c r="K32" s="509"/>
      <c r="L32" s="603"/>
      <c r="M32" s="342"/>
      <c r="N32" s="342"/>
      <c r="O32" s="342"/>
    </row>
    <row r="33" spans="1:15" s="343" customFormat="1" ht="15.75" hidden="1" thickBot="1" x14ac:dyDescent="0.3">
      <c r="A33" s="605"/>
      <c r="B33" s="341"/>
      <c r="C33" s="341"/>
      <c r="D33" s="341"/>
      <c r="E33" s="341"/>
      <c r="F33" s="341"/>
      <c r="G33" s="341"/>
      <c r="H33" s="509"/>
      <c r="I33" s="341"/>
      <c r="J33" s="509"/>
      <c r="K33" s="509"/>
      <c r="L33" s="603"/>
      <c r="M33" s="342"/>
      <c r="N33" s="342"/>
      <c r="O33" s="342"/>
    </row>
    <row r="34" spans="1:15" s="343" customFormat="1" ht="15.75" hidden="1" thickBot="1" x14ac:dyDescent="0.3">
      <c r="A34" s="605"/>
      <c r="B34" s="341" t="s">
        <v>80</v>
      </c>
      <c r="C34" s="341"/>
      <c r="D34" s="341"/>
      <c r="E34" s="341"/>
      <c r="F34" s="341"/>
      <c r="G34" s="341"/>
      <c r="H34" s="509"/>
      <c r="I34" s="341"/>
      <c r="J34" s="509"/>
      <c r="K34" s="509"/>
      <c r="L34" s="603"/>
      <c r="M34" s="342"/>
      <c r="N34" s="342"/>
      <c r="O34" s="342"/>
    </row>
    <row r="35" spans="1:15" s="343" customFormat="1" ht="15.75" hidden="1" thickBot="1" x14ac:dyDescent="0.3">
      <c r="A35" s="605"/>
      <c r="B35" s="354"/>
      <c r="C35" s="341"/>
      <c r="D35" s="341"/>
      <c r="E35" s="341"/>
      <c r="F35" s="341"/>
      <c r="G35" s="341" t="s">
        <v>66</v>
      </c>
      <c r="H35" s="509"/>
      <c r="I35" s="341"/>
      <c r="J35" s="509"/>
      <c r="K35" s="509"/>
      <c r="L35" s="603"/>
      <c r="M35" s="342"/>
      <c r="N35" s="342"/>
      <c r="O35" s="342"/>
    </row>
    <row r="36" spans="1:15" s="343" customFormat="1" ht="15.75" hidden="1" thickBot="1" x14ac:dyDescent="0.3">
      <c r="A36" s="605"/>
      <c r="B36" s="341"/>
      <c r="C36" s="341"/>
      <c r="D36" s="341"/>
      <c r="E36" s="341"/>
      <c r="F36" s="341"/>
      <c r="G36" s="341" t="s">
        <v>67</v>
      </c>
      <c r="H36" s="509"/>
      <c r="I36" s="341"/>
      <c r="J36" s="509"/>
      <c r="K36" s="509"/>
      <c r="L36" s="603"/>
      <c r="M36" s="342"/>
      <c r="N36" s="342"/>
      <c r="O36" s="342"/>
    </row>
    <row r="37" spans="1:15" s="343" customFormat="1" ht="15.75" hidden="1" thickBot="1" x14ac:dyDescent="0.3">
      <c r="A37" s="605"/>
      <c r="B37" s="341"/>
      <c r="C37" s="341"/>
      <c r="D37" s="341"/>
      <c r="E37" s="341"/>
      <c r="F37" s="341"/>
      <c r="G37" s="341"/>
      <c r="H37" s="509"/>
      <c r="I37" s="341"/>
      <c r="J37" s="509"/>
      <c r="K37" s="509"/>
      <c r="L37" s="603"/>
      <c r="M37" s="342"/>
      <c r="N37" s="342"/>
      <c r="O37" s="342"/>
    </row>
    <row r="38" spans="1:15" s="343" customFormat="1" ht="15.75" hidden="1" thickBot="1" x14ac:dyDescent="0.3">
      <c r="A38" s="605"/>
      <c r="B38" s="341"/>
      <c r="C38" s="341"/>
      <c r="D38" s="341"/>
      <c r="E38" s="341"/>
      <c r="F38" s="341"/>
      <c r="G38" s="341"/>
      <c r="H38" s="509"/>
      <c r="I38" s="341"/>
      <c r="J38" s="509"/>
      <c r="K38" s="509"/>
      <c r="L38" s="603"/>
      <c r="M38" s="342"/>
      <c r="N38" s="342"/>
      <c r="O38" s="342"/>
    </row>
    <row r="39" spans="1:15" ht="20.100000000000001" customHeight="1" x14ac:dyDescent="0.3">
      <c r="A39" s="249" t="s">
        <v>128</v>
      </c>
      <c r="B39" s="250"/>
      <c r="C39" s="250"/>
      <c r="D39" s="250"/>
      <c r="E39" s="250"/>
      <c r="F39" s="250"/>
      <c r="G39" s="250"/>
      <c r="H39" s="250"/>
      <c r="I39" s="250"/>
      <c r="J39" s="250"/>
      <c r="K39" s="250"/>
      <c r="L39" s="251"/>
      <c r="M39" s="335"/>
      <c r="N39" s="335"/>
      <c r="O39" s="335"/>
    </row>
    <row r="40" spans="1:15" ht="15.95" customHeight="1" x14ac:dyDescent="0.25">
      <c r="A40" s="263" t="s">
        <v>49</v>
      </c>
      <c r="B40" s="264"/>
      <c r="C40" s="264"/>
      <c r="D40" s="264"/>
      <c r="E40" s="264"/>
      <c r="F40" s="264"/>
      <c r="G40" s="264"/>
      <c r="H40" s="264"/>
      <c r="I40" s="264"/>
      <c r="J40" s="264"/>
      <c r="K40" s="264"/>
      <c r="L40" s="265"/>
      <c r="M40" s="335"/>
      <c r="N40" s="335"/>
      <c r="O40" s="335"/>
    </row>
    <row r="41" spans="1:15" ht="30" x14ac:dyDescent="0.25">
      <c r="A41" s="60" t="s">
        <v>5</v>
      </c>
      <c r="B41" s="148" t="s">
        <v>13</v>
      </c>
      <c r="C41" s="148"/>
      <c r="D41" s="148"/>
      <c r="E41" s="148"/>
      <c r="F41" s="148"/>
      <c r="G41" s="148"/>
      <c r="H41" s="101" t="s">
        <v>11</v>
      </c>
      <c r="I41" s="61" t="s">
        <v>6</v>
      </c>
      <c r="J41" s="52" t="s">
        <v>7</v>
      </c>
      <c r="K41" s="266"/>
      <c r="L41" s="339"/>
      <c r="M41" s="335"/>
      <c r="N41" s="335"/>
      <c r="O41" s="335"/>
    </row>
    <row r="42" spans="1:15" s="360" customFormat="1" ht="15.95" customHeight="1" x14ac:dyDescent="0.25">
      <c r="A42" s="70">
        <v>1</v>
      </c>
      <c r="B42" s="355" t="s">
        <v>123</v>
      </c>
      <c r="C42" s="356"/>
      <c r="D42" s="356"/>
      <c r="E42" s="356"/>
      <c r="F42" s="356"/>
      <c r="G42" s="357"/>
      <c r="H42" s="511" t="s">
        <v>111</v>
      </c>
      <c r="I42" s="2" t="s">
        <v>20</v>
      </c>
      <c r="J42" s="630">
        <v>8.65</v>
      </c>
      <c r="K42" s="649">
        <f>SUM(J42*55)</f>
        <v>475.75</v>
      </c>
      <c r="L42" s="358" t="s">
        <v>122</v>
      </c>
      <c r="M42" s="359"/>
      <c r="N42" s="359"/>
      <c r="O42" s="359"/>
    </row>
    <row r="43" spans="1:15" s="360" customFormat="1" ht="15" customHeight="1" x14ac:dyDescent="0.25">
      <c r="A43" s="70">
        <v>2</v>
      </c>
      <c r="B43" s="173" t="s">
        <v>29</v>
      </c>
      <c r="C43" s="236"/>
      <c r="D43" s="236"/>
      <c r="E43" s="236"/>
      <c r="F43" s="236"/>
      <c r="G43" s="237"/>
      <c r="H43" s="511" t="s">
        <v>109</v>
      </c>
      <c r="I43" s="2" t="s">
        <v>20</v>
      </c>
      <c r="J43" s="630">
        <v>17.89</v>
      </c>
      <c r="K43" s="650">
        <f>SUM(J43*5)</f>
        <v>89.45</v>
      </c>
      <c r="L43" s="361"/>
      <c r="M43" s="359"/>
      <c r="N43" s="359"/>
      <c r="O43" s="359"/>
    </row>
    <row r="44" spans="1:15" s="360" customFormat="1" ht="15" customHeight="1" x14ac:dyDescent="0.25">
      <c r="A44" s="70">
        <v>3</v>
      </c>
      <c r="B44" s="173" t="s">
        <v>30</v>
      </c>
      <c r="C44" s="236"/>
      <c r="D44" s="236"/>
      <c r="E44" s="236"/>
      <c r="F44" s="236"/>
      <c r="G44" s="237"/>
      <c r="H44" s="497" t="s">
        <v>109</v>
      </c>
      <c r="I44" s="2" t="s">
        <v>20</v>
      </c>
      <c r="J44" s="630">
        <v>17.89</v>
      </c>
      <c r="K44" s="650">
        <f>SUM(J44*5)</f>
        <v>89.45</v>
      </c>
      <c r="L44" s="361"/>
      <c r="M44" s="359"/>
      <c r="N44" s="359"/>
      <c r="O44" s="359"/>
    </row>
    <row r="45" spans="1:15" s="360" customFormat="1" ht="15" customHeight="1" x14ac:dyDescent="0.25">
      <c r="A45" s="70">
        <v>4</v>
      </c>
      <c r="B45" s="173" t="s">
        <v>31</v>
      </c>
      <c r="C45" s="236"/>
      <c r="D45" s="236"/>
      <c r="E45" s="236"/>
      <c r="F45" s="236"/>
      <c r="G45" s="237"/>
      <c r="H45" s="497" t="s">
        <v>109</v>
      </c>
      <c r="I45" s="2" t="s">
        <v>20</v>
      </c>
      <c r="J45" s="630">
        <v>11.2</v>
      </c>
      <c r="K45" s="651"/>
      <c r="L45" s="361"/>
      <c r="M45" s="359"/>
      <c r="N45" s="359"/>
      <c r="O45" s="359"/>
    </row>
    <row r="46" spans="1:15" s="360" customFormat="1" ht="15" customHeight="1" x14ac:dyDescent="0.25">
      <c r="A46" s="70">
        <v>5</v>
      </c>
      <c r="B46" s="173" t="s">
        <v>32</v>
      </c>
      <c r="C46" s="236"/>
      <c r="D46" s="236"/>
      <c r="E46" s="236"/>
      <c r="F46" s="236"/>
      <c r="G46" s="237"/>
      <c r="H46" s="497" t="s">
        <v>109</v>
      </c>
      <c r="I46" s="2" t="s">
        <v>18</v>
      </c>
      <c r="J46" s="630">
        <v>3.97</v>
      </c>
      <c r="K46" s="651"/>
      <c r="L46" s="361"/>
      <c r="M46" s="359"/>
      <c r="N46" s="359"/>
      <c r="O46" s="359"/>
    </row>
    <row r="47" spans="1:15" s="360" customFormat="1" ht="15" customHeight="1" x14ac:dyDescent="0.25">
      <c r="A47" s="70">
        <v>6</v>
      </c>
      <c r="B47" s="173" t="s">
        <v>33</v>
      </c>
      <c r="C47" s="236"/>
      <c r="D47" s="236"/>
      <c r="E47" s="236"/>
      <c r="F47" s="236"/>
      <c r="G47" s="237"/>
      <c r="H47" s="497" t="s">
        <v>109</v>
      </c>
      <c r="I47" s="2" t="s">
        <v>18</v>
      </c>
      <c r="J47" s="630">
        <v>3.97</v>
      </c>
      <c r="K47" s="652"/>
      <c r="L47" s="361"/>
      <c r="M47" s="359"/>
      <c r="N47" s="359"/>
      <c r="O47" s="359"/>
    </row>
    <row r="48" spans="1:15" x14ac:dyDescent="0.25">
      <c r="A48" s="571"/>
      <c r="B48" s="534"/>
      <c r="C48" s="534"/>
      <c r="D48" s="534"/>
      <c r="E48" s="534"/>
      <c r="F48" s="534"/>
      <c r="G48" s="534"/>
      <c r="H48" s="534"/>
      <c r="I48" s="534"/>
      <c r="J48" s="534"/>
      <c r="K48" s="534"/>
      <c r="L48" s="572"/>
      <c r="M48" s="335"/>
      <c r="N48" s="335"/>
      <c r="O48" s="335"/>
    </row>
    <row r="49" spans="1:15" ht="20.100000000000001" customHeight="1" x14ac:dyDescent="0.3">
      <c r="A49" s="260" t="s">
        <v>121</v>
      </c>
      <c r="B49" s="261"/>
      <c r="C49" s="261"/>
      <c r="D49" s="261"/>
      <c r="E49" s="261"/>
      <c r="F49" s="261"/>
      <c r="G49" s="261"/>
      <c r="H49" s="261"/>
      <c r="I49" s="261"/>
      <c r="J49" s="261"/>
      <c r="K49" s="261"/>
      <c r="L49" s="262"/>
      <c r="M49" s="335"/>
      <c r="N49" s="335"/>
      <c r="O49" s="335"/>
    </row>
    <row r="50" spans="1:15" ht="15.95" customHeight="1" x14ac:dyDescent="0.25">
      <c r="A50" s="263" t="s">
        <v>49</v>
      </c>
      <c r="B50" s="264"/>
      <c r="C50" s="264"/>
      <c r="D50" s="264"/>
      <c r="E50" s="264"/>
      <c r="F50" s="264"/>
      <c r="G50" s="264"/>
      <c r="H50" s="264"/>
      <c r="I50" s="264"/>
      <c r="J50" s="264"/>
      <c r="K50" s="264"/>
      <c r="L50" s="265"/>
      <c r="M50" s="335"/>
      <c r="N50" s="335"/>
      <c r="O50" s="335"/>
    </row>
    <row r="51" spans="1:15" ht="30" x14ac:dyDescent="0.25">
      <c r="A51" s="60" t="s">
        <v>5</v>
      </c>
      <c r="B51" s="148" t="s">
        <v>13</v>
      </c>
      <c r="C51" s="148"/>
      <c r="D51" s="148"/>
      <c r="E51" s="148"/>
      <c r="F51" s="148"/>
      <c r="G51" s="148"/>
      <c r="H51" s="101" t="s">
        <v>11</v>
      </c>
      <c r="I51" s="61" t="s">
        <v>6</v>
      </c>
      <c r="J51" s="52" t="s">
        <v>7</v>
      </c>
      <c r="K51" s="266"/>
      <c r="L51" s="339"/>
      <c r="M51" s="335"/>
      <c r="N51" s="335"/>
      <c r="O51" s="335"/>
    </row>
    <row r="52" spans="1:15" s="360" customFormat="1" ht="15.95" customHeight="1" x14ac:dyDescent="0.25">
      <c r="A52" s="70">
        <v>1</v>
      </c>
      <c r="B52" s="355" t="s">
        <v>123</v>
      </c>
      <c r="C52" s="356"/>
      <c r="D52" s="356"/>
      <c r="E52" s="356"/>
      <c r="F52" s="356"/>
      <c r="G52" s="357"/>
      <c r="H52" s="511" t="s">
        <v>111</v>
      </c>
      <c r="I52" s="2" t="s">
        <v>20</v>
      </c>
      <c r="J52" s="630">
        <v>14.08</v>
      </c>
      <c r="K52" s="649">
        <f>SUM(J52*55)</f>
        <v>774.4</v>
      </c>
      <c r="L52" s="358" t="s">
        <v>122</v>
      </c>
      <c r="M52" s="359"/>
      <c r="N52" s="359"/>
      <c r="O52" s="359"/>
    </row>
    <row r="53" spans="1:15" s="360" customFormat="1" ht="15" customHeight="1" x14ac:dyDescent="0.25">
      <c r="A53" s="70">
        <v>2</v>
      </c>
      <c r="B53" s="173" t="s">
        <v>29</v>
      </c>
      <c r="C53" s="236"/>
      <c r="D53" s="236"/>
      <c r="E53" s="236"/>
      <c r="F53" s="236"/>
      <c r="G53" s="237"/>
      <c r="H53" s="511" t="s">
        <v>109</v>
      </c>
      <c r="I53" s="2" t="s">
        <v>20</v>
      </c>
      <c r="J53" s="630">
        <v>18.350000000000001</v>
      </c>
      <c r="K53" s="653">
        <f>SUM(J53*5)</f>
        <v>91.75</v>
      </c>
      <c r="L53" s="361"/>
      <c r="M53" s="359"/>
      <c r="N53" s="359"/>
      <c r="O53" s="359"/>
    </row>
    <row r="54" spans="1:15" s="360" customFormat="1" ht="15" customHeight="1" x14ac:dyDescent="0.25">
      <c r="A54" s="70">
        <v>3</v>
      </c>
      <c r="B54" s="173" t="s">
        <v>30</v>
      </c>
      <c r="C54" s="236"/>
      <c r="D54" s="236"/>
      <c r="E54" s="236"/>
      <c r="F54" s="236"/>
      <c r="G54" s="237"/>
      <c r="H54" s="497" t="s">
        <v>109</v>
      </c>
      <c r="I54" s="2" t="s">
        <v>20</v>
      </c>
      <c r="J54" s="630">
        <v>18.350000000000001</v>
      </c>
      <c r="K54" s="649">
        <f>SUM(J54*5)</f>
        <v>91.75</v>
      </c>
      <c r="L54" s="363"/>
      <c r="M54" s="359"/>
      <c r="N54" s="359"/>
      <c r="O54" s="359"/>
    </row>
    <row r="55" spans="1:15" s="360" customFormat="1" ht="15" customHeight="1" x14ac:dyDescent="0.25">
      <c r="A55" s="70">
        <v>4</v>
      </c>
      <c r="B55" s="173" t="s">
        <v>31</v>
      </c>
      <c r="C55" s="236"/>
      <c r="D55" s="236"/>
      <c r="E55" s="236"/>
      <c r="F55" s="236"/>
      <c r="G55" s="237"/>
      <c r="H55" s="497" t="s">
        <v>109</v>
      </c>
      <c r="I55" s="2" t="s">
        <v>20</v>
      </c>
      <c r="J55" s="630">
        <v>19.100000000000001</v>
      </c>
      <c r="K55" s="654"/>
      <c r="L55" s="361"/>
      <c r="M55" s="359"/>
      <c r="N55" s="359"/>
      <c r="O55" s="359"/>
    </row>
    <row r="56" spans="1:15" s="360" customFormat="1" ht="15" customHeight="1" x14ac:dyDescent="0.25">
      <c r="A56" s="70">
        <v>5</v>
      </c>
      <c r="B56" s="173" t="s">
        <v>32</v>
      </c>
      <c r="C56" s="236"/>
      <c r="D56" s="236"/>
      <c r="E56" s="236"/>
      <c r="F56" s="236"/>
      <c r="G56" s="237"/>
      <c r="H56" s="497" t="s">
        <v>109</v>
      </c>
      <c r="I56" s="2" t="s">
        <v>18</v>
      </c>
      <c r="J56" s="630">
        <v>3.76</v>
      </c>
      <c r="K56" s="654"/>
      <c r="L56" s="361"/>
      <c r="M56" s="359"/>
      <c r="N56" s="359"/>
      <c r="O56" s="359"/>
    </row>
    <row r="57" spans="1:15" s="360" customFormat="1" ht="15" customHeight="1" thickBot="1" x14ac:dyDescent="0.3">
      <c r="A57" s="73">
        <v>6</v>
      </c>
      <c r="B57" s="175" t="s">
        <v>33</v>
      </c>
      <c r="C57" s="258"/>
      <c r="D57" s="258"/>
      <c r="E57" s="258"/>
      <c r="F57" s="258"/>
      <c r="G57" s="259"/>
      <c r="H57" s="498" t="s">
        <v>109</v>
      </c>
      <c r="I57" s="43" t="s">
        <v>18</v>
      </c>
      <c r="J57" s="310">
        <v>3.96</v>
      </c>
      <c r="K57" s="655"/>
      <c r="L57" s="364"/>
      <c r="M57" s="359"/>
      <c r="N57" s="359"/>
      <c r="O57" s="359"/>
    </row>
    <row r="58" spans="1:15" x14ac:dyDescent="0.25">
      <c r="A58" s="335"/>
      <c r="B58" s="335"/>
      <c r="C58" s="335"/>
      <c r="D58" s="335"/>
      <c r="E58" s="335"/>
      <c r="F58" s="335"/>
      <c r="G58" s="335"/>
      <c r="H58" s="311"/>
      <c r="I58" s="335"/>
      <c r="J58" s="311"/>
      <c r="K58" s="311"/>
      <c r="L58" s="335"/>
      <c r="M58" s="335"/>
      <c r="N58" s="335"/>
      <c r="O58" s="335"/>
    </row>
    <row r="59" spans="1:15" x14ac:dyDescent="0.25">
      <c r="A59" s="335"/>
      <c r="B59" s="335"/>
      <c r="C59" s="335"/>
      <c r="D59" s="335"/>
      <c r="E59" s="335"/>
      <c r="F59" s="335"/>
      <c r="G59" s="335"/>
      <c r="H59" s="311"/>
      <c r="I59" s="335"/>
      <c r="J59" s="311"/>
      <c r="K59" s="311"/>
      <c r="L59" s="335"/>
      <c r="M59" s="335"/>
      <c r="N59" s="335"/>
      <c r="O59" s="335"/>
    </row>
    <row r="60" spans="1:15" x14ac:dyDescent="0.25">
      <c r="A60" s="335"/>
      <c r="B60" s="335"/>
      <c r="C60" s="335"/>
      <c r="D60" s="335"/>
      <c r="E60" s="335"/>
      <c r="F60" s="335"/>
      <c r="G60" s="335"/>
      <c r="H60" s="311"/>
      <c r="I60" s="335"/>
      <c r="J60" s="311"/>
      <c r="K60" s="311"/>
      <c r="L60" s="335"/>
      <c r="M60" s="335"/>
      <c r="N60" s="335"/>
      <c r="O60" s="335"/>
    </row>
    <row r="61" spans="1:15" x14ac:dyDescent="0.25">
      <c r="A61" s="335"/>
      <c r="B61" s="335"/>
      <c r="C61" s="335"/>
      <c r="D61" s="335"/>
      <c r="E61" s="335"/>
      <c r="F61" s="335"/>
      <c r="G61" s="335"/>
      <c r="H61" s="311"/>
      <c r="I61" s="335"/>
      <c r="J61" s="311"/>
      <c r="K61" s="311"/>
      <c r="L61" s="335"/>
      <c r="M61" s="335"/>
      <c r="N61" s="335"/>
      <c r="O61" s="335"/>
    </row>
    <row r="62" spans="1:15" x14ac:dyDescent="0.25">
      <c r="A62" s="335"/>
      <c r="B62" s="335"/>
      <c r="C62" s="335"/>
      <c r="D62" s="335"/>
      <c r="E62" s="335"/>
      <c r="F62" s="335"/>
      <c r="G62" s="335"/>
      <c r="H62" s="311"/>
      <c r="I62" s="335"/>
      <c r="J62" s="311"/>
      <c r="K62" s="311"/>
      <c r="L62" s="335"/>
      <c r="M62" s="335"/>
      <c r="N62" s="335"/>
      <c r="O62" s="335"/>
    </row>
    <row r="63" spans="1:15" x14ac:dyDescent="0.25">
      <c r="A63" s="335"/>
      <c r="B63" s="335"/>
      <c r="C63" s="335"/>
      <c r="D63" s="335"/>
      <c r="E63" s="335"/>
      <c r="F63" s="335"/>
      <c r="G63" s="335"/>
      <c r="H63" s="311"/>
      <c r="I63" s="335"/>
      <c r="J63" s="311"/>
      <c r="K63" s="311"/>
      <c r="L63" s="335"/>
      <c r="M63" s="335"/>
      <c r="N63" s="335"/>
      <c r="O63" s="335"/>
    </row>
    <row r="64" spans="1:15" x14ac:dyDescent="0.25">
      <c r="A64" s="335"/>
      <c r="B64" s="335"/>
      <c r="C64" s="335"/>
      <c r="D64" s="335"/>
      <c r="E64" s="335"/>
      <c r="F64" s="335"/>
      <c r="G64" s="335"/>
      <c r="H64" s="311"/>
      <c r="I64" s="335"/>
      <c r="J64" s="311"/>
      <c r="K64" s="311"/>
      <c r="L64" s="335"/>
      <c r="M64" s="335"/>
      <c r="N64" s="335"/>
      <c r="O64" s="335"/>
    </row>
  </sheetData>
  <customSheetViews>
    <customSheetView guid="{D492B16B-0103-41A9-BEBD-91BAD24BEBB1}" fitToPage="1" hiddenColumns="1" topLeftCell="A13">
      <selection activeCell="R14" sqref="R14"/>
      <pageMargins left="0.7" right="0.7" top="0.75" bottom="0.75" header="0.3" footer="0.3"/>
      <pageSetup scale="76" orientation="landscape" r:id="rId1"/>
    </customSheetView>
  </customSheetViews>
  <mergeCells count="47">
    <mergeCell ref="A49:L49"/>
    <mergeCell ref="A39:L39"/>
    <mergeCell ref="A40:L40"/>
    <mergeCell ref="A50:L50"/>
    <mergeCell ref="A48:L48"/>
    <mergeCell ref="B57:G57"/>
    <mergeCell ref="B53:G53"/>
    <mergeCell ref="B54:G54"/>
    <mergeCell ref="B55:G55"/>
    <mergeCell ref="B56:G56"/>
    <mergeCell ref="B51:G51"/>
    <mergeCell ref="B52:G52"/>
    <mergeCell ref="B45:G45"/>
    <mergeCell ref="B46:G46"/>
    <mergeCell ref="B47:G47"/>
    <mergeCell ref="B41:G41"/>
    <mergeCell ref="B42:G42"/>
    <mergeCell ref="B43:G43"/>
    <mergeCell ref="B44:G44"/>
    <mergeCell ref="A28:J28"/>
    <mergeCell ref="A26:J26"/>
    <mergeCell ref="A31:E31"/>
    <mergeCell ref="B25:G25"/>
    <mergeCell ref="A2:J2"/>
    <mergeCell ref="A3:J3"/>
    <mergeCell ref="A4:J4"/>
    <mergeCell ref="A5:C5"/>
    <mergeCell ref="D5:J6"/>
    <mergeCell ref="A6:C6"/>
    <mergeCell ref="A8:B8"/>
    <mergeCell ref="C8:E8"/>
    <mergeCell ref="B20:G20"/>
    <mergeCell ref="B21:G21"/>
    <mergeCell ref="B22:G22"/>
    <mergeCell ref="B23:G23"/>
    <mergeCell ref="A14:J14"/>
    <mergeCell ref="A13:J13"/>
    <mergeCell ref="G8:J8"/>
    <mergeCell ref="A9:J9"/>
    <mergeCell ref="A11:J11"/>
    <mergeCell ref="A12:J12"/>
    <mergeCell ref="A10:J10"/>
    <mergeCell ref="B24:G24"/>
    <mergeCell ref="A16:J16"/>
    <mergeCell ref="B19:G19"/>
    <mergeCell ref="A18:J18"/>
    <mergeCell ref="A15:J15"/>
  </mergeCells>
  <pageMargins left="0.7" right="0.7" top="0.75" bottom="0.75" header="0.3" footer="0.3"/>
  <pageSetup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32" zoomScaleNormal="100" workbookViewId="0">
      <selection activeCell="O52" sqref="O52"/>
    </sheetView>
  </sheetViews>
  <sheetFormatPr defaultColWidth="13.5703125" defaultRowHeight="15" x14ac:dyDescent="0.25"/>
  <cols>
    <col min="1" max="1" width="10.140625" style="55" customWidth="1"/>
    <col min="2" max="6" width="13.5703125" style="55"/>
    <col min="7" max="7" width="3.7109375" style="55" customWidth="1"/>
    <col min="8" max="8" width="9.7109375" style="55" customWidth="1"/>
    <col min="9" max="9" width="11" style="55" customWidth="1"/>
    <col min="10" max="10" width="10.85546875" style="512" customWidth="1"/>
    <col min="11" max="16384" width="13.5703125" style="55"/>
  </cols>
  <sheetData>
    <row r="1" spans="1:12" s="75" customFormat="1" ht="15.75" hidden="1" thickBot="1" x14ac:dyDescent="0.3">
      <c r="A1" s="85" t="s">
        <v>72</v>
      </c>
      <c r="B1" s="89"/>
      <c r="C1" s="89"/>
      <c r="D1" s="89"/>
      <c r="E1" s="89"/>
      <c r="F1" s="89"/>
      <c r="G1" s="89"/>
      <c r="H1" s="89"/>
      <c r="I1" s="89"/>
      <c r="J1" s="645"/>
      <c r="K1" s="86"/>
      <c r="L1" s="86"/>
    </row>
    <row r="2" spans="1:12" s="75" customFormat="1" ht="15" hidden="1" customHeight="1" x14ac:dyDescent="0.3">
      <c r="A2" s="188"/>
      <c r="B2" s="188"/>
      <c r="C2" s="188"/>
      <c r="D2" s="188"/>
      <c r="E2" s="188"/>
      <c r="F2" s="188"/>
      <c r="G2" s="188"/>
      <c r="H2" s="188"/>
      <c r="I2" s="188"/>
      <c r="J2" s="188"/>
      <c r="K2" s="86"/>
      <c r="L2" s="86"/>
    </row>
    <row r="3" spans="1:12" s="75" customFormat="1" ht="15" hidden="1" customHeight="1" x14ac:dyDescent="0.3">
      <c r="A3" s="188" t="s">
        <v>139</v>
      </c>
      <c r="B3" s="188"/>
      <c r="C3" s="188"/>
      <c r="D3" s="188"/>
      <c r="E3" s="188"/>
      <c r="F3" s="188"/>
      <c r="G3" s="188"/>
      <c r="H3" s="188"/>
      <c r="I3" s="188"/>
      <c r="J3" s="188"/>
      <c r="K3" s="86"/>
      <c r="L3" s="86"/>
    </row>
    <row r="4" spans="1:12" s="75" customFormat="1" ht="15" hidden="1" customHeight="1" x14ac:dyDescent="0.3">
      <c r="A4" s="189" t="s">
        <v>97</v>
      </c>
      <c r="B4" s="189"/>
      <c r="C4" s="189"/>
      <c r="D4" s="189"/>
      <c r="E4" s="189"/>
      <c r="F4" s="189"/>
      <c r="G4" s="189"/>
      <c r="H4" s="189"/>
      <c r="I4" s="189"/>
      <c r="J4" s="189"/>
      <c r="K4" s="86"/>
      <c r="L4" s="86"/>
    </row>
    <row r="5" spans="1:12" s="75" customFormat="1" ht="15" hidden="1" customHeight="1" x14ac:dyDescent="0.3">
      <c r="A5" s="190"/>
      <c r="B5" s="190"/>
      <c r="C5" s="190"/>
      <c r="D5" s="169" t="s">
        <v>108</v>
      </c>
      <c r="E5" s="169"/>
      <c r="F5" s="169"/>
      <c r="G5" s="169"/>
      <c r="H5" s="169"/>
      <c r="I5" s="169"/>
      <c r="J5" s="169"/>
      <c r="K5" s="86"/>
      <c r="L5" s="86"/>
    </row>
    <row r="6" spans="1:12" s="75" customFormat="1" ht="15" hidden="1" customHeight="1" x14ac:dyDescent="0.3">
      <c r="A6" s="180" t="s">
        <v>0</v>
      </c>
      <c r="B6" s="180"/>
      <c r="C6" s="180"/>
      <c r="D6" s="170"/>
      <c r="E6" s="170"/>
      <c r="F6" s="170"/>
      <c r="G6" s="170"/>
      <c r="H6" s="170"/>
      <c r="I6" s="170"/>
      <c r="J6" s="170"/>
      <c r="K6" s="86"/>
      <c r="L6" s="86"/>
    </row>
    <row r="7" spans="1:12" s="75" customFormat="1" ht="30" hidden="1" customHeight="1" thickBot="1" x14ac:dyDescent="0.3">
      <c r="A7" s="179" t="s">
        <v>1</v>
      </c>
      <c r="B7" s="179"/>
      <c r="C7" s="172" t="s">
        <v>9</v>
      </c>
      <c r="D7" s="172"/>
      <c r="E7" s="172"/>
      <c r="F7" s="110" t="s">
        <v>2</v>
      </c>
      <c r="G7" s="161" t="s">
        <v>10</v>
      </c>
      <c r="H7" s="161"/>
      <c r="I7" s="161"/>
      <c r="J7" s="161"/>
      <c r="K7" s="86"/>
      <c r="L7" s="86"/>
    </row>
    <row r="8" spans="1:12" s="75" customFormat="1" ht="15" hidden="1" customHeight="1" x14ac:dyDescent="0.3">
      <c r="A8" s="180"/>
      <c r="B8" s="180"/>
      <c r="C8" s="180"/>
      <c r="D8" s="180"/>
      <c r="E8" s="180"/>
      <c r="F8" s="180"/>
      <c r="G8" s="180"/>
      <c r="H8" s="180"/>
      <c r="I8" s="180"/>
      <c r="J8" s="180"/>
      <c r="K8" s="86"/>
      <c r="L8" s="86"/>
    </row>
    <row r="9" spans="1:12" s="75" customFormat="1" ht="36" hidden="1" customHeight="1" x14ac:dyDescent="0.3">
      <c r="A9" s="181" t="s">
        <v>3</v>
      </c>
      <c r="B9" s="181"/>
      <c r="C9" s="181"/>
      <c r="D9" s="181"/>
      <c r="E9" s="181"/>
      <c r="F9" s="181"/>
      <c r="G9" s="181"/>
      <c r="H9" s="181"/>
      <c r="I9" s="181"/>
      <c r="J9" s="181"/>
      <c r="K9" s="86"/>
      <c r="L9" s="86"/>
    </row>
    <row r="10" spans="1:12" s="75" customFormat="1" ht="15" hidden="1" customHeight="1" x14ac:dyDescent="0.3">
      <c r="A10" s="178" t="s">
        <v>4</v>
      </c>
      <c r="B10" s="178"/>
      <c r="C10" s="178"/>
      <c r="D10" s="178"/>
      <c r="E10" s="178"/>
      <c r="F10" s="178"/>
      <c r="G10" s="178"/>
      <c r="H10" s="178"/>
      <c r="I10" s="178"/>
      <c r="J10" s="178"/>
      <c r="K10" s="86"/>
      <c r="L10" s="86"/>
    </row>
    <row r="11" spans="1:12" s="75" customFormat="1" ht="49.5" hidden="1" customHeight="1" x14ac:dyDescent="0.3">
      <c r="A11" s="176" t="s">
        <v>140</v>
      </c>
      <c r="B11" s="176"/>
      <c r="C11" s="176"/>
      <c r="D11" s="176"/>
      <c r="E11" s="176"/>
      <c r="F11" s="176"/>
      <c r="G11" s="176"/>
      <c r="H11" s="176"/>
      <c r="I11" s="176"/>
      <c r="J11" s="176"/>
      <c r="K11" s="86"/>
      <c r="L11" s="86"/>
    </row>
    <row r="12" spans="1:12" s="75" customFormat="1" ht="11.25" hidden="1" customHeight="1" x14ac:dyDescent="0.3">
      <c r="A12" s="160"/>
      <c r="B12" s="160"/>
      <c r="C12" s="160"/>
      <c r="D12" s="160"/>
      <c r="E12" s="160"/>
      <c r="F12" s="160"/>
      <c r="G12" s="160"/>
      <c r="H12" s="160"/>
      <c r="I12" s="160"/>
      <c r="J12" s="160"/>
      <c r="K12" s="86"/>
      <c r="L12" s="86"/>
    </row>
    <row r="13" spans="1:12" s="75" customFormat="1" ht="32.25" hidden="1" customHeight="1" x14ac:dyDescent="0.3">
      <c r="A13" s="187" t="s">
        <v>144</v>
      </c>
      <c r="B13" s="187"/>
      <c r="C13" s="187"/>
      <c r="D13" s="187"/>
      <c r="E13" s="187"/>
      <c r="F13" s="187"/>
      <c r="G13" s="187"/>
      <c r="H13" s="187"/>
      <c r="I13" s="187"/>
      <c r="J13" s="187"/>
      <c r="K13" s="86"/>
      <c r="L13" s="86"/>
    </row>
    <row r="14" spans="1:12" s="75" customFormat="1" ht="37.5" hidden="1" customHeight="1" x14ac:dyDescent="0.3">
      <c r="A14" s="177" t="s">
        <v>142</v>
      </c>
      <c r="B14" s="177"/>
      <c r="C14" s="177"/>
      <c r="D14" s="177"/>
      <c r="E14" s="177"/>
      <c r="F14" s="177"/>
      <c r="G14" s="177"/>
      <c r="H14" s="177"/>
      <c r="I14" s="177"/>
      <c r="J14" s="177"/>
      <c r="K14" s="86"/>
      <c r="L14" s="86"/>
    </row>
    <row r="15" spans="1:12" s="75" customFormat="1" ht="15" hidden="1" customHeight="1" x14ac:dyDescent="0.3">
      <c r="A15" s="156" t="s">
        <v>8</v>
      </c>
      <c r="B15" s="156"/>
      <c r="C15" s="156"/>
      <c r="D15" s="156"/>
      <c r="E15" s="156"/>
      <c r="F15" s="156"/>
      <c r="G15" s="156"/>
      <c r="H15" s="156"/>
      <c r="I15" s="156"/>
      <c r="J15" s="156"/>
      <c r="K15" s="86"/>
      <c r="L15" s="86"/>
    </row>
    <row r="16" spans="1:12" s="75" customFormat="1" ht="15.75" hidden="1" thickBot="1" x14ac:dyDescent="0.3">
      <c r="A16" s="86"/>
      <c r="B16" s="86"/>
      <c r="C16" s="86"/>
      <c r="D16" s="86"/>
      <c r="E16" s="86"/>
      <c r="F16" s="86"/>
      <c r="G16" s="86"/>
      <c r="H16" s="86"/>
      <c r="I16" s="86"/>
      <c r="J16" s="646"/>
      <c r="K16" s="86"/>
      <c r="L16" s="86"/>
    </row>
    <row r="17" spans="1:12" s="75" customFormat="1" ht="28.5" hidden="1" customHeight="1" x14ac:dyDescent="0.3">
      <c r="A17" s="185" t="s">
        <v>50</v>
      </c>
      <c r="B17" s="186"/>
      <c r="C17" s="186"/>
      <c r="D17" s="186"/>
      <c r="E17" s="186"/>
      <c r="F17" s="186"/>
      <c r="G17" s="186"/>
      <c r="H17" s="186"/>
      <c r="I17" s="186"/>
      <c r="J17" s="186"/>
      <c r="K17" s="86"/>
      <c r="L17" s="86"/>
    </row>
    <row r="18" spans="1:12" s="75" customFormat="1" ht="30" hidden="1" customHeight="1" x14ac:dyDescent="0.25">
      <c r="A18" s="112" t="s">
        <v>5</v>
      </c>
      <c r="B18" s="182" t="s">
        <v>13</v>
      </c>
      <c r="C18" s="183"/>
      <c r="D18" s="183"/>
      <c r="E18" s="183"/>
      <c r="F18" s="183"/>
      <c r="G18" s="184"/>
      <c r="H18" s="112" t="s">
        <v>11</v>
      </c>
      <c r="I18" s="112" t="s">
        <v>6</v>
      </c>
      <c r="J18" s="112" t="s">
        <v>7</v>
      </c>
      <c r="K18" s="86"/>
      <c r="L18" s="86"/>
    </row>
    <row r="19" spans="1:12" s="78" customFormat="1" ht="27.75" hidden="1" customHeight="1" x14ac:dyDescent="0.25">
      <c r="A19" s="35">
        <v>1</v>
      </c>
      <c r="B19" s="191" t="s">
        <v>129</v>
      </c>
      <c r="C19" s="192"/>
      <c r="D19" s="192"/>
      <c r="E19" s="192"/>
      <c r="F19" s="192"/>
      <c r="G19" s="193"/>
      <c r="H19" s="79" t="s">
        <v>111</v>
      </c>
      <c r="I19" s="35" t="s">
        <v>34</v>
      </c>
      <c r="J19" s="305">
        <v>7.48</v>
      </c>
      <c r="K19" s="89"/>
      <c r="L19" s="89"/>
    </row>
    <row r="20" spans="1:12" s="78" customFormat="1" ht="26.25" hidden="1" customHeight="1" x14ac:dyDescent="0.25">
      <c r="A20" s="35">
        <v>2</v>
      </c>
      <c r="B20" s="194" t="s">
        <v>130</v>
      </c>
      <c r="C20" s="195"/>
      <c r="D20" s="195"/>
      <c r="E20" s="195"/>
      <c r="F20" s="195"/>
      <c r="G20" s="196"/>
      <c r="H20" s="79" t="s">
        <v>111</v>
      </c>
      <c r="I20" s="35" t="s">
        <v>35</v>
      </c>
      <c r="J20" s="305">
        <v>1.87</v>
      </c>
      <c r="K20" s="89"/>
      <c r="L20" s="89"/>
    </row>
    <row r="21" spans="1:12" s="78" customFormat="1" ht="25.5" hidden="1" customHeight="1" x14ac:dyDescent="0.25">
      <c r="A21" s="35">
        <v>3</v>
      </c>
      <c r="B21" s="155" t="s">
        <v>93</v>
      </c>
      <c r="C21" s="197"/>
      <c r="D21" s="197"/>
      <c r="E21" s="197"/>
      <c r="F21" s="197"/>
      <c r="G21" s="198"/>
      <c r="H21" s="79" t="s">
        <v>111</v>
      </c>
      <c r="I21" s="35" t="s">
        <v>35</v>
      </c>
      <c r="J21" s="305">
        <v>2.12</v>
      </c>
      <c r="K21" s="89"/>
      <c r="L21" s="89"/>
    </row>
    <row r="22" spans="1:12" s="78" customFormat="1" ht="28.5" hidden="1" customHeight="1" x14ac:dyDescent="0.25">
      <c r="A22" s="35">
        <v>4</v>
      </c>
      <c r="B22" s="194" t="s">
        <v>94</v>
      </c>
      <c r="C22" s="195"/>
      <c r="D22" s="195"/>
      <c r="E22" s="195"/>
      <c r="F22" s="195"/>
      <c r="G22" s="196"/>
      <c r="H22" s="79" t="s">
        <v>111</v>
      </c>
      <c r="I22" s="35" t="s">
        <v>35</v>
      </c>
      <c r="J22" s="305">
        <v>2.27</v>
      </c>
      <c r="K22" s="89"/>
      <c r="L22" s="89"/>
    </row>
    <row r="23" spans="1:12" s="75" customFormat="1" ht="38.25" hidden="1" customHeight="1" x14ac:dyDescent="0.3">
      <c r="A23" s="199" t="s">
        <v>65</v>
      </c>
      <c r="B23" s="200"/>
      <c r="C23" s="200"/>
      <c r="D23" s="200"/>
      <c r="E23" s="200"/>
      <c r="F23" s="200"/>
      <c r="G23" s="200"/>
      <c r="H23" s="200"/>
      <c r="I23" s="200"/>
      <c r="J23" s="201"/>
      <c r="K23" s="86"/>
      <c r="L23" s="86"/>
    </row>
    <row r="24" spans="1:12" s="75" customFormat="1" ht="15.75" hidden="1" thickBot="1" x14ac:dyDescent="0.3">
      <c r="A24" s="86"/>
      <c r="B24" s="86"/>
      <c r="C24" s="86"/>
      <c r="D24" s="86"/>
      <c r="E24" s="86"/>
      <c r="F24" s="86"/>
      <c r="G24" s="86"/>
      <c r="H24" s="86"/>
      <c r="I24" s="86"/>
      <c r="J24" s="646"/>
      <c r="K24" s="86"/>
      <c r="L24" s="86"/>
    </row>
    <row r="25" spans="1:12" s="75" customFormat="1" ht="32.25" hidden="1" customHeight="1" x14ac:dyDescent="0.25">
      <c r="A25" s="141" t="s">
        <v>46</v>
      </c>
      <c r="B25" s="141"/>
      <c r="C25" s="141"/>
      <c r="D25" s="141"/>
      <c r="E25" s="141"/>
      <c r="F25" s="102"/>
      <c r="G25" s="102"/>
      <c r="H25" s="102"/>
      <c r="I25" s="102"/>
      <c r="J25" s="102"/>
      <c r="K25" s="86"/>
      <c r="L25" s="86"/>
    </row>
    <row r="26" spans="1:12" s="75" customFormat="1" ht="15.75" hidden="1" thickBot="1" x14ac:dyDescent="0.3">
      <c r="A26" s="86"/>
      <c r="B26" s="86"/>
      <c r="C26" s="86"/>
      <c r="D26" s="86"/>
      <c r="E26" s="86"/>
      <c r="F26" s="86"/>
      <c r="G26" s="86"/>
      <c r="H26" s="86"/>
      <c r="I26" s="86"/>
      <c r="J26" s="646"/>
      <c r="K26" s="86"/>
      <c r="L26" s="86"/>
    </row>
    <row r="27" spans="1:12" s="75" customFormat="1" ht="15.75" hidden="1" thickBot="1" x14ac:dyDescent="0.3">
      <c r="A27" s="86"/>
      <c r="B27" s="86" t="s">
        <v>81</v>
      </c>
      <c r="C27" s="86"/>
      <c r="D27" s="86"/>
      <c r="E27" s="86"/>
      <c r="F27" s="86"/>
      <c r="G27" s="86"/>
      <c r="H27" s="86"/>
      <c r="I27" s="86"/>
      <c r="J27" s="646"/>
      <c r="K27" s="86"/>
      <c r="L27" s="86"/>
    </row>
    <row r="28" spans="1:12" s="75" customFormat="1" ht="15.75" hidden="1" thickBot="1" x14ac:dyDescent="0.3">
      <c r="A28" s="86"/>
      <c r="B28" s="87"/>
      <c r="C28" s="86"/>
      <c r="D28" s="86"/>
      <c r="E28" s="86"/>
      <c r="F28" s="86"/>
      <c r="G28" s="86" t="s">
        <v>66</v>
      </c>
      <c r="H28" s="86"/>
      <c r="I28" s="86"/>
      <c r="J28" s="646"/>
      <c r="K28" s="86"/>
      <c r="L28" s="86"/>
    </row>
    <row r="29" spans="1:12" s="75" customFormat="1" ht="15.75" hidden="1" thickBot="1" x14ac:dyDescent="0.3">
      <c r="A29" s="86"/>
      <c r="B29" s="86"/>
      <c r="C29" s="86"/>
      <c r="D29" s="86"/>
      <c r="E29" s="86"/>
      <c r="F29" s="86"/>
      <c r="G29" s="86" t="s">
        <v>67</v>
      </c>
      <c r="H29" s="86"/>
      <c r="I29" s="86"/>
      <c r="J29" s="646"/>
      <c r="K29" s="86"/>
      <c r="L29" s="86"/>
    </row>
    <row r="30" spans="1:12" s="75" customFormat="1" ht="15.75" hidden="1" thickBot="1" x14ac:dyDescent="0.3">
      <c r="A30" s="86"/>
      <c r="B30" s="86"/>
      <c r="C30" s="86"/>
      <c r="D30" s="86"/>
      <c r="E30" s="86"/>
      <c r="F30" s="86"/>
      <c r="G30" s="86"/>
      <c r="H30" s="86"/>
      <c r="I30" s="86"/>
      <c r="J30" s="646"/>
      <c r="K30" s="86"/>
      <c r="L30" s="86"/>
    </row>
    <row r="31" spans="1:12" s="75" customFormat="1" ht="15.75" hidden="1" thickBot="1" x14ac:dyDescent="0.3">
      <c r="A31" s="86"/>
      <c r="B31" s="86"/>
      <c r="C31" s="86"/>
      <c r="D31" s="86"/>
      <c r="E31" s="86"/>
      <c r="F31" s="86"/>
      <c r="G31" s="86"/>
      <c r="H31" s="86"/>
      <c r="I31" s="86"/>
      <c r="J31" s="646"/>
      <c r="K31" s="86"/>
      <c r="L31" s="86"/>
    </row>
    <row r="32" spans="1:12" ht="18.75" x14ac:dyDescent="0.3">
      <c r="A32" s="249" t="s">
        <v>115</v>
      </c>
      <c r="B32" s="250"/>
      <c r="C32" s="250"/>
      <c r="D32" s="250"/>
      <c r="E32" s="250"/>
      <c r="F32" s="250"/>
      <c r="G32" s="250"/>
      <c r="H32" s="250"/>
      <c r="I32" s="250"/>
      <c r="J32" s="250"/>
      <c r="K32" s="251"/>
      <c r="L32" s="63"/>
    </row>
    <row r="33" spans="1:12" ht="18" customHeight="1" x14ac:dyDescent="0.25">
      <c r="A33" s="174" t="s">
        <v>50</v>
      </c>
      <c r="B33" s="202"/>
      <c r="C33" s="202"/>
      <c r="D33" s="202"/>
      <c r="E33" s="202"/>
      <c r="F33" s="202"/>
      <c r="G33" s="202"/>
      <c r="H33" s="202"/>
      <c r="I33" s="202"/>
      <c r="J33" s="202"/>
      <c r="K33" s="252"/>
      <c r="L33" s="63"/>
    </row>
    <row r="34" spans="1:12" ht="30" x14ac:dyDescent="0.25">
      <c r="A34" s="60" t="s">
        <v>5</v>
      </c>
      <c r="B34" s="148" t="s">
        <v>13</v>
      </c>
      <c r="C34" s="148"/>
      <c r="D34" s="148"/>
      <c r="E34" s="148"/>
      <c r="F34" s="148"/>
      <c r="G34" s="148"/>
      <c r="H34" s="101" t="s">
        <v>11</v>
      </c>
      <c r="I34" s="61" t="s">
        <v>6</v>
      </c>
      <c r="J34" s="52" t="s">
        <v>7</v>
      </c>
      <c r="K34" s="91"/>
      <c r="L34" s="63"/>
    </row>
    <row r="35" spans="1:12" s="83" customFormat="1" ht="15.95" customHeight="1" x14ac:dyDescent="0.25">
      <c r="A35" s="70">
        <v>1</v>
      </c>
      <c r="B35" s="203" t="s">
        <v>176</v>
      </c>
      <c r="C35" s="204"/>
      <c r="D35" s="204"/>
      <c r="E35" s="204"/>
      <c r="F35" s="204"/>
      <c r="G35" s="205"/>
      <c r="H35" s="84" t="s">
        <v>111</v>
      </c>
      <c r="I35" s="2" t="s">
        <v>34</v>
      </c>
      <c r="J35" s="630">
        <v>3.07</v>
      </c>
      <c r="K35" s="253"/>
      <c r="L35" s="254"/>
    </row>
    <row r="36" spans="1:12" s="83" customFormat="1" ht="15.95" customHeight="1" x14ac:dyDescent="0.25">
      <c r="A36" s="70">
        <v>2</v>
      </c>
      <c r="B36" s="494" t="s">
        <v>130</v>
      </c>
      <c r="C36" s="495"/>
      <c r="D36" s="495"/>
      <c r="E36" s="495"/>
      <c r="F36" s="495"/>
      <c r="G36" s="496"/>
      <c r="H36" s="84" t="s">
        <v>111</v>
      </c>
      <c r="I36" s="2" t="s">
        <v>35</v>
      </c>
      <c r="J36" s="630">
        <v>1.32</v>
      </c>
      <c r="K36" s="253"/>
      <c r="L36" s="254"/>
    </row>
    <row r="37" spans="1:12" s="83" customFormat="1" ht="15.95" customHeight="1" x14ac:dyDescent="0.25">
      <c r="A37" s="70">
        <v>3</v>
      </c>
      <c r="B37" s="173" t="s">
        <v>177</v>
      </c>
      <c r="C37" s="206"/>
      <c r="D37" s="206"/>
      <c r="E37" s="206"/>
      <c r="F37" s="206"/>
      <c r="G37" s="207"/>
      <c r="H37" s="84" t="s">
        <v>111</v>
      </c>
      <c r="I37" s="2" t="s">
        <v>35</v>
      </c>
      <c r="J37" s="630">
        <v>1.67</v>
      </c>
      <c r="K37" s="253" t="s">
        <v>143</v>
      </c>
      <c r="L37" s="254"/>
    </row>
    <row r="38" spans="1:12" s="83" customFormat="1" ht="15.95" customHeight="1" x14ac:dyDescent="0.25">
      <c r="A38" s="70">
        <v>4</v>
      </c>
      <c r="B38" s="494" t="s">
        <v>94</v>
      </c>
      <c r="C38" s="495"/>
      <c r="D38" s="495"/>
      <c r="E38" s="495"/>
      <c r="F38" s="495"/>
      <c r="G38" s="496"/>
      <c r="H38" s="84" t="s">
        <v>111</v>
      </c>
      <c r="I38" s="2" t="s">
        <v>35</v>
      </c>
      <c r="J38" s="630">
        <v>1.48</v>
      </c>
      <c r="K38" s="253"/>
      <c r="L38" s="254"/>
    </row>
    <row r="39" spans="1:12" x14ac:dyDescent="0.25">
      <c r="A39" s="571"/>
      <c r="B39" s="534"/>
      <c r="C39" s="534"/>
      <c r="D39" s="534"/>
      <c r="E39" s="534"/>
      <c r="F39" s="534"/>
      <c r="G39" s="534"/>
      <c r="H39" s="534"/>
      <c r="I39" s="534"/>
      <c r="J39" s="534"/>
      <c r="K39" s="572"/>
      <c r="L39" s="63"/>
    </row>
    <row r="40" spans="1:12" ht="18.75" x14ac:dyDescent="0.3">
      <c r="A40" s="260" t="s">
        <v>131</v>
      </c>
      <c r="B40" s="261"/>
      <c r="C40" s="261"/>
      <c r="D40" s="261"/>
      <c r="E40" s="261"/>
      <c r="F40" s="261"/>
      <c r="G40" s="261"/>
      <c r="H40" s="261"/>
      <c r="I40" s="261"/>
      <c r="J40" s="261"/>
      <c r="K40" s="262"/>
      <c r="L40" s="63"/>
    </row>
    <row r="41" spans="1:12" ht="18.75" customHeight="1" x14ac:dyDescent="0.25">
      <c r="A41" s="174" t="s">
        <v>50</v>
      </c>
      <c r="B41" s="202"/>
      <c r="C41" s="202"/>
      <c r="D41" s="202"/>
      <c r="E41" s="202"/>
      <c r="F41" s="202"/>
      <c r="G41" s="202"/>
      <c r="H41" s="202"/>
      <c r="I41" s="202"/>
      <c r="J41" s="202"/>
      <c r="K41" s="365"/>
      <c r="L41" s="63"/>
    </row>
    <row r="42" spans="1:12" ht="30" x14ac:dyDescent="0.25">
      <c r="A42" s="60" t="s">
        <v>5</v>
      </c>
      <c r="B42" s="148" t="s">
        <v>13</v>
      </c>
      <c r="C42" s="148"/>
      <c r="D42" s="148"/>
      <c r="E42" s="148"/>
      <c r="F42" s="148"/>
      <c r="G42" s="148"/>
      <c r="H42" s="101" t="s">
        <v>11</v>
      </c>
      <c r="I42" s="61" t="s">
        <v>6</v>
      </c>
      <c r="J42" s="52" t="s">
        <v>7</v>
      </c>
      <c r="K42" s="362"/>
      <c r="L42" s="63"/>
    </row>
    <row r="43" spans="1:12" s="83" customFormat="1" ht="15.95" customHeight="1" x14ac:dyDescent="0.25">
      <c r="A43" s="70">
        <v>1</v>
      </c>
      <c r="B43" s="203" t="s">
        <v>176</v>
      </c>
      <c r="C43" s="204"/>
      <c r="D43" s="204"/>
      <c r="E43" s="204"/>
      <c r="F43" s="204"/>
      <c r="G43" s="205"/>
      <c r="H43" s="497" t="s">
        <v>111</v>
      </c>
      <c r="I43" s="2" t="s">
        <v>34</v>
      </c>
      <c r="J43" s="630">
        <v>5.39</v>
      </c>
      <c r="K43" s="361"/>
      <c r="L43" s="254"/>
    </row>
    <row r="44" spans="1:12" s="83" customFormat="1" ht="15.95" customHeight="1" x14ac:dyDescent="0.25">
      <c r="A44" s="70">
        <v>2</v>
      </c>
      <c r="B44" s="366" t="s">
        <v>130</v>
      </c>
      <c r="C44" s="367"/>
      <c r="D44" s="367"/>
      <c r="E44" s="367"/>
      <c r="F44" s="367"/>
      <c r="G44" s="368"/>
      <c r="H44" s="497" t="s">
        <v>111</v>
      </c>
      <c r="I44" s="2" t="s">
        <v>35</v>
      </c>
      <c r="J44" s="630">
        <v>2.48</v>
      </c>
      <c r="K44" s="361"/>
      <c r="L44" s="254"/>
    </row>
    <row r="45" spans="1:12" s="83" customFormat="1" ht="15.95" customHeight="1" x14ac:dyDescent="0.25">
      <c r="A45" s="70">
        <v>3</v>
      </c>
      <c r="B45" s="173" t="s">
        <v>177</v>
      </c>
      <c r="C45" s="206"/>
      <c r="D45" s="206"/>
      <c r="E45" s="206"/>
      <c r="F45" s="206"/>
      <c r="G45" s="207"/>
      <c r="H45" s="497" t="s">
        <v>111</v>
      </c>
      <c r="I45" s="2" t="s">
        <v>35</v>
      </c>
      <c r="J45" s="630">
        <v>2.2599999999999998</v>
      </c>
      <c r="K45" s="361"/>
      <c r="L45" s="254"/>
    </row>
    <row r="46" spans="1:12" s="83" customFormat="1" ht="15.95" customHeight="1" thickBot="1" x14ac:dyDescent="0.3">
      <c r="A46" s="73">
        <v>4</v>
      </c>
      <c r="B46" s="369" t="s">
        <v>94</v>
      </c>
      <c r="C46" s="370"/>
      <c r="D46" s="370"/>
      <c r="E46" s="370"/>
      <c r="F46" s="370"/>
      <c r="G46" s="371"/>
      <c r="H46" s="498" t="s">
        <v>111</v>
      </c>
      <c r="I46" s="43" t="s">
        <v>35</v>
      </c>
      <c r="J46" s="310">
        <v>2.1800000000000002</v>
      </c>
      <c r="K46" s="372"/>
      <c r="L46" s="254"/>
    </row>
    <row r="47" spans="1:12" x14ac:dyDescent="0.25">
      <c r="A47" s="63"/>
      <c r="B47" s="63"/>
      <c r="C47" s="63"/>
      <c r="D47" s="63"/>
      <c r="E47" s="63"/>
      <c r="F47" s="63"/>
      <c r="G47" s="63"/>
      <c r="H47" s="311"/>
      <c r="I47" s="63"/>
      <c r="J47" s="311"/>
      <c r="K47" s="63"/>
      <c r="L47" s="63"/>
    </row>
    <row r="48" spans="1:12" x14ac:dyDescent="0.25">
      <c r="A48" s="63"/>
      <c r="B48" s="63"/>
      <c r="C48" s="63"/>
      <c r="D48" s="63"/>
      <c r="E48" s="63"/>
      <c r="F48" s="63"/>
      <c r="G48" s="63"/>
      <c r="H48" s="63"/>
      <c r="I48" s="63"/>
      <c r="J48" s="311"/>
      <c r="K48" s="63"/>
      <c r="L48" s="63"/>
    </row>
    <row r="49" spans="1:12" x14ac:dyDescent="0.25">
      <c r="A49" s="63"/>
      <c r="B49" s="63"/>
      <c r="C49" s="63"/>
      <c r="D49" s="63"/>
      <c r="E49" s="63"/>
      <c r="F49" s="63"/>
      <c r="G49" s="63"/>
      <c r="H49" s="63"/>
      <c r="I49" s="63"/>
      <c r="J49" s="311"/>
      <c r="K49" s="63"/>
      <c r="L49" s="63"/>
    </row>
    <row r="50" spans="1:12" x14ac:dyDescent="0.25">
      <c r="A50" s="63"/>
      <c r="B50" s="63"/>
      <c r="C50" s="63"/>
      <c r="D50" s="63"/>
      <c r="E50" s="63"/>
      <c r="F50" s="63"/>
      <c r="G50" s="63"/>
      <c r="H50" s="63"/>
      <c r="I50" s="63"/>
      <c r="J50" s="311"/>
      <c r="K50" s="63"/>
      <c r="L50" s="63"/>
    </row>
    <row r="51" spans="1:12" x14ac:dyDescent="0.25">
      <c r="A51" s="63"/>
      <c r="B51" s="63"/>
      <c r="C51" s="63"/>
      <c r="D51" s="63"/>
      <c r="E51" s="63"/>
      <c r="F51" s="63"/>
      <c r="G51" s="63"/>
      <c r="H51" s="63"/>
      <c r="I51" s="63"/>
      <c r="J51" s="311"/>
      <c r="K51" s="63"/>
      <c r="L51" s="63"/>
    </row>
    <row r="52" spans="1:12" x14ac:dyDescent="0.25">
      <c r="A52" s="63"/>
      <c r="B52" s="63"/>
      <c r="C52" s="63"/>
      <c r="D52" s="63"/>
      <c r="E52" s="63"/>
      <c r="F52" s="63"/>
      <c r="G52" s="63"/>
      <c r="H52" s="63"/>
      <c r="I52" s="63"/>
      <c r="J52" s="311"/>
      <c r="K52" s="63"/>
      <c r="L52" s="63"/>
    </row>
    <row r="53" spans="1:12" x14ac:dyDescent="0.25">
      <c r="A53" s="63"/>
      <c r="B53" s="63"/>
      <c r="C53" s="63"/>
      <c r="D53" s="63"/>
      <c r="E53" s="63"/>
      <c r="F53" s="63"/>
      <c r="G53" s="63"/>
      <c r="H53" s="63"/>
      <c r="I53" s="63"/>
      <c r="J53" s="311"/>
      <c r="K53" s="63"/>
      <c r="L53" s="63"/>
    </row>
  </sheetData>
  <customSheetViews>
    <customSheetView guid="{D492B16B-0103-41A9-BEBD-91BAD24BEBB1}" hiddenColumns="1" topLeftCell="A16">
      <selection activeCell="F25" sqref="F25"/>
      <pageMargins left="0.7" right="0.7" top="0.75" bottom="0.75" header="0.3" footer="0.3"/>
      <pageSetup scale="70" orientation="landscape" r:id="rId1"/>
    </customSheetView>
  </customSheetViews>
  <mergeCells count="40">
    <mergeCell ref="A32:K32"/>
    <mergeCell ref="A40:K40"/>
    <mergeCell ref="A39:K39"/>
    <mergeCell ref="B44:G44"/>
    <mergeCell ref="B45:G45"/>
    <mergeCell ref="B46:G46"/>
    <mergeCell ref="B38:G38"/>
    <mergeCell ref="A41:J41"/>
    <mergeCell ref="B42:G42"/>
    <mergeCell ref="B43:G43"/>
    <mergeCell ref="A33:J33"/>
    <mergeCell ref="B34:G34"/>
    <mergeCell ref="B35:G35"/>
    <mergeCell ref="B36:G36"/>
    <mergeCell ref="B37:G37"/>
    <mergeCell ref="A25:E25"/>
    <mergeCell ref="B19:G19"/>
    <mergeCell ref="B20:G20"/>
    <mergeCell ref="B21:G21"/>
    <mergeCell ref="B22:G22"/>
    <mergeCell ref="A23:J23"/>
    <mergeCell ref="A2:J2"/>
    <mergeCell ref="A3:J3"/>
    <mergeCell ref="A4:J4"/>
    <mergeCell ref="A5:C5"/>
    <mergeCell ref="D5:J6"/>
    <mergeCell ref="A6:C6"/>
    <mergeCell ref="B18:G18"/>
    <mergeCell ref="A12:J12"/>
    <mergeCell ref="A15:J15"/>
    <mergeCell ref="A17:J17"/>
    <mergeCell ref="A13:J13"/>
    <mergeCell ref="A11:J11"/>
    <mergeCell ref="A14:J14"/>
    <mergeCell ref="A10:J10"/>
    <mergeCell ref="A7:B7"/>
    <mergeCell ref="C7:E7"/>
    <mergeCell ref="G7:J7"/>
    <mergeCell ref="A8:J8"/>
    <mergeCell ref="A9:J9"/>
  </mergeCells>
  <pageMargins left="0.7" right="0.7" top="0.75" bottom="0.75" header="0.3" footer="0.3"/>
  <pageSetup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29" workbookViewId="0">
      <selection activeCell="P56" sqref="P56"/>
    </sheetView>
  </sheetViews>
  <sheetFormatPr defaultColWidth="9.140625" defaultRowHeight="15" x14ac:dyDescent="0.25"/>
  <cols>
    <col min="1" max="5" width="9.140625" style="338"/>
    <col min="6" max="6" width="12.42578125" style="338" customWidth="1"/>
    <col min="7" max="7" width="34.85546875" style="338" customWidth="1"/>
    <col min="8" max="8" width="9.28515625" style="512" customWidth="1"/>
    <col min="9" max="9" width="9.140625" style="338"/>
    <col min="10" max="10" width="10.28515625" style="512" customWidth="1"/>
    <col min="11" max="11" width="9.85546875" style="338" customWidth="1"/>
    <col min="12" max="16384" width="9.140625" style="338"/>
  </cols>
  <sheetData>
    <row r="1" spans="1:11" s="343" customFormat="1" ht="15.75" hidden="1" thickBot="1" x14ac:dyDescent="0.3">
      <c r="A1" s="577" t="s">
        <v>72</v>
      </c>
      <c r="B1" s="578"/>
      <c r="C1" s="578"/>
      <c r="D1" s="578"/>
      <c r="E1" s="578"/>
      <c r="F1" s="578"/>
      <c r="G1" s="578"/>
      <c r="H1" s="579"/>
      <c r="I1" s="578"/>
      <c r="J1" s="579"/>
      <c r="K1" s="580"/>
    </row>
    <row r="2" spans="1:11" s="343" customFormat="1" ht="15.75" hidden="1" thickBot="1" x14ac:dyDescent="0.3">
      <c r="A2" s="581"/>
      <c r="B2" s="344"/>
      <c r="C2" s="344"/>
      <c r="D2" s="344"/>
      <c r="E2" s="344"/>
      <c r="F2" s="344"/>
      <c r="G2" s="344"/>
      <c r="H2" s="344"/>
      <c r="I2" s="344"/>
      <c r="J2" s="344"/>
      <c r="K2" s="582"/>
    </row>
    <row r="3" spans="1:11" s="343" customFormat="1" ht="15.75" hidden="1" thickBot="1" x14ac:dyDescent="0.3">
      <c r="A3" s="581" t="s">
        <v>139</v>
      </c>
      <c r="B3" s="344"/>
      <c r="C3" s="344"/>
      <c r="D3" s="344"/>
      <c r="E3" s="344"/>
      <c r="F3" s="344"/>
      <c r="G3" s="344"/>
      <c r="H3" s="344"/>
      <c r="I3" s="344"/>
      <c r="J3" s="344"/>
      <c r="K3" s="582"/>
    </row>
    <row r="4" spans="1:11" s="343" customFormat="1" ht="15.75" hidden="1" thickBot="1" x14ac:dyDescent="0.3">
      <c r="A4" s="583" t="s">
        <v>97</v>
      </c>
      <c r="B4" s="345"/>
      <c r="C4" s="345"/>
      <c r="D4" s="345"/>
      <c r="E4" s="345"/>
      <c r="F4" s="345"/>
      <c r="G4" s="345"/>
      <c r="H4" s="345"/>
      <c r="I4" s="345"/>
      <c r="J4" s="345"/>
      <c r="K4" s="582"/>
    </row>
    <row r="5" spans="1:11" s="343" customFormat="1" ht="15.75" hidden="1" thickBot="1" x14ac:dyDescent="0.3">
      <c r="A5" s="584"/>
      <c r="B5" s="346"/>
      <c r="C5" s="346"/>
      <c r="D5" s="169" t="s">
        <v>108</v>
      </c>
      <c r="E5" s="169"/>
      <c r="F5" s="169"/>
      <c r="G5" s="169"/>
      <c r="H5" s="169"/>
      <c r="I5" s="169"/>
      <c r="J5" s="169"/>
      <c r="K5" s="429"/>
    </row>
    <row r="6" spans="1:11" s="343" customFormat="1" ht="15.75" hidden="1" thickBot="1" x14ac:dyDescent="0.3">
      <c r="A6" s="432" t="s">
        <v>0</v>
      </c>
      <c r="B6" s="171"/>
      <c r="C6" s="171"/>
      <c r="D6" s="170"/>
      <c r="E6" s="170"/>
      <c r="F6" s="170"/>
      <c r="G6" s="170"/>
      <c r="H6" s="170"/>
      <c r="I6" s="170"/>
      <c r="J6" s="170"/>
      <c r="K6" s="431"/>
    </row>
    <row r="7" spans="1:11" s="343" customFormat="1" ht="30" hidden="1" thickBot="1" x14ac:dyDescent="0.3">
      <c r="A7" s="432" t="s">
        <v>1</v>
      </c>
      <c r="B7" s="171"/>
      <c r="C7" s="172" t="s">
        <v>9</v>
      </c>
      <c r="D7" s="172"/>
      <c r="E7" s="172"/>
      <c r="F7" s="110" t="s">
        <v>2</v>
      </c>
      <c r="G7" s="161" t="s">
        <v>10</v>
      </c>
      <c r="H7" s="161"/>
      <c r="I7" s="161"/>
      <c r="J7" s="161"/>
      <c r="K7" s="433"/>
    </row>
    <row r="8" spans="1:11" s="343" customFormat="1" ht="15.75" hidden="1" thickBot="1" x14ac:dyDescent="0.3">
      <c r="A8" s="432"/>
      <c r="B8" s="171"/>
      <c r="C8" s="171"/>
      <c r="D8" s="171"/>
      <c r="E8" s="171"/>
      <c r="F8" s="171"/>
      <c r="G8" s="171"/>
      <c r="H8" s="171"/>
      <c r="I8" s="171"/>
      <c r="J8" s="171"/>
      <c r="K8" s="582"/>
    </row>
    <row r="9" spans="1:11" s="343" customFormat="1" ht="39" hidden="1" customHeight="1" x14ac:dyDescent="0.3">
      <c r="A9" s="585" t="s">
        <v>3</v>
      </c>
      <c r="B9" s="347"/>
      <c r="C9" s="347"/>
      <c r="D9" s="347"/>
      <c r="E9" s="347"/>
      <c r="F9" s="347"/>
      <c r="G9" s="347"/>
      <c r="H9" s="347"/>
      <c r="I9" s="347"/>
      <c r="J9" s="347"/>
      <c r="K9" s="586"/>
    </row>
    <row r="10" spans="1:11" s="343" customFormat="1" ht="15.75" hidden="1" thickBot="1" x14ac:dyDescent="0.3">
      <c r="A10" s="587" t="s">
        <v>4</v>
      </c>
      <c r="B10" s="348"/>
      <c r="C10" s="348"/>
      <c r="D10" s="348"/>
      <c r="E10" s="348"/>
      <c r="F10" s="348"/>
      <c r="G10" s="348"/>
      <c r="H10" s="348"/>
      <c r="I10" s="348"/>
      <c r="J10" s="348"/>
      <c r="K10" s="582"/>
    </row>
    <row r="11" spans="1:11" s="343" customFormat="1" ht="68.25" hidden="1" customHeight="1" x14ac:dyDescent="0.3">
      <c r="A11" s="588" t="s">
        <v>145</v>
      </c>
      <c r="B11" s="589"/>
      <c r="C11" s="589"/>
      <c r="D11" s="589"/>
      <c r="E11" s="589"/>
      <c r="F11" s="589"/>
      <c r="G11" s="589"/>
      <c r="H11" s="589"/>
      <c r="I11" s="589"/>
      <c r="J11" s="589"/>
      <c r="K11" s="590"/>
    </row>
    <row r="12" spans="1:11" s="343" customFormat="1" ht="15.75" hidden="1" thickBot="1" x14ac:dyDescent="0.3">
      <c r="A12" s="585"/>
      <c r="B12" s="347"/>
      <c r="C12" s="347"/>
      <c r="D12" s="347"/>
      <c r="E12" s="347"/>
      <c r="F12" s="347"/>
      <c r="G12" s="347"/>
      <c r="H12" s="347"/>
      <c r="I12" s="347"/>
      <c r="J12" s="347"/>
      <c r="K12" s="591"/>
    </row>
    <row r="13" spans="1:11" s="343" customFormat="1" ht="36" hidden="1" customHeight="1" x14ac:dyDescent="0.3">
      <c r="A13" s="444" t="s">
        <v>102</v>
      </c>
      <c r="B13" s="156"/>
      <c r="C13" s="156"/>
      <c r="D13" s="156"/>
      <c r="E13" s="156"/>
      <c r="F13" s="156"/>
      <c r="G13" s="156"/>
      <c r="H13" s="156"/>
      <c r="I13" s="156"/>
      <c r="J13" s="156"/>
      <c r="K13" s="449"/>
    </row>
    <row r="14" spans="1:11" s="343" customFormat="1" ht="32.25" hidden="1" customHeight="1" x14ac:dyDescent="0.3">
      <c r="A14" s="592" t="s">
        <v>142</v>
      </c>
      <c r="B14" s="159"/>
      <c r="C14" s="159"/>
      <c r="D14" s="159"/>
      <c r="E14" s="159"/>
      <c r="F14" s="159"/>
      <c r="G14" s="159"/>
      <c r="H14" s="159"/>
      <c r="I14" s="159"/>
      <c r="J14" s="159"/>
      <c r="K14" s="447"/>
    </row>
    <row r="15" spans="1:11" s="343" customFormat="1" ht="15.75" hidden="1" thickBot="1" x14ac:dyDescent="0.3">
      <c r="A15" s="444" t="s">
        <v>8</v>
      </c>
      <c r="B15" s="156"/>
      <c r="C15" s="156"/>
      <c r="D15" s="156"/>
      <c r="E15" s="156"/>
      <c r="F15" s="156"/>
      <c r="G15" s="156"/>
      <c r="H15" s="156"/>
      <c r="I15" s="156"/>
      <c r="J15" s="156"/>
      <c r="K15" s="445"/>
    </row>
    <row r="16" spans="1:11" s="343" customFormat="1" ht="15.75" hidden="1" thickBot="1" x14ac:dyDescent="0.3">
      <c r="A16" s="593"/>
      <c r="B16" s="594"/>
      <c r="C16" s="594"/>
      <c r="D16" s="594"/>
      <c r="E16" s="594"/>
      <c r="F16" s="594"/>
      <c r="G16" s="594"/>
      <c r="H16" s="595"/>
      <c r="I16" s="594"/>
      <c r="J16" s="595"/>
      <c r="K16" s="596"/>
    </row>
    <row r="17" spans="1:11" s="343" customFormat="1" ht="24.75" hidden="1" customHeight="1" x14ac:dyDescent="0.3">
      <c r="A17" s="597" t="s">
        <v>54</v>
      </c>
      <c r="B17" s="158"/>
      <c r="C17" s="158"/>
      <c r="D17" s="158"/>
      <c r="E17" s="158"/>
      <c r="F17" s="158"/>
      <c r="G17" s="158"/>
      <c r="H17" s="158"/>
      <c r="I17" s="158"/>
      <c r="J17" s="158"/>
      <c r="K17" s="596"/>
    </row>
    <row r="18" spans="1:11" s="343" customFormat="1" ht="30.75" hidden="1" thickBot="1" x14ac:dyDescent="0.3">
      <c r="A18" s="452" t="s">
        <v>5</v>
      </c>
      <c r="B18" s="157" t="s">
        <v>13</v>
      </c>
      <c r="C18" s="157"/>
      <c r="D18" s="157"/>
      <c r="E18" s="157"/>
      <c r="F18" s="157"/>
      <c r="G18" s="157"/>
      <c r="H18" s="112" t="s">
        <v>11</v>
      </c>
      <c r="I18" s="112" t="s">
        <v>6</v>
      </c>
      <c r="J18" s="112" t="s">
        <v>7</v>
      </c>
      <c r="K18" s="596"/>
    </row>
    <row r="19" spans="1:11" s="343" customFormat="1" ht="36" hidden="1" customHeight="1" x14ac:dyDescent="0.25">
      <c r="A19" s="454">
        <v>1</v>
      </c>
      <c r="B19" s="208" t="s">
        <v>42</v>
      </c>
      <c r="C19" s="209"/>
      <c r="D19" s="209"/>
      <c r="E19" s="209"/>
      <c r="F19" s="209"/>
      <c r="G19" s="209"/>
      <c r="H19" s="510" t="s">
        <v>111</v>
      </c>
      <c r="I19" s="35" t="s">
        <v>35</v>
      </c>
      <c r="J19" s="629">
        <v>2.08</v>
      </c>
      <c r="K19" s="596"/>
    </row>
    <row r="20" spans="1:11" s="343" customFormat="1" ht="30.75" hidden="1" customHeight="1" x14ac:dyDescent="0.25">
      <c r="A20" s="454">
        <v>2</v>
      </c>
      <c r="B20" s="208" t="s">
        <v>43</v>
      </c>
      <c r="C20" s="209"/>
      <c r="D20" s="209"/>
      <c r="E20" s="209"/>
      <c r="F20" s="209"/>
      <c r="G20" s="209"/>
      <c r="H20" s="510" t="s">
        <v>111</v>
      </c>
      <c r="I20" s="35" t="s">
        <v>35</v>
      </c>
      <c r="J20" s="629">
        <v>1.74</v>
      </c>
      <c r="K20" s="596"/>
    </row>
    <row r="21" spans="1:11" s="343" customFormat="1" ht="30.75" hidden="1" customHeight="1" x14ac:dyDescent="0.25">
      <c r="A21" s="454">
        <v>3</v>
      </c>
      <c r="B21" s="208" t="s">
        <v>86</v>
      </c>
      <c r="C21" s="209"/>
      <c r="D21" s="209"/>
      <c r="E21" s="209"/>
      <c r="F21" s="209"/>
      <c r="G21" s="209"/>
      <c r="H21" s="510" t="s">
        <v>111</v>
      </c>
      <c r="I21" s="35" t="s">
        <v>34</v>
      </c>
      <c r="J21" s="629">
        <v>2.04</v>
      </c>
      <c r="K21" s="596"/>
    </row>
    <row r="22" spans="1:11" s="343" customFormat="1" ht="26.25" hidden="1" customHeight="1" x14ac:dyDescent="0.3">
      <c r="A22" s="455" t="s">
        <v>59</v>
      </c>
      <c r="B22" s="200"/>
      <c r="C22" s="200"/>
      <c r="D22" s="200"/>
      <c r="E22" s="200"/>
      <c r="F22" s="200"/>
      <c r="G22" s="200"/>
      <c r="H22" s="200"/>
      <c r="I22" s="200"/>
      <c r="J22" s="201"/>
      <c r="K22" s="596"/>
    </row>
    <row r="23" spans="1:11" s="343" customFormat="1" ht="15.75" hidden="1" thickBot="1" x14ac:dyDescent="0.3">
      <c r="A23" s="593"/>
      <c r="B23" s="594"/>
      <c r="C23" s="594"/>
      <c r="D23" s="594"/>
      <c r="E23" s="594"/>
      <c r="F23" s="594"/>
      <c r="G23" s="594"/>
      <c r="H23" s="595"/>
      <c r="I23" s="594"/>
      <c r="J23" s="595"/>
      <c r="K23" s="596"/>
    </row>
    <row r="24" spans="1:11" s="343" customFormat="1" ht="15.75" hidden="1" thickBot="1" x14ac:dyDescent="0.3">
      <c r="A24" s="489" t="s">
        <v>46</v>
      </c>
      <c r="B24" s="353"/>
      <c r="C24" s="353"/>
      <c r="D24" s="353"/>
      <c r="E24" s="353"/>
      <c r="F24" s="326"/>
      <c r="G24" s="326"/>
      <c r="H24" s="326"/>
      <c r="I24" s="326"/>
      <c r="J24" s="326"/>
      <c r="K24" s="596"/>
    </row>
    <row r="25" spans="1:11" s="343" customFormat="1" ht="15.75" hidden="1" thickBot="1" x14ac:dyDescent="0.3">
      <c r="A25" s="593"/>
      <c r="B25" s="594"/>
      <c r="C25" s="594"/>
      <c r="D25" s="594"/>
      <c r="E25" s="594"/>
      <c r="F25" s="594"/>
      <c r="G25" s="594"/>
      <c r="H25" s="595"/>
      <c r="I25" s="594"/>
      <c r="J25" s="595"/>
      <c r="K25" s="596"/>
    </row>
    <row r="26" spans="1:11" s="343" customFormat="1" ht="15.75" hidden="1" thickBot="1" x14ac:dyDescent="0.3">
      <c r="A26" s="593"/>
      <c r="B26" s="341" t="s">
        <v>76</v>
      </c>
      <c r="C26" s="594"/>
      <c r="D26" s="594"/>
      <c r="E26" s="594"/>
      <c r="F26" s="594"/>
      <c r="G26" s="594"/>
      <c r="H26" s="595"/>
      <c r="I26" s="594"/>
      <c r="J26" s="595"/>
      <c r="K26" s="596"/>
    </row>
    <row r="27" spans="1:11" s="343" customFormat="1" ht="15.75" hidden="1" thickBot="1" x14ac:dyDescent="0.3">
      <c r="A27" s="593"/>
      <c r="B27" s="354"/>
      <c r="C27" s="594"/>
      <c r="D27" s="594"/>
      <c r="E27" s="594"/>
      <c r="F27" s="594"/>
      <c r="G27" s="341" t="s">
        <v>66</v>
      </c>
      <c r="H27" s="595"/>
      <c r="I27" s="594"/>
      <c r="J27" s="595"/>
      <c r="K27" s="596"/>
    </row>
    <row r="28" spans="1:11" s="343" customFormat="1" ht="15.75" hidden="1" thickBot="1" x14ac:dyDescent="0.3">
      <c r="A28" s="593"/>
      <c r="B28" s="594"/>
      <c r="C28" s="594"/>
      <c r="D28" s="594"/>
      <c r="E28" s="594"/>
      <c r="F28" s="594"/>
      <c r="G28" s="341" t="s">
        <v>67</v>
      </c>
      <c r="H28" s="595"/>
      <c r="I28" s="594"/>
      <c r="J28" s="595"/>
      <c r="K28" s="596"/>
    </row>
    <row r="29" spans="1:11" s="335" customFormat="1" ht="20.100000000000001" customHeight="1" x14ac:dyDescent="0.3">
      <c r="A29" s="271" t="s">
        <v>114</v>
      </c>
      <c r="B29" s="272"/>
      <c r="C29" s="272"/>
      <c r="D29" s="272"/>
      <c r="E29" s="272"/>
      <c r="F29" s="272"/>
      <c r="G29" s="272"/>
      <c r="H29" s="272"/>
      <c r="I29" s="272"/>
      <c r="J29" s="272"/>
      <c r="K29" s="273"/>
    </row>
    <row r="30" spans="1:11" s="335" customFormat="1" ht="18" customHeight="1" x14ac:dyDescent="0.25">
      <c r="A30" s="268" t="s">
        <v>54</v>
      </c>
      <c r="B30" s="269"/>
      <c r="C30" s="269"/>
      <c r="D30" s="269"/>
      <c r="E30" s="269"/>
      <c r="F30" s="269"/>
      <c r="G30" s="269"/>
      <c r="H30" s="269"/>
      <c r="I30" s="269"/>
      <c r="J30" s="269"/>
      <c r="K30" s="270"/>
    </row>
    <row r="31" spans="1:11" ht="30" x14ac:dyDescent="0.25">
      <c r="A31" s="60" t="s">
        <v>5</v>
      </c>
      <c r="B31" s="148" t="s">
        <v>13</v>
      </c>
      <c r="C31" s="148"/>
      <c r="D31" s="148"/>
      <c r="E31" s="148"/>
      <c r="F31" s="148"/>
      <c r="G31" s="148"/>
      <c r="H31" s="101" t="s">
        <v>11</v>
      </c>
      <c r="I31" s="61" t="s">
        <v>6</v>
      </c>
      <c r="J31" s="52" t="s">
        <v>7</v>
      </c>
      <c r="K31" s="373"/>
    </row>
    <row r="32" spans="1:11" ht="15.95" customHeight="1" x14ac:dyDescent="0.25">
      <c r="A32" s="57">
        <v>1</v>
      </c>
      <c r="B32" s="210" t="s">
        <v>42</v>
      </c>
      <c r="C32" s="211"/>
      <c r="D32" s="211"/>
      <c r="E32" s="211"/>
      <c r="F32" s="211"/>
      <c r="G32" s="211"/>
      <c r="H32" s="513" t="s">
        <v>111</v>
      </c>
      <c r="I32" s="2" t="s">
        <v>35</v>
      </c>
      <c r="J32" s="642">
        <v>1.77</v>
      </c>
      <c r="K32" s="499">
        <f>SUM(J32*120)</f>
        <v>212.4</v>
      </c>
    </row>
    <row r="33" spans="1:11" ht="15.95" customHeight="1" x14ac:dyDescent="0.25">
      <c r="A33" s="57">
        <v>2</v>
      </c>
      <c r="B33" s="210" t="s">
        <v>43</v>
      </c>
      <c r="C33" s="211"/>
      <c r="D33" s="211"/>
      <c r="E33" s="211"/>
      <c r="F33" s="211"/>
      <c r="G33" s="211"/>
      <c r="H33" s="513" t="s">
        <v>111</v>
      </c>
      <c r="I33" s="2" t="s">
        <v>35</v>
      </c>
      <c r="J33" s="642">
        <v>1.72</v>
      </c>
      <c r="K33" s="499">
        <f>SUM(J33*400)</f>
        <v>688</v>
      </c>
    </row>
    <row r="34" spans="1:11" ht="15.95" customHeight="1" x14ac:dyDescent="0.25">
      <c r="A34" s="95">
        <v>3</v>
      </c>
      <c r="B34" s="540" t="s">
        <v>86</v>
      </c>
      <c r="C34" s="541"/>
      <c r="D34" s="541"/>
      <c r="E34" s="541"/>
      <c r="F34" s="541"/>
      <c r="G34" s="541"/>
      <c r="H34" s="542" t="s">
        <v>111</v>
      </c>
      <c r="I34" s="92" t="s">
        <v>34</v>
      </c>
      <c r="J34" s="643">
        <v>1.72</v>
      </c>
      <c r="K34" s="543"/>
    </row>
    <row r="35" spans="1:11" x14ac:dyDescent="0.25">
      <c r="A35" s="598"/>
      <c r="B35" s="242"/>
      <c r="C35" s="242"/>
      <c r="D35" s="242"/>
      <c r="E35" s="242"/>
      <c r="F35" s="242"/>
      <c r="G35" s="242"/>
      <c r="H35" s="242"/>
      <c r="I35" s="242"/>
      <c r="J35" s="242"/>
      <c r="K35" s="599"/>
    </row>
    <row r="36" spans="1:11" s="335" customFormat="1" ht="20.100000000000001" customHeight="1" x14ac:dyDescent="0.3">
      <c r="A36" s="461" t="s">
        <v>132</v>
      </c>
      <c r="B36" s="462"/>
      <c r="C36" s="462"/>
      <c r="D36" s="462"/>
      <c r="E36" s="462"/>
      <c r="F36" s="462"/>
      <c r="G36" s="462"/>
      <c r="H36" s="462"/>
      <c r="I36" s="462"/>
      <c r="J36" s="462"/>
      <c r="K36" s="463"/>
    </row>
    <row r="37" spans="1:11" s="335" customFormat="1" ht="18" customHeight="1" x14ac:dyDescent="0.25">
      <c r="A37" s="268" t="s">
        <v>54</v>
      </c>
      <c r="B37" s="269"/>
      <c r="C37" s="269"/>
      <c r="D37" s="269"/>
      <c r="E37" s="269"/>
      <c r="F37" s="269"/>
      <c r="G37" s="269"/>
      <c r="H37" s="269"/>
      <c r="I37" s="269"/>
      <c r="J37" s="269"/>
      <c r="K37" s="270"/>
    </row>
    <row r="38" spans="1:11" ht="30" x14ac:dyDescent="0.25">
      <c r="A38" s="60" t="s">
        <v>5</v>
      </c>
      <c r="B38" s="148" t="s">
        <v>13</v>
      </c>
      <c r="C38" s="148"/>
      <c r="D38" s="148"/>
      <c r="E38" s="148"/>
      <c r="F38" s="148"/>
      <c r="G38" s="148"/>
      <c r="H38" s="101" t="s">
        <v>11</v>
      </c>
      <c r="I38" s="61" t="s">
        <v>6</v>
      </c>
      <c r="J38" s="52" t="s">
        <v>7</v>
      </c>
      <c r="K38" s="373"/>
    </row>
    <row r="39" spans="1:11" ht="15.95" customHeight="1" x14ac:dyDescent="0.25">
      <c r="A39" s="57">
        <v>1</v>
      </c>
      <c r="B39" s="210" t="s">
        <v>42</v>
      </c>
      <c r="C39" s="211"/>
      <c r="D39" s="211"/>
      <c r="E39" s="211"/>
      <c r="F39" s="211"/>
      <c r="G39" s="211"/>
      <c r="H39" s="513" t="s">
        <v>111</v>
      </c>
      <c r="I39" s="2" t="s">
        <v>35</v>
      </c>
      <c r="J39" s="642">
        <v>1.78</v>
      </c>
      <c r="K39" s="499">
        <f>SUM(J39*120)</f>
        <v>213.6</v>
      </c>
    </row>
    <row r="40" spans="1:11" ht="15.95" customHeight="1" x14ac:dyDescent="0.25">
      <c r="A40" s="57">
        <v>2</v>
      </c>
      <c r="B40" s="210" t="s">
        <v>43</v>
      </c>
      <c r="C40" s="211"/>
      <c r="D40" s="211"/>
      <c r="E40" s="211"/>
      <c r="F40" s="211"/>
      <c r="G40" s="211"/>
      <c r="H40" s="513" t="s">
        <v>111</v>
      </c>
      <c r="I40" s="2" t="s">
        <v>35</v>
      </c>
      <c r="J40" s="642">
        <v>2.0099999999999998</v>
      </c>
      <c r="K40" s="499">
        <f>SUM(J40*400)</f>
        <v>803.99999999999989</v>
      </c>
    </row>
    <row r="41" spans="1:11" ht="15.95" customHeight="1" thickBot="1" x14ac:dyDescent="0.3">
      <c r="A41" s="58">
        <v>3</v>
      </c>
      <c r="B41" s="212" t="s">
        <v>86</v>
      </c>
      <c r="C41" s="213"/>
      <c r="D41" s="213"/>
      <c r="E41" s="213"/>
      <c r="F41" s="213"/>
      <c r="G41" s="213"/>
      <c r="H41" s="514" t="s">
        <v>111</v>
      </c>
      <c r="I41" s="43" t="s">
        <v>34</v>
      </c>
      <c r="J41" s="644">
        <v>2.02</v>
      </c>
      <c r="K41" s="374"/>
    </row>
  </sheetData>
  <customSheetViews>
    <customSheetView guid="{D492B16B-0103-41A9-BEBD-91BAD24BEBB1}" hiddenColumns="1" topLeftCell="A4">
      <selection activeCell="L19" sqref="L19:L22"/>
      <pageMargins left="0.7" right="0.7" top="0.75" bottom="0.75" header="0.3" footer="0.3"/>
      <pageSetup scale="70" orientation="landscape" r:id="rId1"/>
    </customSheetView>
  </customSheetViews>
  <mergeCells count="37">
    <mergeCell ref="A29:K29"/>
    <mergeCell ref="A36:K36"/>
    <mergeCell ref="A35:K35"/>
    <mergeCell ref="B41:G41"/>
    <mergeCell ref="B38:G38"/>
    <mergeCell ref="B39:G39"/>
    <mergeCell ref="B40:G40"/>
    <mergeCell ref="A37:K37"/>
    <mergeCell ref="B31:G31"/>
    <mergeCell ref="B32:G32"/>
    <mergeCell ref="B33:G33"/>
    <mergeCell ref="B34:G34"/>
    <mergeCell ref="A30:K30"/>
    <mergeCell ref="B19:G19"/>
    <mergeCell ref="B20:G20"/>
    <mergeCell ref="B21:G21"/>
    <mergeCell ref="A22:J22"/>
    <mergeCell ref="A24:E24"/>
    <mergeCell ref="B18:G18"/>
    <mergeCell ref="A7:B7"/>
    <mergeCell ref="C7:E7"/>
    <mergeCell ref="G7:K7"/>
    <mergeCell ref="A8:J8"/>
    <mergeCell ref="A10:J10"/>
    <mergeCell ref="A12:K12"/>
    <mergeCell ref="A15:K15"/>
    <mergeCell ref="A17:J17"/>
    <mergeCell ref="A11:J11"/>
    <mergeCell ref="A13:J13"/>
    <mergeCell ref="A9:J9"/>
    <mergeCell ref="A14:J14"/>
    <mergeCell ref="A2:J2"/>
    <mergeCell ref="A3:J3"/>
    <mergeCell ref="A4:J4"/>
    <mergeCell ref="A5:C5"/>
    <mergeCell ref="D5:K6"/>
    <mergeCell ref="A6:C6"/>
  </mergeCells>
  <pageMargins left="0.7" right="0.7" top="0.75" bottom="0.75" header="0.3" footer="0.3"/>
  <pageSetup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A34" workbookViewId="0">
      <selection activeCell="S53" sqref="S53"/>
    </sheetView>
  </sheetViews>
  <sheetFormatPr defaultColWidth="9.140625" defaultRowHeight="15" x14ac:dyDescent="0.25"/>
  <cols>
    <col min="1" max="5" width="9.140625" style="8"/>
    <col min="6" max="6" width="12" style="8" customWidth="1"/>
    <col min="7" max="7" width="13.85546875" style="8" customWidth="1"/>
    <col min="8" max="8" width="12.7109375" style="8" customWidth="1"/>
    <col min="9" max="9" width="9.140625" style="8"/>
    <col min="10" max="10" width="12.140625" style="507" customWidth="1"/>
    <col min="11" max="11" width="11" style="507" bestFit="1" customWidth="1"/>
    <col min="12" max="16384" width="9.140625" style="8"/>
  </cols>
  <sheetData>
    <row r="1" spans="1:15" s="14" customFormat="1" ht="15.75" hidden="1" thickBot="1" x14ac:dyDescent="0.3">
      <c r="A1" s="383" t="s">
        <v>72</v>
      </c>
      <c r="B1" s="404"/>
      <c r="C1" s="404"/>
      <c r="D1" s="404"/>
      <c r="E1" s="404"/>
      <c r="F1" s="404"/>
      <c r="G1" s="404"/>
      <c r="H1" s="404"/>
      <c r="I1" s="404"/>
      <c r="J1" s="500"/>
      <c r="K1" s="638"/>
      <c r="L1" s="30"/>
      <c r="M1" s="30"/>
      <c r="N1" s="30"/>
      <c r="O1" s="30"/>
    </row>
    <row r="2" spans="1:15" s="14" customFormat="1" ht="15.75" hidden="1" thickBot="1" x14ac:dyDescent="0.3">
      <c r="A2" s="384"/>
      <c r="B2" s="301"/>
      <c r="C2" s="301"/>
      <c r="D2" s="301"/>
      <c r="E2" s="301"/>
      <c r="F2" s="301"/>
      <c r="G2" s="301"/>
      <c r="H2" s="301"/>
      <c r="I2" s="301"/>
      <c r="J2" s="301"/>
      <c r="K2" s="613"/>
      <c r="L2" s="30"/>
      <c r="M2" s="30"/>
      <c r="N2" s="30"/>
      <c r="O2" s="30"/>
    </row>
    <row r="3" spans="1:15" s="14" customFormat="1" ht="15.75" hidden="1" thickBot="1" x14ac:dyDescent="0.3">
      <c r="A3" s="384" t="s">
        <v>74</v>
      </c>
      <c r="B3" s="301"/>
      <c r="C3" s="301"/>
      <c r="D3" s="301"/>
      <c r="E3" s="301"/>
      <c r="F3" s="301"/>
      <c r="G3" s="301"/>
      <c r="H3" s="301"/>
      <c r="I3" s="301"/>
      <c r="J3" s="301"/>
      <c r="K3" s="613"/>
      <c r="L3" s="30"/>
      <c r="M3" s="30"/>
      <c r="N3" s="30"/>
      <c r="O3" s="30"/>
    </row>
    <row r="4" spans="1:15" s="14" customFormat="1" ht="15.75" hidden="1" thickBot="1" x14ac:dyDescent="0.3">
      <c r="A4" s="385" t="s">
        <v>97</v>
      </c>
      <c r="B4" s="375"/>
      <c r="C4" s="375"/>
      <c r="D4" s="375"/>
      <c r="E4" s="375"/>
      <c r="F4" s="375"/>
      <c r="G4" s="375"/>
      <c r="H4" s="375"/>
      <c r="I4" s="375"/>
      <c r="J4" s="375"/>
      <c r="K4" s="613"/>
      <c r="L4" s="30"/>
      <c r="M4" s="30"/>
      <c r="N4" s="30"/>
      <c r="O4" s="30"/>
    </row>
    <row r="5" spans="1:15" s="14" customFormat="1" ht="15.75" hidden="1" thickBot="1" x14ac:dyDescent="0.3">
      <c r="A5" s="386"/>
      <c r="B5" s="376"/>
      <c r="C5" s="376"/>
      <c r="D5" s="127"/>
      <c r="E5" s="127"/>
      <c r="F5" s="127"/>
      <c r="G5" s="127"/>
      <c r="H5" s="127"/>
      <c r="I5" s="127"/>
      <c r="J5" s="127"/>
      <c r="K5" s="613"/>
      <c r="L5" s="30"/>
      <c r="M5" s="30"/>
      <c r="N5" s="30"/>
      <c r="O5" s="30"/>
    </row>
    <row r="6" spans="1:15" s="14" customFormat="1" ht="15.75" hidden="1" thickBot="1" x14ac:dyDescent="0.3">
      <c r="A6" s="388" t="s">
        <v>0</v>
      </c>
      <c r="B6" s="377"/>
      <c r="C6" s="377"/>
      <c r="D6" s="128"/>
      <c r="E6" s="128"/>
      <c r="F6" s="128"/>
      <c r="G6" s="128"/>
      <c r="H6" s="128"/>
      <c r="I6" s="128"/>
      <c r="J6" s="128"/>
      <c r="K6" s="613"/>
      <c r="L6" s="30"/>
      <c r="M6" s="30"/>
      <c r="N6" s="30"/>
      <c r="O6" s="30"/>
    </row>
    <row r="7" spans="1:15" s="14" customFormat="1" ht="30" hidden="1" thickBot="1" x14ac:dyDescent="0.3">
      <c r="A7" s="390" t="s">
        <v>1</v>
      </c>
      <c r="B7" s="378"/>
      <c r="C7" s="124" t="s">
        <v>9</v>
      </c>
      <c r="D7" s="124"/>
      <c r="E7" s="124"/>
      <c r="F7" s="19" t="s">
        <v>2</v>
      </c>
      <c r="G7" s="129" t="s">
        <v>10</v>
      </c>
      <c r="H7" s="129"/>
      <c r="I7" s="129"/>
      <c r="J7" s="129"/>
      <c r="K7" s="613"/>
      <c r="L7" s="30"/>
      <c r="M7" s="30"/>
      <c r="N7" s="30"/>
      <c r="O7" s="30"/>
    </row>
    <row r="8" spans="1:15" s="14" customFormat="1" ht="15.75" hidden="1" thickBot="1" x14ac:dyDescent="0.3">
      <c r="A8" s="388"/>
      <c r="B8" s="377"/>
      <c r="C8" s="377"/>
      <c r="D8" s="377"/>
      <c r="E8" s="377"/>
      <c r="F8" s="377"/>
      <c r="G8" s="377"/>
      <c r="H8" s="377"/>
      <c r="I8" s="377"/>
      <c r="J8" s="377"/>
      <c r="K8" s="613"/>
      <c r="L8" s="30"/>
      <c r="M8" s="30"/>
      <c r="N8" s="30"/>
      <c r="O8" s="30"/>
    </row>
    <row r="9" spans="1:15" s="14" customFormat="1" ht="32.25" hidden="1" customHeight="1" x14ac:dyDescent="0.3">
      <c r="A9" s="392" t="s">
        <v>3</v>
      </c>
      <c r="B9" s="143"/>
      <c r="C9" s="143"/>
      <c r="D9" s="143"/>
      <c r="E9" s="143"/>
      <c r="F9" s="143"/>
      <c r="G9" s="143"/>
      <c r="H9" s="143"/>
      <c r="I9" s="143"/>
      <c r="J9" s="143"/>
      <c r="K9" s="613"/>
      <c r="L9" s="30"/>
      <c r="M9" s="30"/>
      <c r="N9" s="30"/>
      <c r="O9" s="30"/>
    </row>
    <row r="10" spans="1:15" s="14" customFormat="1" ht="15.75" hidden="1" thickBot="1" x14ac:dyDescent="0.3">
      <c r="A10" s="393" t="s">
        <v>4</v>
      </c>
      <c r="B10" s="379"/>
      <c r="C10" s="379"/>
      <c r="D10" s="379"/>
      <c r="E10" s="379"/>
      <c r="F10" s="379"/>
      <c r="G10" s="379"/>
      <c r="H10" s="379"/>
      <c r="I10" s="379"/>
      <c r="J10" s="379"/>
      <c r="K10" s="613"/>
      <c r="L10" s="30"/>
      <c r="M10" s="30"/>
      <c r="N10" s="30"/>
      <c r="O10" s="30"/>
    </row>
    <row r="11" spans="1:15" s="14" customFormat="1" ht="60" hidden="1" customHeight="1" x14ac:dyDescent="0.3">
      <c r="A11" s="394" t="s">
        <v>73</v>
      </c>
      <c r="B11" s="380"/>
      <c r="C11" s="380"/>
      <c r="D11" s="380"/>
      <c r="E11" s="380"/>
      <c r="F11" s="380"/>
      <c r="G11" s="380"/>
      <c r="H11" s="380"/>
      <c r="I11" s="380"/>
      <c r="J11" s="380"/>
      <c r="K11" s="613"/>
      <c r="L11" s="30"/>
      <c r="M11" s="30"/>
      <c r="N11" s="30"/>
      <c r="O11" s="30"/>
    </row>
    <row r="12" spans="1:15" s="14" customFormat="1" ht="15.75" hidden="1" thickBot="1" x14ac:dyDescent="0.3">
      <c r="A12" s="392"/>
      <c r="B12" s="143"/>
      <c r="C12" s="143"/>
      <c r="D12" s="143"/>
      <c r="E12" s="143"/>
      <c r="F12" s="143"/>
      <c r="G12" s="143"/>
      <c r="H12" s="143"/>
      <c r="I12" s="143"/>
      <c r="J12" s="143"/>
      <c r="K12" s="613"/>
      <c r="L12" s="30"/>
      <c r="M12" s="30"/>
      <c r="N12" s="30"/>
      <c r="O12" s="30"/>
    </row>
    <row r="13" spans="1:15" s="14" customFormat="1" ht="32.25" hidden="1" customHeight="1" x14ac:dyDescent="0.3">
      <c r="A13" s="531" t="s">
        <v>102</v>
      </c>
      <c r="B13" s="532"/>
      <c r="C13" s="532"/>
      <c r="D13" s="532"/>
      <c r="E13" s="532"/>
      <c r="F13" s="532"/>
      <c r="G13" s="532"/>
      <c r="H13" s="532"/>
      <c r="I13" s="532"/>
      <c r="J13" s="532"/>
      <c r="K13" s="613"/>
      <c r="L13" s="30"/>
      <c r="M13" s="30"/>
      <c r="N13" s="30"/>
      <c r="O13" s="30"/>
    </row>
    <row r="14" spans="1:15" s="14" customFormat="1" ht="34.5" hidden="1" customHeight="1" x14ac:dyDescent="0.3">
      <c r="A14" s="397" t="s">
        <v>104</v>
      </c>
      <c r="B14" s="405"/>
      <c r="C14" s="405"/>
      <c r="D14" s="405"/>
      <c r="E14" s="405"/>
      <c r="F14" s="405"/>
      <c r="G14" s="405"/>
      <c r="H14" s="405"/>
      <c r="I14" s="405"/>
      <c r="J14" s="405"/>
      <c r="K14" s="613"/>
      <c r="L14" s="30"/>
      <c r="M14" s="30"/>
      <c r="N14" s="30"/>
      <c r="O14" s="30"/>
    </row>
    <row r="15" spans="1:15" s="14" customFormat="1" ht="34.5" hidden="1" customHeight="1" x14ac:dyDescent="0.3">
      <c r="A15" s="396" t="s">
        <v>8</v>
      </c>
      <c r="B15" s="137"/>
      <c r="C15" s="137"/>
      <c r="D15" s="137"/>
      <c r="E15" s="137"/>
      <c r="F15" s="137"/>
      <c r="G15" s="137"/>
      <c r="H15" s="137"/>
      <c r="I15" s="137"/>
      <c r="J15" s="137"/>
      <c r="K15" s="613"/>
      <c r="L15" s="30"/>
      <c r="M15" s="30"/>
      <c r="N15" s="30"/>
      <c r="O15" s="30"/>
    </row>
    <row r="16" spans="1:15" s="14" customFormat="1" ht="15.75" hidden="1" thickBot="1" x14ac:dyDescent="0.3">
      <c r="A16" s="406"/>
      <c r="B16" s="381"/>
      <c r="C16" s="381"/>
      <c r="D16" s="381"/>
      <c r="E16" s="381"/>
      <c r="F16" s="381"/>
      <c r="G16" s="381"/>
      <c r="H16" s="381"/>
      <c r="I16" s="381"/>
      <c r="J16" s="501"/>
      <c r="K16" s="613"/>
      <c r="L16" s="30"/>
      <c r="M16" s="30"/>
      <c r="N16" s="30"/>
      <c r="O16" s="30"/>
    </row>
    <row r="17" spans="1:15" s="14" customFormat="1" ht="26.25" hidden="1" customHeight="1" x14ac:dyDescent="0.3">
      <c r="A17" s="399" t="s">
        <v>55</v>
      </c>
      <c r="B17" s="216"/>
      <c r="C17" s="216"/>
      <c r="D17" s="216"/>
      <c r="E17" s="216"/>
      <c r="F17" s="216"/>
      <c r="G17" s="216"/>
      <c r="H17" s="216"/>
      <c r="I17" s="216"/>
      <c r="J17" s="216"/>
      <c r="K17" s="613"/>
      <c r="L17" s="30"/>
      <c r="M17" s="30"/>
      <c r="N17" s="30"/>
      <c r="O17" s="30"/>
    </row>
    <row r="18" spans="1:15" s="14" customFormat="1" ht="30.75" hidden="1" thickBot="1" x14ac:dyDescent="0.3">
      <c r="A18" s="400" t="s">
        <v>5</v>
      </c>
      <c r="B18" s="144" t="s">
        <v>13</v>
      </c>
      <c r="C18" s="144"/>
      <c r="D18" s="144"/>
      <c r="E18" s="144"/>
      <c r="F18" s="144"/>
      <c r="G18" s="144"/>
      <c r="H18" s="103" t="s">
        <v>11</v>
      </c>
      <c r="I18" s="103" t="s">
        <v>6</v>
      </c>
      <c r="J18" s="103" t="s">
        <v>7</v>
      </c>
      <c r="K18" s="613"/>
      <c r="L18" s="30"/>
      <c r="M18" s="30"/>
      <c r="N18" s="30"/>
      <c r="O18" s="30"/>
    </row>
    <row r="19" spans="1:15" s="14" customFormat="1" ht="15" hidden="1" customHeight="1" x14ac:dyDescent="0.25">
      <c r="A19" s="401">
        <v>1</v>
      </c>
      <c r="B19" s="214" t="s">
        <v>89</v>
      </c>
      <c r="C19" s="275"/>
      <c r="D19" s="275"/>
      <c r="E19" s="275"/>
      <c r="F19" s="275"/>
      <c r="G19" s="276"/>
      <c r="H19" s="34" t="s">
        <v>109</v>
      </c>
      <c r="I19" s="35" t="s">
        <v>18</v>
      </c>
      <c r="J19" s="304">
        <v>2.64</v>
      </c>
      <c r="K19" s="613"/>
      <c r="L19" s="30"/>
      <c r="M19" s="30"/>
      <c r="N19" s="30"/>
      <c r="O19" s="30"/>
    </row>
    <row r="20" spans="1:15" s="14" customFormat="1" ht="15" hidden="1" customHeight="1" x14ac:dyDescent="0.25">
      <c r="A20" s="401">
        <v>2</v>
      </c>
      <c r="B20" s="214" t="s">
        <v>95</v>
      </c>
      <c r="C20" s="275"/>
      <c r="D20" s="275"/>
      <c r="E20" s="275"/>
      <c r="F20" s="275"/>
      <c r="G20" s="276"/>
      <c r="H20" s="34" t="s">
        <v>113</v>
      </c>
      <c r="I20" s="35" t="s">
        <v>18</v>
      </c>
      <c r="J20" s="304">
        <v>14.75</v>
      </c>
      <c r="K20" s="613"/>
      <c r="L20" s="30"/>
      <c r="M20" s="30"/>
      <c r="N20" s="30"/>
      <c r="O20" s="30"/>
    </row>
    <row r="21" spans="1:15" s="14" customFormat="1" ht="15" hidden="1" customHeight="1" x14ac:dyDescent="0.25">
      <c r="A21" s="533">
        <v>3</v>
      </c>
      <c r="B21" s="214" t="s">
        <v>36</v>
      </c>
      <c r="C21" s="275"/>
      <c r="D21" s="275"/>
      <c r="E21" s="275"/>
      <c r="F21" s="275"/>
      <c r="G21" s="276"/>
      <c r="H21" s="34" t="s">
        <v>109</v>
      </c>
      <c r="I21" s="33" t="s">
        <v>18</v>
      </c>
      <c r="J21" s="304">
        <v>2.64</v>
      </c>
      <c r="K21" s="613"/>
      <c r="L21" s="30"/>
      <c r="M21" s="30"/>
      <c r="N21" s="30"/>
      <c r="O21" s="30"/>
    </row>
    <row r="22" spans="1:15" s="14" customFormat="1" ht="15" hidden="1" customHeight="1" x14ac:dyDescent="0.25">
      <c r="A22" s="533">
        <v>4</v>
      </c>
      <c r="B22" s="214" t="s">
        <v>88</v>
      </c>
      <c r="C22" s="275"/>
      <c r="D22" s="275"/>
      <c r="E22" s="275"/>
      <c r="F22" s="275"/>
      <c r="G22" s="276"/>
      <c r="H22" s="34" t="s">
        <v>109</v>
      </c>
      <c r="I22" s="36" t="s">
        <v>103</v>
      </c>
      <c r="J22" s="304">
        <v>9.31</v>
      </c>
      <c r="K22" s="613"/>
      <c r="L22" s="30"/>
      <c r="M22" s="30"/>
      <c r="N22" s="30"/>
      <c r="O22" s="30"/>
    </row>
    <row r="23" spans="1:15" s="14" customFormat="1" ht="15" hidden="1" customHeight="1" x14ac:dyDescent="0.25">
      <c r="A23" s="533">
        <v>5</v>
      </c>
      <c r="B23" s="214" t="s">
        <v>37</v>
      </c>
      <c r="C23" s="275"/>
      <c r="D23" s="275"/>
      <c r="E23" s="275"/>
      <c r="F23" s="275"/>
      <c r="G23" s="276"/>
      <c r="H23" s="34" t="s">
        <v>111</v>
      </c>
      <c r="I23" s="36" t="s">
        <v>103</v>
      </c>
      <c r="J23" s="304">
        <v>7.75</v>
      </c>
      <c r="K23" s="613"/>
      <c r="L23" s="30"/>
      <c r="M23" s="30"/>
      <c r="N23" s="30"/>
      <c r="O23" s="30"/>
    </row>
    <row r="24" spans="1:15" s="14" customFormat="1" ht="15.75" hidden="1" thickBot="1" x14ac:dyDescent="0.3">
      <c r="A24" s="533">
        <v>6</v>
      </c>
      <c r="B24" s="214" t="s">
        <v>87</v>
      </c>
      <c r="C24" s="275"/>
      <c r="D24" s="275"/>
      <c r="E24" s="275"/>
      <c r="F24" s="275"/>
      <c r="G24" s="276"/>
      <c r="H24" s="34" t="s">
        <v>109</v>
      </c>
      <c r="I24" s="33" t="s">
        <v>38</v>
      </c>
      <c r="J24" s="304">
        <v>829</v>
      </c>
      <c r="K24" s="613"/>
      <c r="L24" s="30"/>
      <c r="M24" s="30"/>
      <c r="N24" s="30"/>
      <c r="O24" s="30"/>
    </row>
    <row r="25" spans="1:15" s="14" customFormat="1" ht="15.75" hidden="1" thickBot="1" x14ac:dyDescent="0.3">
      <c r="A25" s="472" t="s">
        <v>58</v>
      </c>
      <c r="B25" s="139"/>
      <c r="C25" s="139"/>
      <c r="D25" s="139"/>
      <c r="E25" s="139"/>
      <c r="F25" s="139"/>
      <c r="G25" s="139"/>
      <c r="H25" s="139"/>
      <c r="I25" s="139"/>
      <c r="J25" s="140"/>
      <c r="K25" s="613"/>
      <c r="L25" s="30"/>
      <c r="M25" s="30"/>
      <c r="N25" s="30"/>
      <c r="O25" s="30"/>
    </row>
    <row r="26" spans="1:15" s="14" customFormat="1" ht="15.75" hidden="1" thickBot="1" x14ac:dyDescent="0.3">
      <c r="A26" s="406"/>
      <c r="B26" s="381"/>
      <c r="C26" s="381"/>
      <c r="D26" s="381"/>
      <c r="E26" s="381"/>
      <c r="F26" s="381"/>
      <c r="G26" s="381"/>
      <c r="H26" s="381"/>
      <c r="I26" s="381"/>
      <c r="J26" s="501"/>
      <c r="K26" s="613"/>
      <c r="L26" s="30"/>
      <c r="M26" s="30"/>
      <c r="N26" s="30"/>
      <c r="O26" s="30"/>
    </row>
    <row r="27" spans="1:15" s="14" customFormat="1" ht="15.75" hidden="1" thickBot="1" x14ac:dyDescent="0.3">
      <c r="A27" s="403" t="s">
        <v>46</v>
      </c>
      <c r="B27" s="165"/>
      <c r="C27" s="165"/>
      <c r="D27" s="165"/>
      <c r="E27" s="165"/>
      <c r="F27" s="102"/>
      <c r="G27" s="102"/>
      <c r="H27" s="102"/>
      <c r="I27" s="102"/>
      <c r="J27" s="102"/>
      <c r="K27" s="613"/>
      <c r="L27" s="30"/>
      <c r="M27" s="30"/>
      <c r="N27" s="30"/>
      <c r="O27" s="30"/>
    </row>
    <row r="28" spans="1:15" s="14" customFormat="1" ht="15.75" hidden="1" thickBot="1" x14ac:dyDescent="0.3">
      <c r="A28" s="406"/>
      <c r="B28" s="381"/>
      <c r="C28" s="381"/>
      <c r="D28" s="381"/>
      <c r="E28" s="381"/>
      <c r="F28" s="381"/>
      <c r="G28" s="381"/>
      <c r="H28" s="381"/>
      <c r="I28" s="381"/>
      <c r="J28" s="501"/>
      <c r="K28" s="613"/>
      <c r="L28" s="30"/>
      <c r="M28" s="30"/>
      <c r="N28" s="30"/>
      <c r="O28" s="30"/>
    </row>
    <row r="29" spans="1:15" s="14" customFormat="1" ht="15.75" hidden="1" thickBot="1" x14ac:dyDescent="0.3">
      <c r="A29" s="406"/>
      <c r="B29" s="381"/>
      <c r="C29" s="381"/>
      <c r="D29" s="381"/>
      <c r="E29" s="381"/>
      <c r="F29" s="381"/>
      <c r="G29" s="381"/>
      <c r="H29" s="381"/>
      <c r="I29" s="381"/>
      <c r="J29" s="501"/>
      <c r="K29" s="613"/>
      <c r="L29" s="30"/>
      <c r="M29" s="30"/>
      <c r="N29" s="30"/>
      <c r="O29" s="30"/>
    </row>
    <row r="30" spans="1:15" s="14" customFormat="1" ht="15.75" hidden="1" thickBot="1" x14ac:dyDescent="0.3">
      <c r="A30" s="406"/>
      <c r="B30" s="381" t="s">
        <v>78</v>
      </c>
      <c r="C30" s="381"/>
      <c r="D30" s="381"/>
      <c r="E30" s="381"/>
      <c r="F30" s="381"/>
      <c r="G30" s="381"/>
      <c r="H30" s="381"/>
      <c r="I30" s="381"/>
      <c r="J30" s="501"/>
      <c r="K30" s="613"/>
      <c r="L30" s="30"/>
      <c r="M30" s="30"/>
      <c r="N30" s="30"/>
      <c r="O30" s="30"/>
    </row>
    <row r="31" spans="1:15" s="14" customFormat="1" ht="15.75" hidden="1" thickBot="1" x14ac:dyDescent="0.3">
      <c r="A31" s="406"/>
      <c r="B31" s="382"/>
      <c r="C31" s="381"/>
      <c r="D31" s="381"/>
      <c r="E31" s="381"/>
      <c r="F31" s="381"/>
      <c r="G31" s="381" t="s">
        <v>66</v>
      </c>
      <c r="H31" s="381"/>
      <c r="I31" s="381"/>
      <c r="J31" s="501"/>
      <c r="K31" s="613"/>
      <c r="L31" s="30"/>
      <c r="M31" s="30"/>
      <c r="N31" s="30"/>
      <c r="O31" s="30"/>
    </row>
    <row r="32" spans="1:15" s="14" customFormat="1" ht="15.75" hidden="1" thickBot="1" x14ac:dyDescent="0.3">
      <c r="A32" s="406"/>
      <c r="B32" s="381"/>
      <c r="C32" s="381"/>
      <c r="D32" s="381"/>
      <c r="E32" s="381"/>
      <c r="F32" s="381"/>
      <c r="G32" s="381" t="s">
        <v>67</v>
      </c>
      <c r="H32" s="381"/>
      <c r="I32" s="381"/>
      <c r="J32" s="501"/>
      <c r="K32" s="613"/>
      <c r="L32" s="30"/>
      <c r="M32" s="30"/>
      <c r="N32" s="30"/>
      <c r="O32" s="30"/>
    </row>
    <row r="33" spans="1:15" s="14" customFormat="1" ht="15.75" hidden="1" thickBot="1" x14ac:dyDescent="0.3">
      <c r="A33" s="406"/>
      <c r="B33" s="381"/>
      <c r="C33" s="381"/>
      <c r="D33" s="381"/>
      <c r="E33" s="381"/>
      <c r="F33" s="381"/>
      <c r="G33" s="381"/>
      <c r="H33" s="381"/>
      <c r="I33" s="381"/>
      <c r="J33" s="501"/>
      <c r="K33" s="613"/>
      <c r="L33" s="30"/>
      <c r="M33" s="30"/>
      <c r="N33" s="30"/>
      <c r="O33" s="30"/>
    </row>
    <row r="34" spans="1:15" ht="20.100000000000001" customHeight="1" x14ac:dyDescent="0.3">
      <c r="A34" s="249" t="s">
        <v>115</v>
      </c>
      <c r="B34" s="250"/>
      <c r="C34" s="250"/>
      <c r="D34" s="250"/>
      <c r="E34" s="250"/>
      <c r="F34" s="250"/>
      <c r="G34" s="250"/>
      <c r="H34" s="250"/>
      <c r="I34" s="250"/>
      <c r="J34" s="250"/>
      <c r="K34" s="251"/>
      <c r="L34" s="6"/>
      <c r="M34" s="6"/>
      <c r="N34" s="6"/>
      <c r="O34" s="6"/>
    </row>
    <row r="35" spans="1:15" ht="15.95" customHeight="1" x14ac:dyDescent="0.25">
      <c r="A35" s="268" t="s">
        <v>55</v>
      </c>
      <c r="B35" s="269"/>
      <c r="C35" s="269"/>
      <c r="D35" s="269"/>
      <c r="E35" s="269"/>
      <c r="F35" s="269"/>
      <c r="G35" s="269"/>
      <c r="H35" s="269"/>
      <c r="I35" s="269"/>
      <c r="J35" s="269"/>
      <c r="K35" s="270"/>
      <c r="L35" s="6"/>
      <c r="M35" s="6"/>
      <c r="N35" s="6"/>
      <c r="O35" s="6"/>
    </row>
    <row r="36" spans="1:15" s="55" customFormat="1" ht="30" x14ac:dyDescent="0.25">
      <c r="A36" s="60" t="s">
        <v>5</v>
      </c>
      <c r="B36" s="148" t="s">
        <v>13</v>
      </c>
      <c r="C36" s="148"/>
      <c r="D36" s="148"/>
      <c r="E36" s="148"/>
      <c r="F36" s="148"/>
      <c r="G36" s="148"/>
      <c r="H36" s="101" t="s">
        <v>11</v>
      </c>
      <c r="I36" s="61" t="s">
        <v>6</v>
      </c>
      <c r="J36" s="52" t="s">
        <v>7</v>
      </c>
      <c r="K36" s="267"/>
      <c r="L36" s="63"/>
      <c r="M36" s="63"/>
      <c r="N36" s="63"/>
      <c r="O36" s="63"/>
    </row>
    <row r="37" spans="1:15" s="44" customFormat="1" ht="15" customHeight="1" x14ac:dyDescent="0.25">
      <c r="A37" s="70">
        <v>1</v>
      </c>
      <c r="B37" s="217" t="s">
        <v>89</v>
      </c>
      <c r="C37" s="277"/>
      <c r="D37" s="277"/>
      <c r="E37" s="277"/>
      <c r="F37" s="277"/>
      <c r="G37" s="278"/>
      <c r="H37" s="84" t="s">
        <v>109</v>
      </c>
      <c r="I37" s="2" t="s">
        <v>18</v>
      </c>
      <c r="J37" s="241">
        <v>2.44</v>
      </c>
      <c r="K37" s="267"/>
      <c r="L37" s="119"/>
      <c r="M37" s="119"/>
      <c r="N37" s="119"/>
      <c r="O37" s="119"/>
    </row>
    <row r="38" spans="1:15" s="44" customFormat="1" ht="15" customHeight="1" x14ac:dyDescent="0.25">
      <c r="A38" s="70">
        <v>2</v>
      </c>
      <c r="B38" s="217" t="s">
        <v>133</v>
      </c>
      <c r="C38" s="277"/>
      <c r="D38" s="277"/>
      <c r="E38" s="277"/>
      <c r="F38" s="277"/>
      <c r="G38" s="278"/>
      <c r="H38" s="84" t="s">
        <v>113</v>
      </c>
      <c r="I38" s="2" t="s">
        <v>18</v>
      </c>
      <c r="J38" s="241">
        <v>6.77</v>
      </c>
      <c r="K38" s="267"/>
      <c r="L38" s="119"/>
      <c r="M38" s="119"/>
      <c r="N38" s="119"/>
      <c r="O38" s="119"/>
    </row>
    <row r="39" spans="1:15" s="44" customFormat="1" ht="15" customHeight="1" x14ac:dyDescent="0.25">
      <c r="A39" s="82">
        <v>3</v>
      </c>
      <c r="B39" s="217" t="s">
        <v>36</v>
      </c>
      <c r="C39" s="277"/>
      <c r="D39" s="277"/>
      <c r="E39" s="277"/>
      <c r="F39" s="277"/>
      <c r="G39" s="278"/>
      <c r="H39" s="84" t="s">
        <v>109</v>
      </c>
      <c r="I39" s="1" t="s">
        <v>18</v>
      </c>
      <c r="J39" s="241">
        <v>2.44</v>
      </c>
      <c r="K39" s="267"/>
      <c r="L39" s="119"/>
      <c r="M39" s="119"/>
      <c r="N39" s="119"/>
      <c r="O39" s="119"/>
    </row>
    <row r="40" spans="1:15" s="44" customFormat="1" ht="15" customHeight="1" x14ac:dyDescent="0.25">
      <c r="A40" s="82">
        <v>4</v>
      </c>
      <c r="B40" s="217" t="s">
        <v>134</v>
      </c>
      <c r="C40" s="277"/>
      <c r="D40" s="277"/>
      <c r="E40" s="277"/>
      <c r="F40" s="277"/>
      <c r="G40" s="278"/>
      <c r="H40" s="84" t="s">
        <v>109</v>
      </c>
      <c r="I40" s="1" t="s">
        <v>103</v>
      </c>
      <c r="J40" s="241">
        <v>8.6999999999999993</v>
      </c>
      <c r="K40" s="639">
        <f>SUM(J40*16)</f>
        <v>139.19999999999999</v>
      </c>
      <c r="L40" s="119"/>
      <c r="M40" s="119"/>
      <c r="N40" s="119"/>
      <c r="O40" s="119"/>
    </row>
    <row r="41" spans="1:15" s="44" customFormat="1" ht="15" customHeight="1" x14ac:dyDescent="0.25">
      <c r="A41" s="82">
        <v>5</v>
      </c>
      <c r="B41" s="217" t="s">
        <v>37</v>
      </c>
      <c r="C41" s="277"/>
      <c r="D41" s="277"/>
      <c r="E41" s="277"/>
      <c r="F41" s="277"/>
      <c r="G41" s="278"/>
      <c r="H41" s="84" t="s">
        <v>111</v>
      </c>
      <c r="I41" s="1" t="s">
        <v>103</v>
      </c>
      <c r="J41" s="241">
        <v>7.21</v>
      </c>
      <c r="K41" s="639">
        <f>SUM(J41*55)</f>
        <v>396.55</v>
      </c>
      <c r="L41" s="119"/>
      <c r="M41" s="119"/>
      <c r="N41" s="119"/>
      <c r="O41" s="119"/>
    </row>
    <row r="42" spans="1:15" s="44" customFormat="1" x14ac:dyDescent="0.25">
      <c r="A42" s="88">
        <v>6</v>
      </c>
      <c r="B42" s="217" t="s">
        <v>87</v>
      </c>
      <c r="C42" s="277"/>
      <c r="D42" s="277"/>
      <c r="E42" s="277"/>
      <c r="F42" s="277"/>
      <c r="G42" s="278"/>
      <c r="H42" s="56" t="s">
        <v>109</v>
      </c>
      <c r="I42" s="1" t="s">
        <v>38</v>
      </c>
      <c r="J42" s="241">
        <v>632.77</v>
      </c>
      <c r="K42" s="639" t="s">
        <v>117</v>
      </c>
      <c r="L42" s="119"/>
      <c r="M42" s="119"/>
      <c r="N42" s="119"/>
      <c r="O42" s="119"/>
    </row>
    <row r="43" spans="1:15" s="55" customFormat="1" x14ac:dyDescent="0.25">
      <c r="A43" s="88">
        <v>7</v>
      </c>
      <c r="B43" s="217" t="s">
        <v>116</v>
      </c>
      <c r="C43" s="277"/>
      <c r="D43" s="277"/>
      <c r="E43" s="277"/>
      <c r="F43" s="277"/>
      <c r="G43" s="278"/>
      <c r="H43" s="279"/>
      <c r="I43" s="1" t="s">
        <v>103</v>
      </c>
      <c r="J43" s="241">
        <v>15.22</v>
      </c>
      <c r="K43" s="639">
        <f>SUM(J43*5)</f>
        <v>76.100000000000009</v>
      </c>
      <c r="L43" s="63"/>
      <c r="M43" s="63"/>
      <c r="N43" s="63"/>
      <c r="O43" s="63"/>
    </row>
    <row r="44" spans="1:15" s="55" customFormat="1" x14ac:dyDescent="0.25">
      <c r="A44" s="88">
        <v>8</v>
      </c>
      <c r="B44" s="217" t="s">
        <v>118</v>
      </c>
      <c r="C44" s="277"/>
      <c r="D44" s="277"/>
      <c r="E44" s="277"/>
      <c r="F44" s="277"/>
      <c r="G44" s="278"/>
      <c r="H44" s="279"/>
      <c r="I44" s="1" t="s">
        <v>103</v>
      </c>
      <c r="J44" s="241">
        <v>18.734999999999999</v>
      </c>
      <c r="K44" s="639">
        <f>(J44*16)</f>
        <v>299.76</v>
      </c>
      <c r="L44" s="63"/>
      <c r="M44" s="63"/>
      <c r="N44" s="63"/>
      <c r="O44" s="63"/>
    </row>
    <row r="45" spans="1:15" s="55" customFormat="1" x14ac:dyDescent="0.25">
      <c r="A45" s="544"/>
      <c r="B45" s="545" t="s">
        <v>119</v>
      </c>
      <c r="C45" s="546"/>
      <c r="D45" s="546"/>
      <c r="E45" s="546"/>
      <c r="F45" s="546"/>
      <c r="G45" s="547"/>
      <c r="H45" s="90"/>
      <c r="I45" s="548"/>
      <c r="J45" s="636"/>
      <c r="K45" s="640"/>
      <c r="L45" s="63"/>
      <c r="M45" s="63"/>
      <c r="N45" s="63"/>
      <c r="O45" s="63"/>
    </row>
    <row r="46" spans="1:15" s="55" customFormat="1" x14ac:dyDescent="0.25">
      <c r="A46" s="571"/>
      <c r="B46" s="534"/>
      <c r="C46" s="534"/>
      <c r="D46" s="534"/>
      <c r="E46" s="534"/>
      <c r="F46" s="534"/>
      <c r="G46" s="534"/>
      <c r="H46" s="534"/>
      <c r="I46" s="534"/>
      <c r="J46" s="534"/>
      <c r="K46" s="572"/>
      <c r="L46" s="63"/>
      <c r="M46" s="63"/>
      <c r="N46" s="63"/>
      <c r="O46" s="63"/>
    </row>
    <row r="47" spans="1:15" s="55" customFormat="1" ht="20.100000000000001" customHeight="1" x14ac:dyDescent="0.3">
      <c r="A47" s="260" t="s">
        <v>120</v>
      </c>
      <c r="B47" s="261"/>
      <c r="C47" s="261"/>
      <c r="D47" s="261"/>
      <c r="E47" s="261"/>
      <c r="F47" s="261"/>
      <c r="G47" s="261"/>
      <c r="H47" s="261"/>
      <c r="I47" s="261"/>
      <c r="J47" s="261"/>
      <c r="K47" s="262"/>
      <c r="L47" s="63"/>
      <c r="M47" s="63"/>
      <c r="N47" s="63"/>
      <c r="O47" s="63"/>
    </row>
    <row r="48" spans="1:15" s="55" customFormat="1" ht="15.95" customHeight="1" x14ac:dyDescent="0.25">
      <c r="A48" s="268" t="s">
        <v>55</v>
      </c>
      <c r="B48" s="269"/>
      <c r="C48" s="269"/>
      <c r="D48" s="269"/>
      <c r="E48" s="269"/>
      <c r="F48" s="269"/>
      <c r="G48" s="269"/>
      <c r="H48" s="269"/>
      <c r="I48" s="269"/>
      <c r="J48" s="269"/>
      <c r="K48" s="270"/>
      <c r="L48" s="63"/>
      <c r="M48" s="63"/>
      <c r="N48" s="63"/>
      <c r="O48" s="63"/>
    </row>
    <row r="49" spans="1:15" s="55" customFormat="1" ht="30" x14ac:dyDescent="0.25">
      <c r="A49" s="60" t="s">
        <v>5</v>
      </c>
      <c r="B49" s="148" t="s">
        <v>13</v>
      </c>
      <c r="C49" s="148"/>
      <c r="D49" s="148"/>
      <c r="E49" s="148"/>
      <c r="F49" s="148"/>
      <c r="G49" s="148"/>
      <c r="H49" s="101" t="s">
        <v>11</v>
      </c>
      <c r="I49" s="61" t="s">
        <v>6</v>
      </c>
      <c r="J49" s="52" t="s">
        <v>7</v>
      </c>
      <c r="K49" s="267"/>
      <c r="L49" s="63"/>
      <c r="M49" s="63"/>
      <c r="N49" s="63"/>
      <c r="O49" s="63"/>
    </row>
    <row r="50" spans="1:15" s="44" customFormat="1" x14ac:dyDescent="0.25">
      <c r="A50" s="70">
        <v>1</v>
      </c>
      <c r="B50" s="217" t="s">
        <v>89</v>
      </c>
      <c r="C50" s="277"/>
      <c r="D50" s="277"/>
      <c r="E50" s="277"/>
      <c r="F50" s="277"/>
      <c r="G50" s="278"/>
      <c r="H50" s="84" t="s">
        <v>109</v>
      </c>
      <c r="I50" s="2" t="s">
        <v>18</v>
      </c>
      <c r="J50" s="241">
        <v>2.76</v>
      </c>
      <c r="K50" s="267"/>
      <c r="L50" s="119"/>
      <c r="M50" s="119"/>
      <c r="N50" s="119"/>
      <c r="O50" s="119"/>
    </row>
    <row r="51" spans="1:15" s="44" customFormat="1" x14ac:dyDescent="0.25">
      <c r="A51" s="70">
        <v>2</v>
      </c>
      <c r="B51" s="217" t="s">
        <v>133</v>
      </c>
      <c r="C51" s="277"/>
      <c r="D51" s="277"/>
      <c r="E51" s="277"/>
      <c r="F51" s="277"/>
      <c r="G51" s="278"/>
      <c r="H51" s="84" t="s">
        <v>113</v>
      </c>
      <c r="I51" s="2" t="s">
        <v>18</v>
      </c>
      <c r="J51" s="241">
        <v>8.16</v>
      </c>
      <c r="K51" s="267"/>
      <c r="L51" s="119"/>
      <c r="M51" s="119"/>
      <c r="N51" s="119"/>
      <c r="O51" s="119"/>
    </row>
    <row r="52" spans="1:15" s="44" customFormat="1" x14ac:dyDescent="0.25">
      <c r="A52" s="82">
        <v>3</v>
      </c>
      <c r="B52" s="217" t="s">
        <v>36</v>
      </c>
      <c r="C52" s="277"/>
      <c r="D52" s="277"/>
      <c r="E52" s="277"/>
      <c r="F52" s="277"/>
      <c r="G52" s="278"/>
      <c r="H52" s="84" t="s">
        <v>109</v>
      </c>
      <c r="I52" s="1" t="s">
        <v>18</v>
      </c>
      <c r="J52" s="241">
        <v>2.76</v>
      </c>
      <c r="K52" s="267"/>
      <c r="L52" s="119"/>
      <c r="M52" s="119"/>
      <c r="N52" s="119"/>
      <c r="O52" s="119"/>
    </row>
    <row r="53" spans="1:15" s="44" customFormat="1" x14ac:dyDescent="0.25">
      <c r="A53" s="82">
        <v>4</v>
      </c>
      <c r="B53" s="217" t="s">
        <v>134</v>
      </c>
      <c r="C53" s="277"/>
      <c r="D53" s="277"/>
      <c r="E53" s="277"/>
      <c r="F53" s="277"/>
      <c r="G53" s="278"/>
      <c r="H53" s="84" t="s">
        <v>109</v>
      </c>
      <c r="I53" s="1" t="s">
        <v>103</v>
      </c>
      <c r="J53" s="241">
        <v>10.050000000000001</v>
      </c>
      <c r="K53" s="639">
        <f>SUM(J53*16)</f>
        <v>160.80000000000001</v>
      </c>
      <c r="L53" s="119"/>
      <c r="M53" s="119"/>
      <c r="N53" s="119"/>
      <c r="O53" s="119"/>
    </row>
    <row r="54" spans="1:15" s="44" customFormat="1" x14ac:dyDescent="0.25">
      <c r="A54" s="82">
        <v>5</v>
      </c>
      <c r="B54" s="217" t="s">
        <v>37</v>
      </c>
      <c r="C54" s="277"/>
      <c r="D54" s="277"/>
      <c r="E54" s="277"/>
      <c r="F54" s="277"/>
      <c r="G54" s="278"/>
      <c r="H54" s="84" t="s">
        <v>111</v>
      </c>
      <c r="I54" s="1" t="s">
        <v>103</v>
      </c>
      <c r="J54" s="241">
        <v>8.2200000000000006</v>
      </c>
      <c r="K54" s="639">
        <f>SUM(J54*55)</f>
        <v>452.1</v>
      </c>
      <c r="L54" s="119"/>
      <c r="M54" s="119"/>
      <c r="N54" s="119"/>
      <c r="O54" s="119"/>
    </row>
    <row r="55" spans="1:15" s="44" customFormat="1" x14ac:dyDescent="0.25">
      <c r="A55" s="88">
        <v>6</v>
      </c>
      <c r="B55" s="217" t="s">
        <v>87</v>
      </c>
      <c r="C55" s="277"/>
      <c r="D55" s="277"/>
      <c r="E55" s="277"/>
      <c r="F55" s="277"/>
      <c r="G55" s="278"/>
      <c r="H55" s="56" t="s">
        <v>109</v>
      </c>
      <c r="I55" s="1" t="s">
        <v>38</v>
      </c>
      <c r="J55" s="241">
        <v>887.7</v>
      </c>
      <c r="K55" s="639" t="s">
        <v>117</v>
      </c>
      <c r="L55" s="119"/>
      <c r="M55" s="119"/>
      <c r="N55" s="119"/>
      <c r="O55" s="119"/>
    </row>
    <row r="56" spans="1:15" s="55" customFormat="1" x14ac:dyDescent="0.25">
      <c r="A56" s="64">
        <v>7</v>
      </c>
      <c r="B56" s="217" t="s">
        <v>116</v>
      </c>
      <c r="C56" s="277"/>
      <c r="D56" s="277"/>
      <c r="E56" s="277"/>
      <c r="F56" s="277"/>
      <c r="G56" s="278"/>
      <c r="H56" s="113"/>
      <c r="I56" s="1" t="s">
        <v>103</v>
      </c>
      <c r="J56" s="241">
        <v>17.521999999999998</v>
      </c>
      <c r="K56" s="639">
        <f>SUM(J56*5)</f>
        <v>87.609999999999985</v>
      </c>
      <c r="L56" s="63"/>
      <c r="M56" s="63"/>
      <c r="N56" s="63"/>
      <c r="O56" s="63"/>
    </row>
    <row r="57" spans="1:15" s="55" customFormat="1" x14ac:dyDescent="0.25">
      <c r="A57" s="64">
        <v>8</v>
      </c>
      <c r="B57" s="217" t="s">
        <v>118</v>
      </c>
      <c r="C57" s="277"/>
      <c r="D57" s="277"/>
      <c r="E57" s="277"/>
      <c r="F57" s="277"/>
      <c r="G57" s="278"/>
      <c r="H57" s="113"/>
      <c r="I57" s="1" t="s">
        <v>103</v>
      </c>
      <c r="J57" s="241">
        <v>17.523</v>
      </c>
      <c r="K57" s="639">
        <f>(J57*16)</f>
        <v>280.36799999999999</v>
      </c>
      <c r="L57" s="63"/>
      <c r="M57" s="63"/>
      <c r="N57" s="63"/>
      <c r="O57" s="63"/>
    </row>
    <row r="58" spans="1:15" s="55" customFormat="1" ht="15.75" thickBot="1" x14ac:dyDescent="0.3">
      <c r="A58" s="280"/>
      <c r="B58" s="282" t="s">
        <v>119</v>
      </c>
      <c r="C58" s="281"/>
      <c r="D58" s="281"/>
      <c r="E58" s="281"/>
      <c r="F58" s="281"/>
      <c r="G58" s="283"/>
      <c r="H58" s="281"/>
      <c r="I58" s="53"/>
      <c r="J58" s="637"/>
      <c r="K58" s="641"/>
      <c r="L58" s="63"/>
      <c r="M58" s="63"/>
      <c r="N58" s="63"/>
      <c r="O58" s="63"/>
    </row>
    <row r="59" spans="1:15" s="55" customFormat="1" x14ac:dyDescent="0.25">
      <c r="A59" s="63"/>
      <c r="B59" s="63"/>
      <c r="C59" s="63"/>
      <c r="D59" s="63"/>
      <c r="E59" s="63"/>
      <c r="F59" s="63"/>
      <c r="G59" s="63"/>
      <c r="H59" s="63"/>
      <c r="I59" s="63"/>
      <c r="J59" s="311"/>
      <c r="K59" s="311"/>
      <c r="L59" s="63"/>
      <c r="M59" s="63"/>
      <c r="N59" s="63"/>
      <c r="O59" s="63"/>
    </row>
    <row r="60" spans="1:15" x14ac:dyDescent="0.25">
      <c r="A60" s="6"/>
      <c r="B60" s="6"/>
      <c r="C60" s="6"/>
      <c r="D60" s="6"/>
      <c r="E60" s="6"/>
      <c r="F60" s="6"/>
      <c r="G60" s="6"/>
      <c r="H60" s="6"/>
      <c r="I60" s="6"/>
      <c r="J60" s="306"/>
      <c r="K60" s="306"/>
      <c r="L60" s="6"/>
      <c r="M60" s="6"/>
      <c r="N60" s="6"/>
      <c r="O60" s="6"/>
    </row>
    <row r="61" spans="1:15" x14ac:dyDescent="0.25">
      <c r="A61" s="6"/>
      <c r="B61" s="6"/>
      <c r="C61" s="6"/>
      <c r="D61" s="6"/>
      <c r="E61" s="6"/>
      <c r="F61" s="6"/>
      <c r="G61" s="6"/>
      <c r="H61" s="6"/>
      <c r="I61" s="6"/>
      <c r="J61" s="306"/>
      <c r="K61" s="306"/>
      <c r="L61" s="6"/>
      <c r="M61" s="6"/>
      <c r="N61" s="6"/>
      <c r="O61" s="6"/>
    </row>
    <row r="62" spans="1:15" x14ac:dyDescent="0.25">
      <c r="A62" s="6"/>
      <c r="B62" s="6"/>
      <c r="C62" s="6"/>
      <c r="D62" s="6"/>
      <c r="E62" s="6"/>
      <c r="F62" s="6"/>
      <c r="G62" s="6"/>
      <c r="H62" s="6"/>
      <c r="I62" s="6"/>
      <c r="J62" s="306"/>
      <c r="K62" s="306"/>
      <c r="L62" s="6"/>
      <c r="M62" s="6"/>
      <c r="N62" s="6"/>
      <c r="O62" s="6"/>
    </row>
    <row r="63" spans="1:15" x14ac:dyDescent="0.25">
      <c r="A63" s="6"/>
      <c r="B63" s="6"/>
      <c r="C63" s="6"/>
      <c r="D63" s="6"/>
      <c r="E63" s="6"/>
      <c r="F63" s="6"/>
      <c r="G63" s="6"/>
      <c r="H63" s="6"/>
      <c r="I63" s="6"/>
      <c r="J63" s="306"/>
      <c r="K63" s="306"/>
      <c r="L63" s="6"/>
      <c r="M63" s="6"/>
      <c r="N63" s="6"/>
      <c r="O63" s="6"/>
    </row>
    <row r="64" spans="1:15" x14ac:dyDescent="0.25">
      <c r="A64" s="6"/>
      <c r="B64" s="6"/>
      <c r="C64" s="6"/>
      <c r="D64" s="6"/>
      <c r="E64" s="6"/>
      <c r="F64" s="6"/>
      <c r="G64" s="6"/>
      <c r="H64" s="6"/>
      <c r="I64" s="6"/>
      <c r="J64" s="306"/>
      <c r="K64" s="306"/>
      <c r="L64" s="6"/>
      <c r="M64" s="6"/>
      <c r="N64" s="6"/>
      <c r="O64" s="6"/>
    </row>
    <row r="65" spans="1:15" x14ac:dyDescent="0.25">
      <c r="A65" s="6"/>
      <c r="B65" s="6"/>
      <c r="C65" s="6"/>
      <c r="D65" s="6"/>
      <c r="E65" s="6"/>
      <c r="F65" s="6"/>
      <c r="G65" s="6"/>
      <c r="H65" s="6"/>
      <c r="I65" s="6"/>
      <c r="J65" s="306"/>
      <c r="K65" s="306"/>
      <c r="L65" s="6"/>
      <c r="M65" s="6"/>
      <c r="N65" s="6"/>
      <c r="O65" s="6"/>
    </row>
  </sheetData>
  <customSheetViews>
    <customSheetView guid="{D492B16B-0103-41A9-BEBD-91BAD24BEBB1}" hiddenColumns="1">
      <selection activeCell="T13" sqref="T13"/>
      <pageMargins left="0.7" right="0.7" top="0.75" bottom="0.75" header="0.3" footer="0.3"/>
      <pageSetup scale="75" orientation="landscape" r:id="rId1"/>
    </customSheetView>
  </customSheetViews>
  <mergeCells count="51">
    <mergeCell ref="A34:K34"/>
    <mergeCell ref="A47:K47"/>
    <mergeCell ref="A35:K35"/>
    <mergeCell ref="A48:K48"/>
    <mergeCell ref="A46:K46"/>
    <mergeCell ref="B43:G43"/>
    <mergeCell ref="B44:G44"/>
    <mergeCell ref="B45:G45"/>
    <mergeCell ref="B57:G57"/>
    <mergeCell ref="B56:G56"/>
    <mergeCell ref="B53:G53"/>
    <mergeCell ref="B54:G54"/>
    <mergeCell ref="B55:G55"/>
    <mergeCell ref="B49:G49"/>
    <mergeCell ref="B50:G50"/>
    <mergeCell ref="B51:G51"/>
    <mergeCell ref="B52:G52"/>
    <mergeCell ref="B40:G40"/>
    <mergeCell ref="B41:G41"/>
    <mergeCell ref="B42:G42"/>
    <mergeCell ref="B36:G36"/>
    <mergeCell ref="B37:G37"/>
    <mergeCell ref="B38:G38"/>
    <mergeCell ref="B39:G39"/>
    <mergeCell ref="A9:J9"/>
    <mergeCell ref="A11:J11"/>
    <mergeCell ref="A13:J13"/>
    <mergeCell ref="A14:J14"/>
    <mergeCell ref="A25:J25"/>
    <mergeCell ref="A12:J12"/>
    <mergeCell ref="A15:J15"/>
    <mergeCell ref="A17:J17"/>
    <mergeCell ref="B18:G18"/>
    <mergeCell ref="B20:G20"/>
    <mergeCell ref="B24:G24"/>
    <mergeCell ref="A27:E27"/>
    <mergeCell ref="A10:J10"/>
    <mergeCell ref="A2:J2"/>
    <mergeCell ref="A3:J3"/>
    <mergeCell ref="A4:J4"/>
    <mergeCell ref="A5:C5"/>
    <mergeCell ref="D5:J6"/>
    <mergeCell ref="A6:C6"/>
    <mergeCell ref="A7:B7"/>
    <mergeCell ref="C7:E7"/>
    <mergeCell ref="G7:J7"/>
    <mergeCell ref="A8:J8"/>
    <mergeCell ref="B19:G19"/>
    <mergeCell ref="B21:G21"/>
    <mergeCell ref="B22:G22"/>
    <mergeCell ref="B23:G23"/>
  </mergeCells>
  <pageMargins left="0.7" right="0.7" top="0.75" bottom="0.75" header="0.3" footer="0.3"/>
  <pageSetup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tabSelected="1" topLeftCell="A31" zoomScaleNormal="100" workbookViewId="0">
      <selection activeCell="Q60" sqref="Q60"/>
    </sheetView>
  </sheetViews>
  <sheetFormatPr defaultColWidth="9.140625" defaultRowHeight="15" x14ac:dyDescent="0.25"/>
  <cols>
    <col min="1" max="5" width="9.140625" style="336"/>
    <col min="6" max="6" width="13.140625" style="336" customWidth="1"/>
    <col min="7" max="7" width="15.42578125" style="336" customWidth="1"/>
    <col min="8" max="8" width="10.7109375" style="507" customWidth="1"/>
    <col min="9" max="9" width="9.140625" style="336"/>
    <col min="10" max="10" width="14.140625" style="507" customWidth="1"/>
    <col min="11" max="11" width="10.5703125" style="507" customWidth="1"/>
    <col min="12" max="12" width="10.7109375" style="336" customWidth="1"/>
    <col min="13" max="16384" width="9.140625" style="336"/>
  </cols>
  <sheetData>
    <row r="1" spans="1:16" s="38" customFormat="1" ht="15.75" hidden="1" thickBot="1" x14ac:dyDescent="0.3">
      <c r="A1" s="473" t="s">
        <v>72</v>
      </c>
      <c r="B1" s="474"/>
      <c r="C1" s="474"/>
      <c r="D1" s="474"/>
      <c r="E1" s="474"/>
      <c r="F1" s="474"/>
      <c r="G1" s="474"/>
      <c r="H1" s="500"/>
      <c r="I1" s="474"/>
      <c r="J1" s="500"/>
      <c r="K1" s="500"/>
      <c r="L1" s="475"/>
      <c r="M1" s="314"/>
      <c r="N1" s="314"/>
      <c r="O1" s="314"/>
      <c r="P1" s="314"/>
    </row>
    <row r="2" spans="1:16" s="38" customFormat="1" ht="15.75" hidden="1" thickBot="1" x14ac:dyDescent="0.3">
      <c r="A2" s="476"/>
      <c r="B2" s="477"/>
      <c r="C2" s="477"/>
      <c r="D2" s="477"/>
      <c r="E2" s="477"/>
      <c r="F2" s="477"/>
      <c r="G2" s="477"/>
      <c r="H2" s="477"/>
      <c r="I2" s="477"/>
      <c r="J2" s="477"/>
      <c r="K2" s="628"/>
      <c r="L2" s="478"/>
      <c r="M2" s="314"/>
      <c r="N2" s="314"/>
      <c r="O2" s="314"/>
      <c r="P2" s="314"/>
    </row>
    <row r="3" spans="1:16" s="38" customFormat="1" ht="15.75" hidden="1" thickBot="1" x14ac:dyDescent="0.3">
      <c r="A3" s="476" t="s">
        <v>74</v>
      </c>
      <c r="B3" s="477"/>
      <c r="C3" s="477"/>
      <c r="D3" s="477"/>
      <c r="E3" s="477"/>
      <c r="F3" s="477"/>
      <c r="G3" s="477"/>
      <c r="H3" s="477"/>
      <c r="I3" s="477"/>
      <c r="J3" s="477"/>
      <c r="K3" s="628"/>
      <c r="L3" s="478"/>
      <c r="M3" s="314"/>
      <c r="N3" s="314"/>
      <c r="O3" s="314"/>
      <c r="P3" s="314"/>
    </row>
    <row r="4" spans="1:16" s="38" customFormat="1" ht="15.75" hidden="1" thickBot="1" x14ac:dyDescent="0.3">
      <c r="A4" s="479" t="s">
        <v>97</v>
      </c>
      <c r="B4" s="480"/>
      <c r="C4" s="480"/>
      <c r="D4" s="480"/>
      <c r="E4" s="480"/>
      <c r="F4" s="480"/>
      <c r="G4" s="480"/>
      <c r="H4" s="480"/>
      <c r="I4" s="480"/>
      <c r="J4" s="480"/>
      <c r="K4" s="628"/>
      <c r="L4" s="478"/>
      <c r="M4" s="314"/>
      <c r="N4" s="314"/>
      <c r="O4" s="314"/>
      <c r="P4" s="314"/>
    </row>
    <row r="5" spans="1:16" s="38" customFormat="1" ht="15.75" hidden="1" thickBot="1" x14ac:dyDescent="0.3">
      <c r="A5" s="481"/>
      <c r="B5" s="482"/>
      <c r="C5" s="482"/>
      <c r="D5" s="127" t="s">
        <v>108</v>
      </c>
      <c r="E5" s="127"/>
      <c r="F5" s="127"/>
      <c r="G5" s="127"/>
      <c r="H5" s="127"/>
      <c r="I5" s="127"/>
      <c r="J5" s="127"/>
      <c r="K5" s="127"/>
      <c r="L5" s="478"/>
      <c r="M5" s="314"/>
      <c r="N5" s="314"/>
      <c r="O5" s="314"/>
      <c r="P5" s="314"/>
    </row>
    <row r="6" spans="1:16" s="38" customFormat="1" ht="15.75" hidden="1" thickBot="1" x14ac:dyDescent="0.3">
      <c r="A6" s="390" t="s">
        <v>0</v>
      </c>
      <c r="B6" s="378"/>
      <c r="C6" s="378"/>
      <c r="D6" s="128"/>
      <c r="E6" s="128"/>
      <c r="F6" s="128"/>
      <c r="G6" s="128"/>
      <c r="H6" s="128"/>
      <c r="I6" s="128"/>
      <c r="J6" s="128"/>
      <c r="K6" s="128"/>
      <c r="L6" s="478"/>
      <c r="M6" s="314"/>
      <c r="N6" s="314"/>
      <c r="O6" s="314"/>
      <c r="P6" s="314"/>
    </row>
    <row r="7" spans="1:16" s="38" customFormat="1" ht="30" hidden="1" thickBot="1" x14ac:dyDescent="0.3">
      <c r="A7" s="390" t="s">
        <v>1</v>
      </c>
      <c r="B7" s="378"/>
      <c r="C7" s="124" t="s">
        <v>9</v>
      </c>
      <c r="D7" s="124"/>
      <c r="E7" s="124"/>
      <c r="F7" s="19" t="s">
        <v>2</v>
      </c>
      <c r="G7" s="129" t="s">
        <v>10</v>
      </c>
      <c r="H7" s="129"/>
      <c r="I7" s="129"/>
      <c r="J7" s="129"/>
      <c r="K7" s="129"/>
      <c r="L7" s="478"/>
      <c r="M7" s="314"/>
      <c r="N7" s="314"/>
      <c r="O7" s="314"/>
      <c r="P7" s="314"/>
    </row>
    <row r="8" spans="1:16" s="38" customFormat="1" ht="15.75" hidden="1" thickBot="1" x14ac:dyDescent="0.3">
      <c r="A8" s="390"/>
      <c r="B8" s="378"/>
      <c r="C8" s="378"/>
      <c r="D8" s="378"/>
      <c r="E8" s="378"/>
      <c r="F8" s="378"/>
      <c r="G8" s="378"/>
      <c r="H8" s="378"/>
      <c r="I8" s="378"/>
      <c r="J8" s="378"/>
      <c r="K8" s="628"/>
      <c r="L8" s="478"/>
      <c r="M8" s="314"/>
      <c r="N8" s="314"/>
      <c r="O8" s="314"/>
      <c r="P8" s="314"/>
    </row>
    <row r="9" spans="1:16" s="38" customFormat="1" ht="36" hidden="1" customHeight="1" x14ac:dyDescent="0.3">
      <c r="A9" s="483" t="s">
        <v>3</v>
      </c>
      <c r="B9" s="321"/>
      <c r="C9" s="321"/>
      <c r="D9" s="321"/>
      <c r="E9" s="321"/>
      <c r="F9" s="321"/>
      <c r="G9" s="321"/>
      <c r="H9" s="321"/>
      <c r="I9" s="321"/>
      <c r="J9" s="321"/>
      <c r="K9" s="321"/>
      <c r="L9" s="478"/>
      <c r="M9" s="314"/>
      <c r="N9" s="314"/>
      <c r="O9" s="314"/>
      <c r="P9" s="314"/>
    </row>
    <row r="10" spans="1:16" s="38" customFormat="1" ht="15.75" hidden="1" thickBot="1" x14ac:dyDescent="0.3">
      <c r="A10" s="484" t="s">
        <v>4</v>
      </c>
      <c r="B10" s="485"/>
      <c r="C10" s="485"/>
      <c r="D10" s="485"/>
      <c r="E10" s="485"/>
      <c r="F10" s="485"/>
      <c r="G10" s="485"/>
      <c r="H10" s="485"/>
      <c r="I10" s="485"/>
      <c r="J10" s="485"/>
      <c r="K10" s="628"/>
      <c r="L10" s="478"/>
      <c r="M10" s="314"/>
      <c r="N10" s="314"/>
      <c r="O10" s="314"/>
      <c r="P10" s="314"/>
    </row>
    <row r="11" spans="1:16" s="38" customFormat="1" ht="48" hidden="1" customHeight="1" x14ac:dyDescent="0.3">
      <c r="A11" s="486" t="s">
        <v>73</v>
      </c>
      <c r="B11" s="487"/>
      <c r="C11" s="487"/>
      <c r="D11" s="487"/>
      <c r="E11" s="487"/>
      <c r="F11" s="487"/>
      <c r="G11" s="487"/>
      <c r="H11" s="487"/>
      <c r="I11" s="487"/>
      <c r="J11" s="487"/>
      <c r="K11" s="487"/>
      <c r="L11" s="478"/>
      <c r="M11" s="314"/>
      <c r="N11" s="314"/>
      <c r="O11" s="314"/>
      <c r="P11" s="314"/>
    </row>
    <row r="12" spans="1:16" s="38" customFormat="1" ht="12" hidden="1" customHeight="1" x14ac:dyDescent="0.3">
      <c r="A12" s="483"/>
      <c r="B12" s="321"/>
      <c r="C12" s="321"/>
      <c r="D12" s="321"/>
      <c r="E12" s="321"/>
      <c r="F12" s="321"/>
      <c r="G12" s="321"/>
      <c r="H12" s="321"/>
      <c r="I12" s="321"/>
      <c r="J12" s="321"/>
      <c r="K12" s="321"/>
      <c r="L12" s="478"/>
      <c r="M12" s="314"/>
      <c r="N12" s="314"/>
      <c r="O12" s="314"/>
      <c r="P12" s="314"/>
    </row>
    <row r="13" spans="1:16" s="38" customFormat="1" ht="32.25" hidden="1" customHeight="1" x14ac:dyDescent="0.3">
      <c r="A13" s="396" t="s">
        <v>100</v>
      </c>
      <c r="B13" s="137"/>
      <c r="C13" s="137"/>
      <c r="D13" s="137"/>
      <c r="E13" s="137"/>
      <c r="F13" s="137"/>
      <c r="G13" s="137"/>
      <c r="H13" s="137"/>
      <c r="I13" s="137"/>
      <c r="J13" s="137"/>
      <c r="K13" s="137"/>
      <c r="L13" s="478"/>
      <c r="M13" s="314"/>
      <c r="N13" s="314"/>
      <c r="O13" s="314"/>
      <c r="P13" s="314"/>
    </row>
    <row r="14" spans="1:16" s="38" customFormat="1" ht="31.5" hidden="1" customHeight="1" x14ac:dyDescent="0.3">
      <c r="A14" s="397" t="s">
        <v>105</v>
      </c>
      <c r="B14" s="405"/>
      <c r="C14" s="405"/>
      <c r="D14" s="405"/>
      <c r="E14" s="405"/>
      <c r="F14" s="405"/>
      <c r="G14" s="405"/>
      <c r="H14" s="405"/>
      <c r="I14" s="405"/>
      <c r="J14" s="405"/>
      <c r="K14" s="405"/>
      <c r="L14" s="478"/>
      <c r="M14" s="314"/>
      <c r="N14" s="314"/>
      <c r="O14" s="314"/>
      <c r="P14" s="314"/>
    </row>
    <row r="15" spans="1:16" s="38" customFormat="1" ht="15.75" hidden="1" thickBot="1" x14ac:dyDescent="0.3">
      <c r="A15" s="396" t="s">
        <v>8</v>
      </c>
      <c r="B15" s="137"/>
      <c r="C15" s="137"/>
      <c r="D15" s="137"/>
      <c r="E15" s="137"/>
      <c r="F15" s="137"/>
      <c r="G15" s="137"/>
      <c r="H15" s="137"/>
      <c r="I15" s="137"/>
      <c r="J15" s="137"/>
      <c r="K15" s="137"/>
      <c r="L15" s="478"/>
      <c r="M15" s="314"/>
      <c r="N15" s="314"/>
      <c r="O15" s="314"/>
      <c r="P15" s="314"/>
    </row>
    <row r="16" spans="1:16" s="38" customFormat="1" ht="15.75" hidden="1" thickBot="1" x14ac:dyDescent="0.3">
      <c r="A16" s="488"/>
      <c r="B16" s="27"/>
      <c r="C16" s="27"/>
      <c r="D16" s="27"/>
      <c r="E16" s="27"/>
      <c r="F16" s="27"/>
      <c r="G16" s="27"/>
      <c r="H16" s="501"/>
      <c r="I16" s="27"/>
      <c r="J16" s="501"/>
      <c r="K16" s="501"/>
      <c r="L16" s="478"/>
      <c r="M16" s="314"/>
      <c r="N16" s="314"/>
      <c r="O16" s="314"/>
      <c r="P16" s="314"/>
    </row>
    <row r="17" spans="1:16" s="38" customFormat="1" ht="15.75" hidden="1" thickBot="1" x14ac:dyDescent="0.3">
      <c r="A17" s="399" t="s">
        <v>53</v>
      </c>
      <c r="B17" s="216"/>
      <c r="C17" s="216"/>
      <c r="D17" s="216"/>
      <c r="E17" s="216"/>
      <c r="F17" s="216"/>
      <c r="G17" s="216"/>
      <c r="H17" s="216"/>
      <c r="I17" s="216"/>
      <c r="J17" s="216"/>
      <c r="K17" s="501"/>
      <c r="L17" s="478"/>
      <c r="M17" s="314"/>
      <c r="N17" s="314"/>
      <c r="O17" s="314"/>
      <c r="P17" s="314"/>
    </row>
    <row r="18" spans="1:16" s="38" customFormat="1" ht="30.75" hidden="1" thickBot="1" x14ac:dyDescent="0.3">
      <c r="A18" s="400" t="s">
        <v>5</v>
      </c>
      <c r="B18" s="144" t="s">
        <v>13</v>
      </c>
      <c r="C18" s="144"/>
      <c r="D18" s="144"/>
      <c r="E18" s="144"/>
      <c r="F18" s="144"/>
      <c r="G18" s="144"/>
      <c r="H18" s="103" t="s">
        <v>11</v>
      </c>
      <c r="I18" s="103" t="s">
        <v>6</v>
      </c>
      <c r="J18" s="103" t="s">
        <v>7</v>
      </c>
      <c r="K18" s="501"/>
      <c r="L18" s="478"/>
      <c r="M18" s="314"/>
      <c r="N18" s="314"/>
      <c r="O18" s="314"/>
      <c r="P18" s="314"/>
    </row>
    <row r="19" spans="1:16" s="38" customFormat="1" ht="15" hidden="1" customHeight="1" x14ac:dyDescent="0.25">
      <c r="A19" s="401">
        <v>1</v>
      </c>
      <c r="B19" s="218" t="s">
        <v>39</v>
      </c>
      <c r="C19" s="287"/>
      <c r="D19" s="287"/>
      <c r="E19" s="287"/>
      <c r="F19" s="287"/>
      <c r="G19" s="288"/>
      <c r="H19" s="502" t="s">
        <v>111</v>
      </c>
      <c r="I19" s="35" t="s">
        <v>20</v>
      </c>
      <c r="J19" s="609">
        <v>7.19</v>
      </c>
      <c r="K19" s="501"/>
      <c r="L19" s="478"/>
      <c r="M19" s="314"/>
      <c r="N19" s="314"/>
      <c r="O19" s="314"/>
      <c r="P19" s="314"/>
    </row>
    <row r="20" spans="1:16" s="38" customFormat="1" ht="15.75" hidden="1" thickBot="1" x14ac:dyDescent="0.3">
      <c r="A20" s="401">
        <v>2</v>
      </c>
      <c r="B20" s="218" t="s">
        <v>91</v>
      </c>
      <c r="C20" s="287"/>
      <c r="D20" s="287"/>
      <c r="E20" s="287"/>
      <c r="F20" s="287"/>
      <c r="G20" s="288"/>
      <c r="H20" s="502" t="s">
        <v>111</v>
      </c>
      <c r="I20" s="35" t="s">
        <v>20</v>
      </c>
      <c r="J20" s="629">
        <v>5.7</v>
      </c>
      <c r="K20" s="501"/>
      <c r="L20" s="478"/>
      <c r="M20" s="314"/>
      <c r="N20" s="314"/>
      <c r="O20" s="314"/>
      <c r="P20" s="314"/>
    </row>
    <row r="21" spans="1:16" s="38" customFormat="1" ht="15.75" hidden="1" thickBot="1" x14ac:dyDescent="0.3">
      <c r="A21" s="401">
        <v>3</v>
      </c>
      <c r="B21" s="218" t="s">
        <v>90</v>
      </c>
      <c r="C21" s="287"/>
      <c r="D21" s="287"/>
      <c r="E21" s="287"/>
      <c r="F21" s="287"/>
      <c r="G21" s="288"/>
      <c r="H21" s="503" t="s">
        <v>111</v>
      </c>
      <c r="I21" s="35" t="s">
        <v>38</v>
      </c>
      <c r="J21" s="609">
        <v>257</v>
      </c>
      <c r="K21" s="501"/>
      <c r="L21" s="478"/>
      <c r="M21" s="314"/>
      <c r="N21" s="314"/>
      <c r="O21" s="314"/>
      <c r="P21" s="314"/>
    </row>
    <row r="22" spans="1:16" s="38" customFormat="1" ht="15" hidden="1" customHeight="1" x14ac:dyDescent="0.25">
      <c r="A22" s="401">
        <v>4</v>
      </c>
      <c r="B22" s="218" t="s">
        <v>40</v>
      </c>
      <c r="C22" s="287"/>
      <c r="D22" s="287"/>
      <c r="E22" s="287"/>
      <c r="F22" s="287"/>
      <c r="G22" s="288"/>
      <c r="H22" s="502" t="s">
        <v>111</v>
      </c>
      <c r="I22" s="35" t="s">
        <v>20</v>
      </c>
      <c r="J22" s="609">
        <v>5.7</v>
      </c>
      <c r="K22" s="501"/>
      <c r="L22" s="478"/>
      <c r="M22" s="314"/>
      <c r="N22" s="314"/>
      <c r="O22" s="314"/>
      <c r="P22" s="314"/>
    </row>
    <row r="23" spans="1:16" s="38" customFormat="1" ht="15.75" hidden="1" thickBot="1" x14ac:dyDescent="0.3">
      <c r="A23" s="401">
        <v>5</v>
      </c>
      <c r="B23" s="218" t="s">
        <v>96</v>
      </c>
      <c r="C23" s="287"/>
      <c r="D23" s="287"/>
      <c r="E23" s="287"/>
      <c r="F23" s="287"/>
      <c r="G23" s="288"/>
      <c r="H23" s="502" t="s">
        <v>111</v>
      </c>
      <c r="I23" s="35" t="s">
        <v>20</v>
      </c>
      <c r="J23" s="609">
        <v>10.39</v>
      </c>
      <c r="K23" s="501"/>
      <c r="L23" s="478"/>
      <c r="M23" s="314"/>
      <c r="N23" s="314"/>
      <c r="O23" s="314"/>
      <c r="P23" s="314"/>
    </row>
    <row r="24" spans="1:16" s="38" customFormat="1" ht="15.75" hidden="1" thickBot="1" x14ac:dyDescent="0.3">
      <c r="A24" s="402" t="s">
        <v>64</v>
      </c>
      <c r="B24" s="323"/>
      <c r="C24" s="323"/>
      <c r="D24" s="323"/>
      <c r="E24" s="323"/>
      <c r="F24" s="323"/>
      <c r="G24" s="323"/>
      <c r="H24" s="323"/>
      <c r="I24" s="323"/>
      <c r="J24" s="324"/>
      <c r="K24" s="501"/>
      <c r="L24" s="478"/>
      <c r="M24" s="314"/>
      <c r="N24" s="314"/>
      <c r="O24" s="314"/>
      <c r="P24" s="314"/>
    </row>
    <row r="25" spans="1:16" s="38" customFormat="1" ht="15.75" hidden="1" thickBot="1" x14ac:dyDescent="0.3">
      <c r="A25" s="488"/>
      <c r="B25" s="27"/>
      <c r="C25" s="27"/>
      <c r="D25" s="27"/>
      <c r="E25" s="27"/>
      <c r="F25" s="27"/>
      <c r="G25" s="27"/>
      <c r="H25" s="501"/>
      <c r="I25" s="27"/>
      <c r="J25" s="501"/>
      <c r="K25" s="501"/>
      <c r="L25" s="478"/>
      <c r="M25" s="314"/>
      <c r="N25" s="314"/>
      <c r="O25" s="314"/>
      <c r="P25" s="314"/>
    </row>
    <row r="26" spans="1:16" s="38" customFormat="1" ht="15.75" hidden="1" thickBot="1" x14ac:dyDescent="0.3">
      <c r="A26" s="489" t="s">
        <v>46</v>
      </c>
      <c r="B26" s="353"/>
      <c r="C26" s="353"/>
      <c r="D26" s="353"/>
      <c r="E26" s="353"/>
      <c r="F26" s="326"/>
      <c r="G26" s="326"/>
      <c r="H26" s="326"/>
      <c r="I26" s="326"/>
      <c r="J26" s="326"/>
      <c r="K26" s="501"/>
      <c r="L26" s="478"/>
      <c r="M26" s="314"/>
      <c r="N26" s="314"/>
      <c r="O26" s="314"/>
      <c r="P26" s="314"/>
    </row>
    <row r="27" spans="1:16" s="38" customFormat="1" ht="15.75" hidden="1" thickBot="1" x14ac:dyDescent="0.3">
      <c r="A27" s="488"/>
      <c r="B27" s="27"/>
      <c r="C27" s="27"/>
      <c r="D27" s="27"/>
      <c r="E27" s="27"/>
      <c r="F27" s="27"/>
      <c r="G27" s="27"/>
      <c r="H27" s="501"/>
      <c r="I27" s="27"/>
      <c r="J27" s="501"/>
      <c r="K27" s="501"/>
      <c r="L27" s="478"/>
      <c r="M27" s="314"/>
      <c r="N27" s="314"/>
      <c r="O27" s="314"/>
      <c r="P27" s="314"/>
    </row>
    <row r="28" spans="1:16" s="38" customFormat="1" ht="15.75" hidden="1" thickBot="1" x14ac:dyDescent="0.3">
      <c r="A28" s="488"/>
      <c r="B28" s="27" t="s">
        <v>82</v>
      </c>
      <c r="C28" s="27"/>
      <c r="D28" s="27"/>
      <c r="E28" s="27"/>
      <c r="F28" s="27"/>
      <c r="G28" s="27"/>
      <c r="H28" s="501"/>
      <c r="I28" s="27"/>
      <c r="J28" s="501"/>
      <c r="K28" s="501"/>
      <c r="L28" s="478"/>
      <c r="M28" s="314"/>
      <c r="N28" s="314"/>
      <c r="O28" s="314"/>
      <c r="P28" s="314"/>
    </row>
    <row r="29" spans="1:16" s="38" customFormat="1" ht="15.75" hidden="1" thickBot="1" x14ac:dyDescent="0.3">
      <c r="A29" s="488"/>
      <c r="B29" s="490"/>
      <c r="C29" s="27"/>
      <c r="D29" s="27"/>
      <c r="E29" s="27"/>
      <c r="F29" s="27"/>
      <c r="G29" s="27" t="s">
        <v>66</v>
      </c>
      <c r="H29" s="501"/>
      <c r="I29" s="27"/>
      <c r="J29" s="501"/>
      <c r="K29" s="501"/>
      <c r="L29" s="478"/>
      <c r="M29" s="314"/>
      <c r="N29" s="314"/>
      <c r="O29" s="314"/>
      <c r="P29" s="314"/>
    </row>
    <row r="30" spans="1:16" s="38" customFormat="1" ht="15.75" hidden="1" thickBot="1" x14ac:dyDescent="0.3">
      <c r="A30" s="488"/>
      <c r="B30" s="27"/>
      <c r="C30" s="27"/>
      <c r="D30" s="27"/>
      <c r="E30" s="27"/>
      <c r="F30" s="27"/>
      <c r="G30" s="27" t="s">
        <v>67</v>
      </c>
      <c r="H30" s="501"/>
      <c r="I30" s="27"/>
      <c r="J30" s="501"/>
      <c r="K30" s="501"/>
      <c r="L30" s="478"/>
      <c r="M30" s="314"/>
      <c r="N30" s="314"/>
      <c r="O30" s="314"/>
      <c r="P30" s="314"/>
    </row>
    <row r="31" spans="1:16" ht="20.100000000000001" customHeight="1" x14ac:dyDescent="0.3">
      <c r="A31" s="289" t="s">
        <v>124</v>
      </c>
      <c r="B31" s="290"/>
      <c r="C31" s="290"/>
      <c r="D31" s="290"/>
      <c r="E31" s="290"/>
      <c r="F31" s="290"/>
      <c r="G31" s="290"/>
      <c r="H31" s="290"/>
      <c r="I31" s="290"/>
      <c r="J31" s="290"/>
      <c r="K31" s="290"/>
      <c r="L31" s="291"/>
      <c r="M31" s="328"/>
      <c r="N31" s="328"/>
      <c r="O31" s="328"/>
      <c r="P31" s="328"/>
    </row>
    <row r="32" spans="1:16" ht="15.95" customHeight="1" x14ac:dyDescent="0.25">
      <c r="A32" s="284" t="s">
        <v>53</v>
      </c>
      <c r="B32" s="285"/>
      <c r="C32" s="285"/>
      <c r="D32" s="285"/>
      <c r="E32" s="285"/>
      <c r="F32" s="285"/>
      <c r="G32" s="285"/>
      <c r="H32" s="285"/>
      <c r="I32" s="285"/>
      <c r="J32" s="285"/>
      <c r="K32" s="285"/>
      <c r="L32" s="286"/>
      <c r="M32" s="328"/>
      <c r="N32" s="328"/>
      <c r="O32" s="328"/>
      <c r="P32" s="328"/>
    </row>
    <row r="33" spans="1:16" ht="30" x14ac:dyDescent="0.25">
      <c r="A33" s="40" t="s">
        <v>5</v>
      </c>
      <c r="B33" s="151" t="s">
        <v>13</v>
      </c>
      <c r="C33" s="151"/>
      <c r="D33" s="151"/>
      <c r="E33" s="151"/>
      <c r="F33" s="151"/>
      <c r="G33" s="151"/>
      <c r="H33" s="98" t="s">
        <v>11</v>
      </c>
      <c r="I33" s="94" t="s">
        <v>6</v>
      </c>
      <c r="J33" s="54" t="s">
        <v>7</v>
      </c>
      <c r="K33" s="307"/>
      <c r="L33" s="329"/>
      <c r="M33" s="328"/>
      <c r="N33" s="328"/>
      <c r="O33" s="328"/>
      <c r="P33" s="328"/>
    </row>
    <row r="34" spans="1:16" ht="15.95" customHeight="1" x14ac:dyDescent="0.25">
      <c r="A34" s="45">
        <v>1</v>
      </c>
      <c r="B34" s="222" t="s">
        <v>39</v>
      </c>
      <c r="C34" s="292"/>
      <c r="D34" s="292"/>
      <c r="E34" s="292"/>
      <c r="F34" s="292"/>
      <c r="G34" s="293"/>
      <c r="H34" s="504" t="s">
        <v>111</v>
      </c>
      <c r="I34" s="2" t="s">
        <v>20</v>
      </c>
      <c r="J34" s="630">
        <v>8.8699999999999992</v>
      </c>
      <c r="K34" s="631">
        <f>SUM(J34*5)</f>
        <v>44.349999999999994</v>
      </c>
      <c r="L34" s="329" t="s">
        <v>135</v>
      </c>
      <c r="M34" s="328" t="s">
        <v>153</v>
      </c>
      <c r="N34" s="328"/>
      <c r="O34" s="328"/>
      <c r="P34" s="328" t="s">
        <v>117</v>
      </c>
    </row>
    <row r="35" spans="1:16" ht="15.95" customHeight="1" x14ac:dyDescent="0.25">
      <c r="A35" s="45">
        <v>2</v>
      </c>
      <c r="B35" s="222" t="s">
        <v>91</v>
      </c>
      <c r="C35" s="292"/>
      <c r="D35" s="292"/>
      <c r="E35" s="292"/>
      <c r="F35" s="292"/>
      <c r="G35" s="293"/>
      <c r="H35" s="504" t="s">
        <v>111</v>
      </c>
      <c r="I35" s="2" t="s">
        <v>20</v>
      </c>
      <c r="J35" s="630">
        <v>6.65</v>
      </c>
      <c r="K35" s="631">
        <f>SUM(J35*5)</f>
        <v>33.25</v>
      </c>
      <c r="L35" s="329" t="s">
        <v>127</v>
      </c>
      <c r="M35" s="328"/>
      <c r="N35" s="328"/>
      <c r="O35" s="328"/>
      <c r="P35" s="328"/>
    </row>
    <row r="36" spans="1:16" ht="15.95" customHeight="1" x14ac:dyDescent="0.25">
      <c r="A36" s="330">
        <v>3</v>
      </c>
      <c r="B36" s="222" t="s">
        <v>90</v>
      </c>
      <c r="C36" s="292"/>
      <c r="D36" s="292"/>
      <c r="E36" s="292"/>
      <c r="F36" s="292"/>
      <c r="G36" s="293"/>
      <c r="H36" s="505" t="s">
        <v>111</v>
      </c>
      <c r="I36" s="331" t="s">
        <v>38</v>
      </c>
      <c r="J36" s="630">
        <v>309.25</v>
      </c>
      <c r="K36" s="631" t="s">
        <v>117</v>
      </c>
      <c r="L36" s="329"/>
      <c r="M36" s="328"/>
      <c r="N36" s="328"/>
      <c r="O36" s="328"/>
      <c r="P36" s="328"/>
    </row>
    <row r="37" spans="1:16" ht="15.95" customHeight="1" x14ac:dyDescent="0.25">
      <c r="A37" s="45">
        <v>4</v>
      </c>
      <c r="B37" s="222" t="s">
        <v>40</v>
      </c>
      <c r="C37" s="292"/>
      <c r="D37" s="292"/>
      <c r="E37" s="292"/>
      <c r="F37" s="292"/>
      <c r="G37" s="293"/>
      <c r="H37" s="504" t="s">
        <v>111</v>
      </c>
      <c r="I37" s="2" t="s">
        <v>20</v>
      </c>
      <c r="J37" s="630">
        <v>6.65</v>
      </c>
      <c r="K37" s="631">
        <f>SUM(J37*5)</f>
        <v>33.25</v>
      </c>
      <c r="L37" s="329"/>
      <c r="M37" s="328"/>
      <c r="N37" s="328"/>
      <c r="O37" s="328"/>
      <c r="P37" s="328"/>
    </row>
    <row r="38" spans="1:16" ht="15.95" customHeight="1" x14ac:dyDescent="0.25">
      <c r="A38" s="45">
        <v>5</v>
      </c>
      <c r="B38" s="173" t="s">
        <v>178</v>
      </c>
      <c r="C38" s="236"/>
      <c r="D38" s="236"/>
      <c r="E38" s="236"/>
      <c r="F38" s="236"/>
      <c r="G38" s="237"/>
      <c r="H38" s="504" t="s">
        <v>111</v>
      </c>
      <c r="I38" s="2" t="s">
        <v>20</v>
      </c>
      <c r="J38" s="630">
        <v>11.34</v>
      </c>
      <c r="K38" s="631">
        <f>SUM(J38*5)</f>
        <v>56.7</v>
      </c>
      <c r="L38" s="329"/>
      <c r="M38" s="328"/>
      <c r="N38" s="328"/>
      <c r="O38" s="328"/>
      <c r="P38" s="328"/>
    </row>
    <row r="39" spans="1:16" s="337" customFormat="1" ht="15.95" customHeight="1" x14ac:dyDescent="0.25">
      <c r="A39" s="332">
        <v>6</v>
      </c>
      <c r="B39" s="223" t="s">
        <v>155</v>
      </c>
      <c r="C39" s="294"/>
      <c r="D39" s="294"/>
      <c r="E39" s="294"/>
      <c r="F39" s="294"/>
      <c r="G39" s="295"/>
      <c r="H39" s="504"/>
      <c r="I39" s="115" t="s">
        <v>20</v>
      </c>
      <c r="J39" s="632">
        <v>8.3699999999999992</v>
      </c>
      <c r="K39" s="633">
        <f>SUM(J39*5)</f>
        <v>41.849999999999994</v>
      </c>
      <c r="L39" s="333" t="s">
        <v>135</v>
      </c>
      <c r="M39" s="334" t="s">
        <v>154</v>
      </c>
      <c r="N39" s="334"/>
      <c r="O39" s="334"/>
      <c r="P39" s="334" t="s">
        <v>117</v>
      </c>
    </row>
    <row r="40" spans="1:16" x14ac:dyDescent="0.25">
      <c r="A40" s="569"/>
      <c r="B40" s="539"/>
      <c r="C40" s="539"/>
      <c r="D40" s="539"/>
      <c r="E40" s="539"/>
      <c r="F40" s="539"/>
      <c r="G40" s="539"/>
      <c r="H40" s="539"/>
      <c r="I40" s="539"/>
      <c r="J40" s="539"/>
      <c r="K40" s="539"/>
      <c r="L40" s="570"/>
      <c r="M40" s="328"/>
      <c r="N40" s="328"/>
      <c r="O40" s="328"/>
      <c r="P40" s="328"/>
    </row>
    <row r="41" spans="1:16" ht="20.100000000000001" customHeight="1" x14ac:dyDescent="0.3">
      <c r="A41" s="296" t="s">
        <v>120</v>
      </c>
      <c r="B41" s="297"/>
      <c r="C41" s="297"/>
      <c r="D41" s="297"/>
      <c r="E41" s="297"/>
      <c r="F41" s="297"/>
      <c r="G41" s="297"/>
      <c r="H41" s="297"/>
      <c r="I41" s="297"/>
      <c r="J41" s="297"/>
      <c r="K41" s="297"/>
      <c r="L41" s="298"/>
      <c r="M41" s="328"/>
      <c r="N41" s="328"/>
      <c r="O41" s="328"/>
      <c r="P41" s="328"/>
    </row>
    <row r="42" spans="1:16" ht="15.95" customHeight="1" x14ac:dyDescent="0.25">
      <c r="A42" s="284" t="s">
        <v>53</v>
      </c>
      <c r="B42" s="285"/>
      <c r="C42" s="285"/>
      <c r="D42" s="285"/>
      <c r="E42" s="285"/>
      <c r="F42" s="285"/>
      <c r="G42" s="285"/>
      <c r="H42" s="285"/>
      <c r="I42" s="285"/>
      <c r="J42" s="285"/>
      <c r="K42" s="285"/>
      <c r="L42" s="286"/>
      <c r="M42" s="328"/>
      <c r="N42" s="328"/>
      <c r="O42" s="328"/>
      <c r="P42" s="328"/>
    </row>
    <row r="43" spans="1:16" ht="30" x14ac:dyDescent="0.25">
      <c r="A43" s="40" t="s">
        <v>5</v>
      </c>
      <c r="B43" s="151" t="s">
        <v>13</v>
      </c>
      <c r="C43" s="151"/>
      <c r="D43" s="151"/>
      <c r="E43" s="151"/>
      <c r="F43" s="151"/>
      <c r="G43" s="151"/>
      <c r="H43" s="98" t="s">
        <v>11</v>
      </c>
      <c r="I43" s="94" t="s">
        <v>6</v>
      </c>
      <c r="J43" s="54" t="s">
        <v>7</v>
      </c>
      <c r="K43" s="307"/>
      <c r="L43" s="329"/>
      <c r="M43" s="328"/>
      <c r="N43" s="328"/>
      <c r="O43" s="328"/>
      <c r="P43" s="328"/>
    </row>
    <row r="44" spans="1:16" ht="15.95" customHeight="1" x14ac:dyDescent="0.25">
      <c r="A44" s="45">
        <v>1</v>
      </c>
      <c r="B44" s="222" t="s">
        <v>39</v>
      </c>
      <c r="C44" s="292"/>
      <c r="D44" s="292"/>
      <c r="E44" s="292"/>
      <c r="F44" s="292"/>
      <c r="G44" s="293"/>
      <c r="H44" s="504" t="s">
        <v>111</v>
      </c>
      <c r="I44" s="2" t="s">
        <v>20</v>
      </c>
      <c r="J44" s="630">
        <v>5.95</v>
      </c>
      <c r="K44" s="309">
        <f>SUM(J44*5)</f>
        <v>29.75</v>
      </c>
      <c r="L44" s="329"/>
      <c r="M44" s="328"/>
      <c r="N44" s="328"/>
      <c r="O44" s="328"/>
      <c r="P44" s="328"/>
    </row>
    <row r="45" spans="1:16" ht="15.95" customHeight="1" x14ac:dyDescent="0.25">
      <c r="A45" s="45">
        <v>2</v>
      </c>
      <c r="B45" s="222" t="s">
        <v>91</v>
      </c>
      <c r="C45" s="292"/>
      <c r="D45" s="292"/>
      <c r="E45" s="292"/>
      <c r="F45" s="292"/>
      <c r="G45" s="293"/>
      <c r="H45" s="504" t="s">
        <v>111</v>
      </c>
      <c r="I45" s="2" t="s">
        <v>20</v>
      </c>
      <c r="J45" s="630">
        <v>5.6</v>
      </c>
      <c r="K45" s="309">
        <f>SUM(J45*5)</f>
        <v>28</v>
      </c>
      <c r="L45" s="329"/>
      <c r="M45" s="328"/>
      <c r="N45" s="328"/>
      <c r="O45" s="328"/>
      <c r="P45" s="328"/>
    </row>
    <row r="46" spans="1:16" ht="15.95" customHeight="1" x14ac:dyDescent="0.25">
      <c r="A46" s="330">
        <v>3</v>
      </c>
      <c r="B46" s="222" t="s">
        <v>90</v>
      </c>
      <c r="C46" s="292"/>
      <c r="D46" s="292"/>
      <c r="E46" s="292"/>
      <c r="F46" s="292"/>
      <c r="G46" s="293"/>
      <c r="H46" s="505" t="s">
        <v>111</v>
      </c>
      <c r="I46" s="331" t="s">
        <v>38</v>
      </c>
      <c r="J46" s="630">
        <v>264</v>
      </c>
      <c r="K46" s="309" t="s">
        <v>117</v>
      </c>
      <c r="L46" s="329"/>
      <c r="M46" s="328"/>
      <c r="N46" s="328"/>
      <c r="O46" s="328"/>
      <c r="P46" s="328"/>
    </row>
    <row r="47" spans="1:16" ht="15.95" customHeight="1" x14ac:dyDescent="0.25">
      <c r="A47" s="45">
        <v>4</v>
      </c>
      <c r="B47" s="222" t="s">
        <v>40</v>
      </c>
      <c r="C47" s="292"/>
      <c r="D47" s="292"/>
      <c r="E47" s="292"/>
      <c r="F47" s="292"/>
      <c r="G47" s="293"/>
      <c r="H47" s="504" t="s">
        <v>111</v>
      </c>
      <c r="I47" s="2" t="s">
        <v>20</v>
      </c>
      <c r="J47" s="630">
        <v>5.6</v>
      </c>
      <c r="K47" s="309">
        <f>SUM(J47*5)</f>
        <v>28</v>
      </c>
      <c r="L47" s="329"/>
      <c r="M47" s="328"/>
      <c r="N47" s="328"/>
      <c r="O47" s="328"/>
      <c r="P47" s="328"/>
    </row>
    <row r="48" spans="1:16" s="338" customFormat="1" ht="15.95" customHeight="1" x14ac:dyDescent="0.25">
      <c r="A48" s="45">
        <v>5</v>
      </c>
      <c r="B48" s="222" t="s">
        <v>125</v>
      </c>
      <c r="C48" s="292"/>
      <c r="D48" s="292"/>
      <c r="E48" s="292"/>
      <c r="F48" s="292"/>
      <c r="G48" s="293"/>
      <c r="H48" s="504" t="s">
        <v>111</v>
      </c>
      <c r="I48" s="2" t="s">
        <v>20</v>
      </c>
      <c r="J48" s="630">
        <v>10.95</v>
      </c>
      <c r="K48" s="309">
        <f>SUM(J48*5)</f>
        <v>54.75</v>
      </c>
      <c r="L48" s="329"/>
      <c r="M48" s="335"/>
      <c r="N48" s="335"/>
      <c r="O48" s="335"/>
      <c r="P48" s="335"/>
    </row>
    <row r="49" spans="1:16" s="337" customFormat="1" ht="15.95" customHeight="1" thickBot="1" x14ac:dyDescent="0.3">
      <c r="A49" s="491">
        <v>6</v>
      </c>
      <c r="B49" s="492" t="s">
        <v>155</v>
      </c>
      <c r="C49" s="233"/>
      <c r="D49" s="233"/>
      <c r="E49" s="233"/>
      <c r="F49" s="233"/>
      <c r="G49" s="234"/>
      <c r="H49" s="506"/>
      <c r="I49" s="118" t="s">
        <v>20</v>
      </c>
      <c r="J49" s="634">
        <v>6.53</v>
      </c>
      <c r="K49" s="635">
        <f>SUM(J49*5)</f>
        <v>32.65</v>
      </c>
      <c r="L49" s="493" t="s">
        <v>135</v>
      </c>
      <c r="M49" s="334" t="s">
        <v>175</v>
      </c>
      <c r="N49" s="334"/>
      <c r="O49" s="334"/>
      <c r="P49" s="334" t="s">
        <v>117</v>
      </c>
    </row>
    <row r="50" spans="1:16" x14ac:dyDescent="0.25">
      <c r="A50" s="328"/>
      <c r="B50" s="328"/>
      <c r="C50" s="328"/>
      <c r="D50" s="328"/>
      <c r="E50" s="328"/>
      <c r="F50" s="328"/>
      <c r="G50" s="328"/>
      <c r="H50" s="306"/>
      <c r="I50" s="328"/>
      <c r="J50" s="306"/>
      <c r="K50" s="306" t="s">
        <v>117</v>
      </c>
      <c r="L50" s="328"/>
      <c r="M50" s="328"/>
      <c r="N50" s="328"/>
      <c r="O50" s="328"/>
      <c r="P50" s="328"/>
    </row>
    <row r="51" spans="1:16" x14ac:dyDescent="0.25">
      <c r="A51" s="328"/>
      <c r="B51" s="328"/>
      <c r="C51" s="328"/>
      <c r="D51" s="328"/>
      <c r="E51" s="328"/>
      <c r="F51" s="328"/>
      <c r="G51" s="328"/>
      <c r="H51" s="306"/>
      <c r="I51" s="328"/>
      <c r="J51" s="306"/>
      <c r="K51" s="306"/>
      <c r="L51" s="328"/>
      <c r="M51" s="328"/>
      <c r="N51" s="328"/>
      <c r="O51" s="328"/>
      <c r="P51" s="328"/>
    </row>
    <row r="52" spans="1:16" x14ac:dyDescent="0.25">
      <c r="A52" s="328"/>
      <c r="B52" s="328"/>
      <c r="C52" s="328"/>
      <c r="D52" s="328"/>
      <c r="E52" s="328"/>
      <c r="F52" s="328"/>
      <c r="G52" s="328"/>
      <c r="H52" s="306"/>
      <c r="I52" s="328"/>
      <c r="J52" s="306"/>
      <c r="K52" s="306"/>
      <c r="L52" s="328"/>
      <c r="M52" s="328"/>
      <c r="N52" s="328"/>
      <c r="O52" s="328"/>
      <c r="P52" s="328"/>
    </row>
    <row r="53" spans="1:16" x14ac:dyDescent="0.25">
      <c r="A53" s="328"/>
      <c r="B53" s="328"/>
      <c r="C53" s="328"/>
      <c r="D53" s="328"/>
      <c r="E53" s="328"/>
      <c r="F53" s="328"/>
      <c r="G53" s="328"/>
      <c r="H53" s="306"/>
      <c r="I53" s="328"/>
      <c r="J53" s="306"/>
      <c r="K53" s="306"/>
      <c r="L53" s="328"/>
      <c r="M53" s="328"/>
      <c r="N53" s="328"/>
      <c r="O53" s="328"/>
      <c r="P53" s="328"/>
    </row>
    <row r="54" spans="1:16" x14ac:dyDescent="0.25">
      <c r="A54" s="328"/>
      <c r="B54" s="328"/>
      <c r="C54" s="328"/>
      <c r="D54" s="328"/>
      <c r="E54" s="328"/>
      <c r="F54" s="328"/>
      <c r="G54" s="328"/>
      <c r="H54" s="306"/>
      <c r="I54" s="328"/>
      <c r="J54" s="306"/>
      <c r="K54" s="306"/>
      <c r="L54" s="328"/>
      <c r="M54" s="328"/>
      <c r="N54" s="328"/>
      <c r="O54" s="328"/>
      <c r="P54" s="328"/>
    </row>
    <row r="55" spans="1:16" x14ac:dyDescent="0.25">
      <c r="A55" s="328"/>
      <c r="B55" s="328"/>
      <c r="C55" s="328"/>
      <c r="D55" s="328"/>
      <c r="E55" s="328"/>
      <c r="F55" s="328"/>
      <c r="G55" s="328"/>
      <c r="H55" s="306"/>
      <c r="I55" s="328"/>
      <c r="J55" s="306"/>
      <c r="K55" s="306"/>
      <c r="L55" s="328"/>
      <c r="M55" s="328"/>
      <c r="N55" s="328"/>
      <c r="O55" s="328"/>
      <c r="P55" s="328"/>
    </row>
    <row r="56" spans="1:16" x14ac:dyDescent="0.25">
      <c r="A56" s="328"/>
      <c r="B56" s="328"/>
      <c r="C56" s="328"/>
      <c r="D56" s="328"/>
      <c r="E56" s="328"/>
      <c r="F56" s="328"/>
      <c r="G56" s="328"/>
      <c r="H56" s="306"/>
      <c r="I56" s="328"/>
      <c r="J56" s="306"/>
      <c r="K56" s="306"/>
      <c r="L56" s="328"/>
      <c r="M56" s="328"/>
      <c r="N56" s="328"/>
      <c r="O56" s="328"/>
      <c r="P56" s="328"/>
    </row>
    <row r="57" spans="1:16" x14ac:dyDescent="0.25">
      <c r="A57" s="328"/>
      <c r="B57" s="328"/>
      <c r="C57" s="328"/>
      <c r="D57" s="328"/>
      <c r="E57" s="328"/>
      <c r="F57" s="328"/>
      <c r="G57" s="328"/>
      <c r="H57" s="306"/>
      <c r="I57" s="328"/>
      <c r="J57" s="306"/>
      <c r="K57" s="306"/>
      <c r="L57" s="328"/>
      <c r="M57" s="328"/>
      <c r="N57" s="328"/>
      <c r="O57" s="328"/>
      <c r="P57" s="328"/>
    </row>
    <row r="58" spans="1:16" x14ac:dyDescent="0.25">
      <c r="A58" s="328"/>
      <c r="B58" s="328"/>
      <c r="C58" s="328"/>
      <c r="D58" s="328"/>
      <c r="E58" s="328"/>
      <c r="F58" s="328"/>
      <c r="G58" s="328"/>
      <c r="H58" s="306"/>
      <c r="I58" s="328"/>
      <c r="J58" s="306"/>
      <c r="K58" s="306"/>
      <c r="L58" s="328"/>
      <c r="M58" s="328"/>
      <c r="N58" s="328"/>
      <c r="O58" s="328"/>
      <c r="P58" s="328"/>
    </row>
    <row r="59" spans="1:16" x14ac:dyDescent="0.25">
      <c r="A59" s="328"/>
      <c r="B59" s="328"/>
      <c r="C59" s="328"/>
      <c r="D59" s="328"/>
      <c r="E59" s="328"/>
      <c r="F59" s="328"/>
      <c r="G59" s="328"/>
      <c r="H59" s="306"/>
      <c r="I59" s="328"/>
      <c r="J59" s="306"/>
      <c r="K59" s="306"/>
      <c r="L59" s="328"/>
      <c r="M59" s="328"/>
      <c r="N59" s="328"/>
      <c r="O59" s="328"/>
      <c r="P59" s="328"/>
    </row>
    <row r="60" spans="1:16" x14ac:dyDescent="0.25">
      <c r="A60" s="328"/>
      <c r="B60" s="328"/>
      <c r="C60" s="328"/>
      <c r="D60" s="328"/>
      <c r="E60" s="328"/>
      <c r="F60" s="328"/>
      <c r="G60" s="328"/>
      <c r="H60" s="306"/>
      <c r="I60" s="328"/>
      <c r="J60" s="306"/>
      <c r="K60" s="306"/>
      <c r="L60" s="328"/>
      <c r="M60" s="328"/>
      <c r="N60" s="328"/>
      <c r="O60" s="328"/>
      <c r="P60" s="328"/>
    </row>
    <row r="61" spans="1:16" x14ac:dyDescent="0.25">
      <c r="A61" s="328"/>
      <c r="B61" s="328"/>
      <c r="C61" s="328"/>
      <c r="D61" s="328"/>
      <c r="E61" s="328"/>
      <c r="F61" s="328"/>
      <c r="G61" s="328"/>
      <c r="H61" s="306"/>
      <c r="I61" s="328"/>
      <c r="J61" s="306"/>
      <c r="K61" s="306"/>
      <c r="L61" s="328"/>
      <c r="M61" s="328"/>
      <c r="N61" s="328"/>
      <c r="O61" s="328"/>
      <c r="P61" s="328"/>
    </row>
    <row r="62" spans="1:16" x14ac:dyDescent="0.25">
      <c r="A62" s="328"/>
      <c r="B62" s="328"/>
      <c r="C62" s="328"/>
      <c r="D62" s="328"/>
      <c r="E62" s="328"/>
      <c r="F62" s="328"/>
      <c r="G62" s="328"/>
      <c r="H62" s="306"/>
      <c r="I62" s="328"/>
      <c r="J62" s="306"/>
      <c r="K62" s="306"/>
      <c r="L62" s="328"/>
      <c r="M62" s="328"/>
      <c r="N62" s="328"/>
      <c r="O62" s="328"/>
      <c r="P62" s="328"/>
    </row>
  </sheetData>
  <customSheetViews>
    <customSheetView guid="{D492B16B-0103-41A9-BEBD-91BAD24BEBB1}" hiddenColumns="1">
      <selection activeCell="AA14" sqref="AA14"/>
      <pageMargins left="0.7" right="0.7" top="0.75" bottom="0.75" header="0.3" footer="0.3"/>
      <pageSetup scale="75" orientation="landscape" r:id="rId1"/>
    </customSheetView>
  </customSheetViews>
  <mergeCells count="45">
    <mergeCell ref="A31:L31"/>
    <mergeCell ref="B49:G49"/>
    <mergeCell ref="A40:L40"/>
    <mergeCell ref="B44:G44"/>
    <mergeCell ref="B45:G45"/>
    <mergeCell ref="B46:G46"/>
    <mergeCell ref="B47:G47"/>
    <mergeCell ref="B48:G48"/>
    <mergeCell ref="B37:G37"/>
    <mergeCell ref="B38:G38"/>
    <mergeCell ref="B43:G43"/>
    <mergeCell ref="B39:G39"/>
    <mergeCell ref="A42:L42"/>
    <mergeCell ref="A41:L41"/>
    <mergeCell ref="B33:G33"/>
    <mergeCell ref="B34:G34"/>
    <mergeCell ref="B35:G35"/>
    <mergeCell ref="B36:G36"/>
    <mergeCell ref="A32:L32"/>
    <mergeCell ref="A10:J10"/>
    <mergeCell ref="A2:J2"/>
    <mergeCell ref="A3:J3"/>
    <mergeCell ref="A4:J4"/>
    <mergeCell ref="A5:C5"/>
    <mergeCell ref="D5:K6"/>
    <mergeCell ref="A6:C6"/>
    <mergeCell ref="A7:B7"/>
    <mergeCell ref="C7:E7"/>
    <mergeCell ref="G7:K7"/>
    <mergeCell ref="A8:J8"/>
    <mergeCell ref="A9:K9"/>
    <mergeCell ref="A12:K12"/>
    <mergeCell ref="A13:K13"/>
    <mergeCell ref="A15:K15"/>
    <mergeCell ref="A17:J17"/>
    <mergeCell ref="A11:K11"/>
    <mergeCell ref="A14:K14"/>
    <mergeCell ref="B19:G19"/>
    <mergeCell ref="A24:J24"/>
    <mergeCell ref="A26:E26"/>
    <mergeCell ref="B18:G18"/>
    <mergeCell ref="B20:G20"/>
    <mergeCell ref="B22:G22"/>
    <mergeCell ref="B23:G23"/>
    <mergeCell ref="B21:G21"/>
  </mergeCells>
  <pageMargins left="0.7" right="0.7" top="0.75" bottom="0.75" header="0.3" footer="0.3"/>
  <pageSetup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28" workbookViewId="0">
      <selection activeCell="L44" sqref="L44"/>
    </sheetView>
  </sheetViews>
  <sheetFormatPr defaultColWidth="9.140625" defaultRowHeight="15" x14ac:dyDescent="0.25"/>
  <cols>
    <col min="1" max="5" width="9.140625" style="8"/>
    <col min="6" max="6" width="12.5703125" style="8" customWidth="1"/>
    <col min="7" max="7" width="8.140625" style="8" customWidth="1"/>
    <col min="8" max="8" width="11.140625" style="8" customWidth="1"/>
    <col min="9" max="9" width="13.5703125" style="8" customWidth="1"/>
    <col min="10" max="10" width="11.5703125" style="507" customWidth="1"/>
    <col min="11" max="11" width="7.140625" style="8" customWidth="1"/>
    <col min="12" max="12" width="9.140625" style="8" customWidth="1"/>
    <col min="13" max="13" width="1" style="8" customWidth="1"/>
    <col min="14" max="14" width="9.140625" style="8" customWidth="1"/>
    <col min="15" max="16384" width="9.140625" style="8"/>
  </cols>
  <sheetData>
    <row r="1" spans="1:16" s="14" customFormat="1" ht="15.75" hidden="1" thickBot="1" x14ac:dyDescent="0.3">
      <c r="A1" s="383" t="s">
        <v>71</v>
      </c>
      <c r="B1" s="404"/>
      <c r="C1" s="404"/>
      <c r="D1" s="404"/>
      <c r="E1" s="404"/>
      <c r="F1" s="404"/>
      <c r="G1" s="404"/>
      <c r="H1" s="404"/>
      <c r="I1" s="404"/>
      <c r="J1" s="612"/>
      <c r="K1" s="30"/>
      <c r="L1" s="30"/>
      <c r="M1" s="30"/>
      <c r="N1" s="30"/>
      <c r="O1" s="30"/>
      <c r="P1" s="30"/>
    </row>
    <row r="2" spans="1:16" s="14" customFormat="1" ht="15.75" hidden="1" thickBot="1" x14ac:dyDescent="0.3">
      <c r="A2" s="384"/>
      <c r="B2" s="301"/>
      <c r="C2" s="301"/>
      <c r="D2" s="301"/>
      <c r="E2" s="301"/>
      <c r="F2" s="301"/>
      <c r="G2" s="301"/>
      <c r="H2" s="301"/>
      <c r="I2" s="301"/>
      <c r="J2" s="560"/>
      <c r="K2" s="30"/>
      <c r="L2" s="30"/>
      <c r="M2" s="30"/>
      <c r="N2" s="30"/>
      <c r="O2" s="30"/>
      <c r="P2" s="30"/>
    </row>
    <row r="3" spans="1:16" s="14" customFormat="1" ht="15.75" hidden="1" thickBot="1" x14ac:dyDescent="0.3">
      <c r="A3" s="384" t="s">
        <v>74</v>
      </c>
      <c r="B3" s="301"/>
      <c r="C3" s="301"/>
      <c r="D3" s="301"/>
      <c r="E3" s="301"/>
      <c r="F3" s="301"/>
      <c r="G3" s="301"/>
      <c r="H3" s="301"/>
      <c r="I3" s="301"/>
      <c r="J3" s="560"/>
      <c r="K3" s="30"/>
      <c r="L3" s="30"/>
      <c r="M3" s="30"/>
      <c r="N3" s="30"/>
      <c r="O3" s="30"/>
      <c r="P3" s="30"/>
    </row>
    <row r="4" spans="1:16" s="14" customFormat="1" ht="15.75" hidden="1" thickBot="1" x14ac:dyDescent="0.3">
      <c r="A4" s="385" t="s">
        <v>97</v>
      </c>
      <c r="B4" s="375"/>
      <c r="C4" s="375"/>
      <c r="D4" s="375"/>
      <c r="E4" s="375"/>
      <c r="F4" s="375"/>
      <c r="G4" s="375"/>
      <c r="H4" s="375"/>
      <c r="I4" s="375"/>
      <c r="J4" s="561"/>
      <c r="K4" s="30"/>
      <c r="L4" s="30"/>
      <c r="M4" s="30"/>
      <c r="N4" s="30"/>
      <c r="O4" s="30"/>
      <c r="P4" s="30"/>
    </row>
    <row r="5" spans="1:16" s="14" customFormat="1" ht="15.75" hidden="1" thickBot="1" x14ac:dyDescent="0.3">
      <c r="A5" s="386"/>
      <c r="B5" s="376"/>
      <c r="C5" s="376"/>
      <c r="D5" s="127" t="s">
        <v>108</v>
      </c>
      <c r="E5" s="127"/>
      <c r="F5" s="127"/>
      <c r="G5" s="127"/>
      <c r="H5" s="127"/>
      <c r="I5" s="127"/>
      <c r="J5" s="387"/>
      <c r="K5" s="30"/>
      <c r="L5" s="30"/>
      <c r="M5" s="30"/>
      <c r="N5" s="30"/>
      <c r="O5" s="30"/>
      <c r="P5" s="30"/>
    </row>
    <row r="6" spans="1:16" s="14" customFormat="1" ht="15.75" hidden="1" thickBot="1" x14ac:dyDescent="0.3">
      <c r="A6" s="388" t="s">
        <v>0</v>
      </c>
      <c r="B6" s="377"/>
      <c r="C6" s="377"/>
      <c r="D6" s="128"/>
      <c r="E6" s="128"/>
      <c r="F6" s="128"/>
      <c r="G6" s="128"/>
      <c r="H6" s="128"/>
      <c r="I6" s="128"/>
      <c r="J6" s="389"/>
      <c r="K6" s="30"/>
      <c r="L6" s="30"/>
      <c r="M6" s="30"/>
      <c r="N6" s="30"/>
      <c r="O6" s="30"/>
      <c r="P6" s="30"/>
    </row>
    <row r="7" spans="1:16" s="14" customFormat="1" ht="30" hidden="1" thickBot="1" x14ac:dyDescent="0.3">
      <c r="A7" s="390" t="s">
        <v>1</v>
      </c>
      <c r="B7" s="378"/>
      <c r="C7" s="124" t="s">
        <v>9</v>
      </c>
      <c r="D7" s="124"/>
      <c r="E7" s="124"/>
      <c r="F7" s="19" t="s">
        <v>2</v>
      </c>
      <c r="G7" s="129" t="s">
        <v>10</v>
      </c>
      <c r="H7" s="129"/>
      <c r="I7" s="129"/>
      <c r="J7" s="391"/>
      <c r="K7" s="30"/>
      <c r="L7" s="30"/>
      <c r="M7" s="30"/>
      <c r="N7" s="30"/>
      <c r="O7" s="30"/>
      <c r="P7" s="30"/>
    </row>
    <row r="8" spans="1:16" s="14" customFormat="1" ht="15.75" hidden="1" thickBot="1" x14ac:dyDescent="0.3">
      <c r="A8" s="388"/>
      <c r="B8" s="377"/>
      <c r="C8" s="377"/>
      <c r="D8" s="377"/>
      <c r="E8" s="377"/>
      <c r="F8" s="377"/>
      <c r="G8" s="377"/>
      <c r="H8" s="377"/>
      <c r="I8" s="377"/>
      <c r="J8" s="562"/>
      <c r="K8" s="30"/>
      <c r="L8" s="30"/>
      <c r="M8" s="30"/>
      <c r="N8" s="30"/>
      <c r="O8" s="30"/>
      <c r="P8" s="30"/>
    </row>
    <row r="9" spans="1:16" s="14" customFormat="1" ht="31.5" hidden="1" customHeight="1" x14ac:dyDescent="0.3">
      <c r="A9" s="392" t="s">
        <v>3</v>
      </c>
      <c r="B9" s="143"/>
      <c r="C9" s="143"/>
      <c r="D9" s="143"/>
      <c r="E9" s="143"/>
      <c r="F9" s="143"/>
      <c r="G9" s="143"/>
      <c r="H9" s="143"/>
      <c r="I9" s="143"/>
      <c r="J9" s="395"/>
      <c r="K9" s="30"/>
      <c r="L9" s="30"/>
      <c r="M9" s="30"/>
      <c r="N9" s="30"/>
      <c r="O9" s="30"/>
      <c r="P9" s="30"/>
    </row>
    <row r="10" spans="1:16" s="14" customFormat="1" ht="15.75" hidden="1" thickBot="1" x14ac:dyDescent="0.3">
      <c r="A10" s="393" t="s">
        <v>4</v>
      </c>
      <c r="B10" s="379"/>
      <c r="C10" s="379"/>
      <c r="D10" s="379"/>
      <c r="E10" s="379"/>
      <c r="F10" s="379"/>
      <c r="G10" s="379"/>
      <c r="H10" s="379"/>
      <c r="I10" s="379"/>
      <c r="J10" s="563"/>
      <c r="K10" s="30"/>
      <c r="L10" s="30"/>
      <c r="M10" s="30"/>
      <c r="N10" s="30"/>
      <c r="O10" s="30"/>
      <c r="P10" s="30"/>
    </row>
    <row r="11" spans="1:16" s="14" customFormat="1" ht="65.25" hidden="1" customHeight="1" x14ac:dyDescent="0.3">
      <c r="A11" s="394" t="s">
        <v>73</v>
      </c>
      <c r="B11" s="380"/>
      <c r="C11" s="380"/>
      <c r="D11" s="380"/>
      <c r="E11" s="380"/>
      <c r="F11" s="380"/>
      <c r="G11" s="380"/>
      <c r="H11" s="380"/>
      <c r="I11" s="380"/>
      <c r="J11" s="564"/>
      <c r="K11" s="30"/>
      <c r="L11" s="30"/>
      <c r="M11" s="30"/>
      <c r="N11" s="30"/>
      <c r="O11" s="30"/>
      <c r="P11" s="30"/>
    </row>
    <row r="12" spans="1:16" s="14" customFormat="1" ht="15.75" hidden="1" thickBot="1" x14ac:dyDescent="0.3">
      <c r="A12" s="392"/>
      <c r="B12" s="143"/>
      <c r="C12" s="143"/>
      <c r="D12" s="143"/>
      <c r="E12" s="143"/>
      <c r="F12" s="143"/>
      <c r="G12" s="143"/>
      <c r="H12" s="143"/>
      <c r="I12" s="143"/>
      <c r="J12" s="395"/>
      <c r="K12" s="30"/>
      <c r="L12" s="30"/>
      <c r="M12" s="30"/>
      <c r="N12" s="30"/>
      <c r="O12" s="30"/>
      <c r="P12" s="30"/>
    </row>
    <row r="13" spans="1:16" s="14" customFormat="1" ht="30.75" hidden="1" customHeight="1" x14ac:dyDescent="0.3">
      <c r="A13" s="396" t="s">
        <v>101</v>
      </c>
      <c r="B13" s="137"/>
      <c r="C13" s="137"/>
      <c r="D13" s="137"/>
      <c r="E13" s="137"/>
      <c r="F13" s="137"/>
      <c r="G13" s="137"/>
      <c r="H13" s="137"/>
      <c r="I13" s="137"/>
      <c r="J13" s="398"/>
      <c r="K13" s="30"/>
      <c r="L13" s="30"/>
      <c r="M13" s="30"/>
      <c r="N13" s="30"/>
      <c r="O13" s="30"/>
      <c r="P13" s="30"/>
    </row>
    <row r="14" spans="1:16" s="14" customFormat="1" ht="35.25" hidden="1" customHeight="1" x14ac:dyDescent="0.3">
      <c r="A14" s="397" t="s">
        <v>105</v>
      </c>
      <c r="B14" s="405"/>
      <c r="C14" s="405"/>
      <c r="D14" s="405"/>
      <c r="E14" s="405"/>
      <c r="F14" s="405"/>
      <c r="G14" s="405"/>
      <c r="H14" s="405"/>
      <c r="I14" s="405"/>
      <c r="J14" s="565"/>
      <c r="K14" s="314"/>
      <c r="L14" s="314"/>
      <c r="M14" s="30"/>
      <c r="N14" s="30"/>
      <c r="O14" s="30"/>
      <c r="P14" s="30"/>
    </row>
    <row r="15" spans="1:16" s="14" customFormat="1" ht="15.75" hidden="1" thickBot="1" x14ac:dyDescent="0.3">
      <c r="A15" s="396" t="s">
        <v>8</v>
      </c>
      <c r="B15" s="137"/>
      <c r="C15" s="137"/>
      <c r="D15" s="137"/>
      <c r="E15" s="137"/>
      <c r="F15" s="137"/>
      <c r="G15" s="137"/>
      <c r="H15" s="137"/>
      <c r="I15" s="137"/>
      <c r="J15" s="398"/>
      <c r="K15" s="30"/>
      <c r="L15" s="30"/>
      <c r="M15" s="30"/>
      <c r="N15" s="30"/>
      <c r="O15" s="30"/>
      <c r="P15" s="30"/>
    </row>
    <row r="16" spans="1:16" s="14" customFormat="1" ht="15.75" hidden="1" thickBot="1" x14ac:dyDescent="0.3">
      <c r="A16" s="406"/>
      <c r="B16" s="381"/>
      <c r="C16" s="381"/>
      <c r="D16" s="381"/>
      <c r="E16" s="381"/>
      <c r="F16" s="381"/>
      <c r="G16" s="381"/>
      <c r="H16" s="381"/>
      <c r="I16" s="381"/>
      <c r="J16" s="613"/>
      <c r="K16" s="30"/>
      <c r="L16" s="30"/>
      <c r="M16" s="30"/>
      <c r="N16" s="30"/>
      <c r="O16" s="30"/>
      <c r="P16" s="30"/>
    </row>
    <row r="17" spans="1:16" s="14" customFormat="1" ht="24" hidden="1" customHeight="1" x14ac:dyDescent="0.3">
      <c r="A17" s="399" t="s">
        <v>51</v>
      </c>
      <c r="B17" s="216"/>
      <c r="C17" s="216"/>
      <c r="D17" s="216"/>
      <c r="E17" s="216"/>
      <c r="F17" s="216"/>
      <c r="G17" s="216"/>
      <c r="H17" s="216"/>
      <c r="I17" s="216"/>
      <c r="J17" s="566"/>
      <c r="K17" s="30"/>
      <c r="L17" s="30"/>
      <c r="M17" s="30"/>
      <c r="N17" s="30"/>
      <c r="O17" s="30"/>
      <c r="P17" s="30"/>
    </row>
    <row r="18" spans="1:16" s="14" customFormat="1" ht="30.75" hidden="1" thickBot="1" x14ac:dyDescent="0.3">
      <c r="A18" s="400" t="s">
        <v>5</v>
      </c>
      <c r="B18" s="144" t="s">
        <v>13</v>
      </c>
      <c r="C18" s="144"/>
      <c r="D18" s="144"/>
      <c r="E18" s="144"/>
      <c r="F18" s="144"/>
      <c r="G18" s="144"/>
      <c r="H18" s="103" t="s">
        <v>11</v>
      </c>
      <c r="I18" s="103" t="s">
        <v>6</v>
      </c>
      <c r="J18" s="573" t="s">
        <v>7</v>
      </c>
      <c r="K18" s="30"/>
      <c r="L18" s="30"/>
      <c r="M18" s="30"/>
      <c r="N18" s="30"/>
      <c r="O18" s="30"/>
      <c r="P18" s="30"/>
    </row>
    <row r="19" spans="1:16" s="14" customFormat="1" ht="33" hidden="1" customHeight="1" x14ac:dyDescent="0.25">
      <c r="A19" s="401">
        <v>1</v>
      </c>
      <c r="B19" s="381" t="s">
        <v>41</v>
      </c>
      <c r="C19" s="381"/>
      <c r="D19" s="381"/>
      <c r="E19" s="381"/>
      <c r="F19" s="381"/>
      <c r="G19" s="381"/>
      <c r="H19" s="37" t="s">
        <v>111</v>
      </c>
      <c r="I19" s="35" t="s">
        <v>18</v>
      </c>
      <c r="J19" s="615">
        <v>3.46</v>
      </c>
      <c r="K19" s="30"/>
      <c r="L19" s="30"/>
      <c r="M19" s="30"/>
      <c r="N19" s="30"/>
      <c r="O19" s="30"/>
      <c r="P19" s="30"/>
    </row>
    <row r="20" spans="1:16" s="14" customFormat="1" ht="22.5" hidden="1" customHeight="1" x14ac:dyDescent="0.3">
      <c r="A20" s="402" t="s">
        <v>61</v>
      </c>
      <c r="B20" s="323"/>
      <c r="C20" s="323"/>
      <c r="D20" s="323"/>
      <c r="E20" s="323"/>
      <c r="F20" s="323"/>
      <c r="G20" s="323"/>
      <c r="H20" s="323"/>
      <c r="I20" s="323"/>
      <c r="J20" s="574"/>
      <c r="K20" s="30"/>
      <c r="L20" s="30"/>
      <c r="M20" s="30"/>
      <c r="N20" s="30"/>
      <c r="O20" s="30"/>
      <c r="P20" s="30"/>
    </row>
    <row r="21" spans="1:16" s="14" customFormat="1" ht="25.5" hidden="1" customHeight="1" x14ac:dyDescent="0.3">
      <c r="A21" s="406"/>
      <c r="B21" s="381"/>
      <c r="C21" s="381"/>
      <c r="D21" s="381"/>
      <c r="E21" s="381"/>
      <c r="F21" s="381"/>
      <c r="G21" s="381"/>
      <c r="H21" s="381"/>
      <c r="I21" s="381"/>
      <c r="J21" s="613"/>
      <c r="K21" s="30"/>
      <c r="L21" s="30"/>
      <c r="M21" s="30"/>
      <c r="N21" s="30"/>
      <c r="O21" s="30"/>
      <c r="P21" s="30"/>
    </row>
    <row r="22" spans="1:16" s="14" customFormat="1" ht="15.75" hidden="1" thickBot="1" x14ac:dyDescent="0.3">
      <c r="A22" s="403" t="s">
        <v>46</v>
      </c>
      <c r="B22" s="165"/>
      <c r="C22" s="165"/>
      <c r="D22" s="165"/>
      <c r="E22" s="165"/>
      <c r="F22" s="102"/>
      <c r="G22" s="102"/>
      <c r="H22" s="102"/>
      <c r="I22" s="102"/>
      <c r="J22" s="458"/>
      <c r="K22" s="30"/>
      <c r="L22" s="30"/>
      <c r="M22" s="30"/>
      <c r="N22" s="30"/>
      <c r="O22" s="30"/>
      <c r="P22" s="30"/>
    </row>
    <row r="23" spans="1:16" s="14" customFormat="1" ht="15.75" hidden="1" thickBot="1" x14ac:dyDescent="0.3">
      <c r="A23" s="406"/>
      <c r="B23" s="381"/>
      <c r="C23" s="381"/>
      <c r="D23" s="381"/>
      <c r="E23" s="381"/>
      <c r="F23" s="381"/>
      <c r="G23" s="381"/>
      <c r="H23" s="381"/>
      <c r="I23" s="381"/>
      <c r="J23" s="613"/>
      <c r="K23" s="30"/>
      <c r="L23" s="30"/>
      <c r="M23" s="30"/>
      <c r="N23" s="30"/>
      <c r="O23" s="30"/>
      <c r="P23" s="30"/>
    </row>
    <row r="24" spans="1:16" s="14" customFormat="1" ht="15.75" hidden="1" thickBot="1" x14ac:dyDescent="0.3">
      <c r="A24" s="406"/>
      <c r="B24" s="381" t="s">
        <v>75</v>
      </c>
      <c r="C24" s="381"/>
      <c r="D24" s="381"/>
      <c r="E24" s="381"/>
      <c r="F24" s="381"/>
      <c r="G24" s="381"/>
      <c r="H24" s="381"/>
      <c r="I24" s="381"/>
      <c r="J24" s="613"/>
      <c r="K24" s="30"/>
      <c r="L24" s="30"/>
      <c r="M24" s="30"/>
      <c r="N24" s="30"/>
      <c r="O24" s="30"/>
      <c r="P24" s="30"/>
    </row>
    <row r="25" spans="1:16" s="14" customFormat="1" ht="15.75" hidden="1" thickBot="1" x14ac:dyDescent="0.3">
      <c r="A25" s="406"/>
      <c r="B25" s="382"/>
      <c r="C25" s="381"/>
      <c r="D25" s="381"/>
      <c r="E25" s="381"/>
      <c r="F25" s="381"/>
      <c r="G25" s="381" t="s">
        <v>66</v>
      </c>
      <c r="H25" s="381"/>
      <c r="I25" s="381"/>
      <c r="J25" s="613"/>
      <c r="K25" s="30"/>
      <c r="L25" s="30"/>
      <c r="M25" s="30"/>
      <c r="N25" s="30"/>
      <c r="O25" s="30"/>
      <c r="P25" s="30"/>
    </row>
    <row r="26" spans="1:16" s="14" customFormat="1" ht="15.75" hidden="1" thickBot="1" x14ac:dyDescent="0.3">
      <c r="A26" s="406"/>
      <c r="B26" s="381"/>
      <c r="C26" s="381"/>
      <c r="D26" s="381"/>
      <c r="E26" s="381"/>
      <c r="F26" s="381"/>
      <c r="G26" s="381" t="s">
        <v>67</v>
      </c>
      <c r="H26" s="381"/>
      <c r="I26" s="381"/>
      <c r="J26" s="613"/>
      <c r="K26" s="30"/>
      <c r="L26" s="30"/>
      <c r="M26" s="30"/>
      <c r="N26" s="30"/>
      <c r="O26" s="30"/>
      <c r="P26" s="30"/>
    </row>
    <row r="27" spans="1:16" s="14" customFormat="1" ht="15.75" hidden="1" thickBot="1" x14ac:dyDescent="0.3">
      <c r="A27" s="406"/>
      <c r="B27" s="381"/>
      <c r="C27" s="381"/>
      <c r="D27" s="381"/>
      <c r="E27" s="381"/>
      <c r="F27" s="381"/>
      <c r="G27" s="381"/>
      <c r="H27" s="381"/>
      <c r="I27" s="381"/>
      <c r="J27" s="613"/>
      <c r="K27" s="30"/>
      <c r="L27" s="30"/>
      <c r="M27" s="30"/>
      <c r="N27" s="30"/>
      <c r="O27" s="30"/>
      <c r="P27" s="30"/>
    </row>
    <row r="28" spans="1:16" ht="20.100000000000001" customHeight="1" x14ac:dyDescent="0.3">
      <c r="A28" s="407" t="s">
        <v>114</v>
      </c>
      <c r="B28" s="408"/>
      <c r="C28" s="408"/>
      <c r="D28" s="408"/>
      <c r="E28" s="408"/>
      <c r="F28" s="408"/>
      <c r="G28" s="408"/>
      <c r="H28" s="408"/>
      <c r="I28" s="408"/>
      <c r="J28" s="410"/>
      <c r="K28" s="6"/>
      <c r="L28" s="6"/>
      <c r="M28" s="6"/>
      <c r="N28" s="6"/>
      <c r="O28" s="6"/>
      <c r="P28" s="6"/>
    </row>
    <row r="29" spans="1:16" ht="15.95" customHeight="1" x14ac:dyDescent="0.25">
      <c r="A29" s="220" t="s">
        <v>51</v>
      </c>
      <c r="B29" s="221"/>
      <c r="C29" s="221"/>
      <c r="D29" s="221"/>
      <c r="E29" s="221"/>
      <c r="F29" s="221"/>
      <c r="G29" s="221"/>
      <c r="H29" s="221"/>
      <c r="I29" s="221"/>
      <c r="J29" s="225"/>
      <c r="K29" s="6"/>
      <c r="L29" s="6"/>
      <c r="M29" s="6"/>
      <c r="N29" s="6"/>
      <c r="O29" s="6"/>
      <c r="P29" s="6"/>
    </row>
    <row r="30" spans="1:16" ht="30" x14ac:dyDescent="0.25">
      <c r="A30" s="40" t="s">
        <v>5</v>
      </c>
      <c r="B30" s="151" t="s">
        <v>13</v>
      </c>
      <c r="C30" s="151"/>
      <c r="D30" s="151"/>
      <c r="E30" s="151"/>
      <c r="F30" s="151"/>
      <c r="G30" s="151"/>
      <c r="H30" s="98" t="s">
        <v>11</v>
      </c>
      <c r="I30" s="94" t="s">
        <v>6</v>
      </c>
      <c r="J30" s="65" t="s">
        <v>7</v>
      </c>
      <c r="K30" s="6"/>
      <c r="L30" s="6"/>
      <c r="M30" s="6"/>
      <c r="N30" s="6"/>
      <c r="O30" s="6"/>
      <c r="P30" s="6"/>
    </row>
    <row r="31" spans="1:16" ht="15.95" customHeight="1" x14ac:dyDescent="0.25">
      <c r="A31" s="549">
        <v>1</v>
      </c>
      <c r="B31" s="550" t="s">
        <v>41</v>
      </c>
      <c r="C31" s="550"/>
      <c r="D31" s="550"/>
      <c r="E31" s="550"/>
      <c r="F31" s="550"/>
      <c r="G31" s="550"/>
      <c r="H31" s="551" t="s">
        <v>111</v>
      </c>
      <c r="I31" s="552" t="s">
        <v>18</v>
      </c>
      <c r="J31" s="626">
        <v>3.61</v>
      </c>
      <c r="K31" s="6"/>
      <c r="L31" s="6"/>
      <c r="M31" s="6"/>
      <c r="N31" s="6"/>
      <c r="O31" s="6"/>
      <c r="P31" s="6"/>
    </row>
    <row r="32" spans="1:16" s="9" customFormat="1" ht="15" customHeight="1" x14ac:dyDescent="0.25">
      <c r="A32" s="575"/>
      <c r="B32" s="553"/>
      <c r="C32" s="553"/>
      <c r="D32" s="553"/>
      <c r="E32" s="553"/>
      <c r="F32" s="553"/>
      <c r="G32" s="553"/>
      <c r="H32" s="553"/>
      <c r="I32" s="553"/>
      <c r="J32" s="576"/>
      <c r="K32" s="96"/>
      <c r="L32" s="96"/>
      <c r="M32" s="96"/>
      <c r="N32" s="96"/>
      <c r="O32" s="96"/>
      <c r="P32" s="96"/>
    </row>
    <row r="33" spans="1:16" ht="20.100000000000001" customHeight="1" x14ac:dyDescent="0.3">
      <c r="A33" s="411" t="s">
        <v>152</v>
      </c>
      <c r="B33" s="412"/>
      <c r="C33" s="412"/>
      <c r="D33" s="412"/>
      <c r="E33" s="412"/>
      <c r="F33" s="412"/>
      <c r="G33" s="412"/>
      <c r="H33" s="412"/>
      <c r="I33" s="412"/>
      <c r="J33" s="413"/>
      <c r="K33" s="6"/>
      <c r="L33" s="6"/>
      <c r="M33" s="6"/>
      <c r="N33" s="6"/>
      <c r="O33" s="6"/>
      <c r="P33" s="6"/>
    </row>
    <row r="34" spans="1:16" ht="15.95" customHeight="1" x14ac:dyDescent="0.25">
      <c r="A34" s="220" t="s">
        <v>51</v>
      </c>
      <c r="B34" s="221"/>
      <c r="C34" s="221"/>
      <c r="D34" s="221"/>
      <c r="E34" s="221"/>
      <c r="F34" s="221"/>
      <c r="G34" s="221"/>
      <c r="H34" s="221"/>
      <c r="I34" s="221"/>
      <c r="J34" s="225"/>
      <c r="K34" s="6"/>
      <c r="L34" s="6"/>
      <c r="M34" s="6"/>
      <c r="N34" s="6"/>
      <c r="O34" s="6"/>
      <c r="P34" s="6"/>
    </row>
    <row r="35" spans="1:16" ht="30" x14ac:dyDescent="0.25">
      <c r="A35" s="40" t="s">
        <v>5</v>
      </c>
      <c r="B35" s="151" t="s">
        <v>13</v>
      </c>
      <c r="C35" s="151"/>
      <c r="D35" s="151"/>
      <c r="E35" s="151"/>
      <c r="F35" s="151"/>
      <c r="G35" s="151"/>
      <c r="H35" s="98" t="s">
        <v>11</v>
      </c>
      <c r="I35" s="94" t="s">
        <v>6</v>
      </c>
      <c r="J35" s="65" t="s">
        <v>7</v>
      </c>
      <c r="K35" s="6"/>
      <c r="L35" s="6"/>
      <c r="M35" s="6"/>
      <c r="N35" s="6"/>
      <c r="O35" s="6"/>
      <c r="P35" s="6"/>
    </row>
    <row r="36" spans="1:16" ht="15.95" customHeight="1" thickBot="1" x14ac:dyDescent="0.3">
      <c r="A36" s="66">
        <v>1</v>
      </c>
      <c r="B36" s="62" t="s">
        <v>41</v>
      </c>
      <c r="C36" s="62"/>
      <c r="D36" s="62"/>
      <c r="E36" s="62"/>
      <c r="F36" s="62"/>
      <c r="G36" s="62"/>
      <c r="H36" s="67" t="s">
        <v>111</v>
      </c>
      <c r="I36" s="68" t="s">
        <v>18</v>
      </c>
      <c r="J36" s="627">
        <v>3.18</v>
      </c>
      <c r="K36" s="6"/>
      <c r="L36" s="6"/>
      <c r="M36" s="6"/>
      <c r="N36" s="6"/>
      <c r="O36" s="6"/>
      <c r="P36" s="6"/>
    </row>
    <row r="37" spans="1:16" s="9" customFormat="1" x14ac:dyDescent="0.25">
      <c r="A37" s="96"/>
      <c r="B37" s="96"/>
      <c r="C37" s="96"/>
      <c r="D37" s="96"/>
      <c r="E37" s="96"/>
      <c r="F37" s="96"/>
      <c r="G37" s="96"/>
      <c r="H37" s="96"/>
      <c r="I37" s="96"/>
      <c r="J37" s="308"/>
      <c r="K37" s="96"/>
      <c r="L37" s="96"/>
      <c r="M37" s="96"/>
      <c r="N37" s="96"/>
      <c r="O37" s="96"/>
      <c r="P37" s="96"/>
    </row>
    <row r="38" spans="1:16" x14ac:dyDescent="0.25">
      <c r="A38" s="6"/>
      <c r="B38" s="6"/>
      <c r="C38" s="6"/>
      <c r="D38" s="6"/>
      <c r="E38" s="6"/>
      <c r="F38" s="6"/>
      <c r="G38" s="6"/>
      <c r="H38" s="6"/>
      <c r="I38" s="6"/>
      <c r="J38" s="306"/>
      <c r="K38" s="6"/>
      <c r="L38" s="6"/>
      <c r="M38" s="6"/>
      <c r="N38" s="6"/>
      <c r="O38" s="6"/>
      <c r="P38" s="6"/>
    </row>
    <row r="39" spans="1:16" x14ac:dyDescent="0.25">
      <c r="A39" s="6"/>
      <c r="B39" s="6"/>
      <c r="C39" s="6"/>
      <c r="D39" s="6"/>
      <c r="E39" s="6"/>
      <c r="F39" s="6"/>
      <c r="G39" s="6"/>
      <c r="H39" s="6"/>
      <c r="I39" s="6"/>
      <c r="J39" s="306"/>
      <c r="K39" s="6"/>
      <c r="L39" s="6"/>
      <c r="M39" s="6"/>
      <c r="N39" s="6"/>
      <c r="O39" s="6"/>
      <c r="P39" s="6"/>
    </row>
    <row r="40" spans="1:16" x14ac:dyDescent="0.25">
      <c r="A40" s="6"/>
      <c r="B40" s="6"/>
      <c r="C40" s="6"/>
      <c r="D40" s="6"/>
      <c r="E40" s="6"/>
      <c r="F40" s="6"/>
      <c r="G40" s="6"/>
      <c r="H40" s="6"/>
      <c r="I40" s="6"/>
      <c r="J40" s="306"/>
      <c r="K40" s="6"/>
      <c r="L40" s="6"/>
      <c r="M40" s="6"/>
      <c r="N40" s="6"/>
      <c r="O40" s="6"/>
      <c r="P40" s="6"/>
    </row>
    <row r="41" spans="1:16" x14ac:dyDescent="0.25">
      <c r="A41" s="6"/>
      <c r="B41" s="6"/>
      <c r="C41" s="6"/>
      <c r="D41" s="6"/>
      <c r="E41" s="6"/>
      <c r="F41" s="6"/>
      <c r="G41" s="6"/>
      <c r="H41" s="6"/>
      <c r="I41" s="6"/>
      <c r="J41" s="306"/>
      <c r="K41" s="6"/>
      <c r="L41" s="6"/>
      <c r="M41" s="6"/>
      <c r="N41" s="6"/>
      <c r="O41" s="6"/>
      <c r="P41" s="6"/>
    </row>
  </sheetData>
  <customSheetViews>
    <customSheetView guid="{D492B16B-0103-41A9-BEBD-91BAD24BEBB1}" hiddenColumns="1">
      <selection activeCell="L19" sqref="L19:L20"/>
      <pageMargins left="0.7" right="0.7" top="0.75" bottom="0.75" header="0.3" footer="0.3"/>
      <pageSetup scale="80" orientation="landscape" r:id="rId1"/>
    </customSheetView>
  </customSheetViews>
  <mergeCells count="28">
    <mergeCell ref="A34:J34"/>
    <mergeCell ref="B35:G35"/>
    <mergeCell ref="A29:J29"/>
    <mergeCell ref="B30:G30"/>
    <mergeCell ref="A22:E22"/>
    <mergeCell ref="A28:J28"/>
    <mergeCell ref="A33:J33"/>
    <mergeCell ref="A32:J32"/>
    <mergeCell ref="A7:B7"/>
    <mergeCell ref="C7:E7"/>
    <mergeCell ref="G7:J7"/>
    <mergeCell ref="A8:J8"/>
    <mergeCell ref="A12:J12"/>
    <mergeCell ref="A9:J9"/>
    <mergeCell ref="A11:J11"/>
    <mergeCell ref="A2:J2"/>
    <mergeCell ref="A3:J3"/>
    <mergeCell ref="A4:J4"/>
    <mergeCell ref="A5:C5"/>
    <mergeCell ref="D5:J6"/>
    <mergeCell ref="A6:C6"/>
    <mergeCell ref="A13:J13"/>
    <mergeCell ref="A14:J14"/>
    <mergeCell ref="A10:J10"/>
    <mergeCell ref="A20:J20"/>
    <mergeCell ref="A15:J15"/>
    <mergeCell ref="A17:J17"/>
    <mergeCell ref="B18:G18"/>
  </mergeCells>
  <pageMargins left="0.7" right="0.7" top="0.75" bottom="0.75" header="0.3" footer="0.3"/>
  <pageSetup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opLeftCell="A29" workbookViewId="0">
      <selection activeCell="J46" sqref="J46"/>
    </sheetView>
  </sheetViews>
  <sheetFormatPr defaultColWidth="9.140625" defaultRowHeight="15" x14ac:dyDescent="0.25"/>
  <cols>
    <col min="1" max="5" width="9.140625" style="8"/>
    <col min="6" max="6" width="14.140625" style="8" customWidth="1"/>
    <col min="7" max="7" width="9.140625" style="8"/>
    <col min="8" max="8" width="12.5703125" style="8" customWidth="1"/>
    <col min="9" max="9" width="9.140625" style="8"/>
    <col min="10" max="10" width="12.42578125" style="507" customWidth="1"/>
    <col min="11" max="11" width="3" style="8" customWidth="1"/>
    <col min="12" max="13" width="9.140625" style="8" customWidth="1"/>
    <col min="14" max="16384" width="9.140625" style="8"/>
  </cols>
  <sheetData>
    <row r="1" spans="1:16" s="14" customFormat="1" ht="15.75" hidden="1" thickBot="1" x14ac:dyDescent="0.3">
      <c r="A1" s="312" t="s">
        <v>72</v>
      </c>
      <c r="B1" s="313"/>
      <c r="C1" s="313"/>
      <c r="D1" s="313"/>
      <c r="E1" s="313"/>
      <c r="F1" s="313"/>
      <c r="G1" s="313"/>
      <c r="H1" s="313"/>
      <c r="I1" s="313"/>
      <c r="J1" s="299"/>
      <c r="K1" s="313"/>
      <c r="L1" s="313"/>
      <c r="M1" s="313"/>
      <c r="N1" s="314"/>
      <c r="O1" s="314"/>
      <c r="P1" s="38"/>
    </row>
    <row r="2" spans="1:16" s="14" customFormat="1" ht="15.75" hidden="1" thickBot="1" x14ac:dyDescent="0.3">
      <c r="A2" s="315"/>
      <c r="B2" s="315"/>
      <c r="C2" s="315"/>
      <c r="D2" s="315"/>
      <c r="E2" s="315"/>
      <c r="F2" s="315"/>
      <c r="G2" s="315"/>
      <c r="H2" s="315"/>
      <c r="I2" s="315"/>
      <c r="J2" s="315"/>
      <c r="K2" s="313"/>
      <c r="L2" s="313"/>
      <c r="M2" s="313"/>
      <c r="N2" s="314"/>
      <c r="O2" s="314"/>
      <c r="P2" s="38"/>
    </row>
    <row r="3" spans="1:16" s="14" customFormat="1" ht="15.75" hidden="1" thickBot="1" x14ac:dyDescent="0.3">
      <c r="A3" s="315" t="s">
        <v>74</v>
      </c>
      <c r="B3" s="315"/>
      <c r="C3" s="315"/>
      <c r="D3" s="315"/>
      <c r="E3" s="315"/>
      <c r="F3" s="315"/>
      <c r="G3" s="315"/>
      <c r="H3" s="315"/>
      <c r="I3" s="315"/>
      <c r="J3" s="315"/>
      <c r="K3" s="313"/>
      <c r="L3" s="313"/>
      <c r="M3" s="313"/>
      <c r="N3" s="314"/>
      <c r="O3" s="314"/>
      <c r="P3" s="38"/>
    </row>
    <row r="4" spans="1:16" s="14" customFormat="1" ht="15.75" hidden="1" thickBot="1" x14ac:dyDescent="0.3">
      <c r="A4" s="316" t="s">
        <v>97</v>
      </c>
      <c r="B4" s="316"/>
      <c r="C4" s="316"/>
      <c r="D4" s="316"/>
      <c r="E4" s="316"/>
      <c r="F4" s="316"/>
      <c r="G4" s="316"/>
      <c r="H4" s="316"/>
      <c r="I4" s="316"/>
      <c r="J4" s="316"/>
      <c r="K4" s="313"/>
      <c r="L4" s="313"/>
      <c r="M4" s="313"/>
      <c r="N4" s="314"/>
      <c r="O4" s="314"/>
      <c r="P4" s="38"/>
    </row>
    <row r="5" spans="1:16" s="14" customFormat="1" ht="15.75" hidden="1" thickBot="1" x14ac:dyDescent="0.3">
      <c r="A5" s="317"/>
      <c r="B5" s="317"/>
      <c r="C5" s="317"/>
      <c r="D5" s="127"/>
      <c r="E5" s="127"/>
      <c r="F5" s="127"/>
      <c r="G5" s="127"/>
      <c r="H5" s="127"/>
      <c r="I5" s="127"/>
      <c r="J5" s="127"/>
      <c r="K5" s="127"/>
      <c r="L5" s="127"/>
      <c r="M5" s="127"/>
      <c r="N5" s="314"/>
      <c r="O5" s="314"/>
      <c r="P5" s="38"/>
    </row>
    <row r="6" spans="1:16" s="14" customFormat="1" ht="15.75" hidden="1" thickBot="1" x14ac:dyDescent="0.3">
      <c r="A6" s="123" t="s">
        <v>0</v>
      </c>
      <c r="B6" s="123"/>
      <c r="C6" s="123"/>
      <c r="D6" s="128"/>
      <c r="E6" s="128"/>
      <c r="F6" s="128"/>
      <c r="G6" s="128"/>
      <c r="H6" s="128"/>
      <c r="I6" s="128"/>
      <c r="J6" s="128"/>
      <c r="K6" s="128"/>
      <c r="L6" s="128"/>
      <c r="M6" s="128"/>
      <c r="N6" s="314"/>
      <c r="O6" s="314"/>
      <c r="P6" s="38"/>
    </row>
    <row r="7" spans="1:16" s="14" customFormat="1" ht="30" hidden="1" thickBot="1" x14ac:dyDescent="0.3">
      <c r="A7" s="123" t="s">
        <v>1</v>
      </c>
      <c r="B7" s="123"/>
      <c r="C7" s="124" t="s">
        <v>9</v>
      </c>
      <c r="D7" s="124"/>
      <c r="E7" s="124"/>
      <c r="F7" s="19" t="s">
        <v>2</v>
      </c>
      <c r="G7" s="129" t="s">
        <v>10</v>
      </c>
      <c r="H7" s="129"/>
      <c r="I7" s="129"/>
      <c r="J7" s="129"/>
      <c r="K7" s="129"/>
      <c r="L7" s="129"/>
      <c r="M7" s="129"/>
      <c r="N7" s="314"/>
      <c r="O7" s="314"/>
      <c r="P7" s="38"/>
    </row>
    <row r="8" spans="1:16" s="14" customFormat="1" ht="15.75" hidden="1" thickBot="1" x14ac:dyDescent="0.3">
      <c r="A8" s="123"/>
      <c r="B8" s="123"/>
      <c r="C8" s="123"/>
      <c r="D8" s="123"/>
      <c r="E8" s="123"/>
      <c r="F8" s="123"/>
      <c r="G8" s="123"/>
      <c r="H8" s="123"/>
      <c r="I8" s="123"/>
      <c r="J8" s="123"/>
      <c r="K8" s="313"/>
      <c r="L8" s="313"/>
      <c r="M8" s="313"/>
      <c r="N8" s="314"/>
      <c r="O8" s="314"/>
      <c r="P8" s="38"/>
    </row>
    <row r="9" spans="1:16" s="14" customFormat="1" ht="30" hidden="1" customHeight="1" x14ac:dyDescent="0.3">
      <c r="A9" s="318" t="s">
        <v>3</v>
      </c>
      <c r="B9" s="318"/>
      <c r="C9" s="318"/>
      <c r="D9" s="318"/>
      <c r="E9" s="318"/>
      <c r="F9" s="318"/>
      <c r="G9" s="318"/>
      <c r="H9" s="318"/>
      <c r="I9" s="318"/>
      <c r="J9" s="318"/>
      <c r="K9" s="416"/>
      <c r="L9" s="416"/>
      <c r="M9" s="416"/>
      <c r="N9" s="314"/>
      <c r="O9" s="314"/>
      <c r="P9" s="38"/>
    </row>
    <row r="10" spans="1:16" s="14" customFormat="1" ht="15.75" hidden="1" thickBot="1" x14ac:dyDescent="0.3">
      <c r="A10" s="319" t="s">
        <v>4</v>
      </c>
      <c r="B10" s="319"/>
      <c r="C10" s="319"/>
      <c r="D10" s="319"/>
      <c r="E10" s="319"/>
      <c r="F10" s="319"/>
      <c r="G10" s="319"/>
      <c r="H10" s="319"/>
      <c r="I10" s="319"/>
      <c r="J10" s="319"/>
      <c r="K10" s="313"/>
      <c r="L10" s="313"/>
      <c r="M10" s="313"/>
      <c r="N10" s="314"/>
      <c r="O10" s="314"/>
      <c r="P10" s="38"/>
    </row>
    <row r="11" spans="1:16" s="14" customFormat="1" ht="60" hidden="1" customHeight="1" x14ac:dyDescent="0.3">
      <c r="A11" s="320" t="s">
        <v>73</v>
      </c>
      <c r="B11" s="320"/>
      <c r="C11" s="320"/>
      <c r="D11" s="320"/>
      <c r="E11" s="320"/>
      <c r="F11" s="320"/>
      <c r="G11" s="320"/>
      <c r="H11" s="320"/>
      <c r="I11" s="320"/>
      <c r="J11" s="320"/>
      <c r="K11" s="313"/>
      <c r="L11" s="313"/>
      <c r="M11" s="313"/>
      <c r="N11" s="314"/>
      <c r="O11" s="314"/>
      <c r="P11" s="38"/>
    </row>
    <row r="12" spans="1:16" s="14" customFormat="1" ht="15.75" hidden="1" thickBot="1" x14ac:dyDescent="0.3">
      <c r="A12" s="321"/>
      <c r="B12" s="321"/>
      <c r="C12" s="321"/>
      <c r="D12" s="321"/>
      <c r="E12" s="321"/>
      <c r="F12" s="321"/>
      <c r="G12" s="321"/>
      <c r="H12" s="321"/>
      <c r="I12" s="321"/>
      <c r="J12" s="321"/>
      <c r="K12" s="321"/>
      <c r="L12" s="321"/>
      <c r="M12" s="321"/>
      <c r="N12" s="314"/>
      <c r="O12" s="314"/>
      <c r="P12" s="38"/>
    </row>
    <row r="13" spans="1:16" s="14" customFormat="1" ht="31.5" hidden="1" customHeight="1" x14ac:dyDescent="0.3">
      <c r="A13" s="219" t="s">
        <v>99</v>
      </c>
      <c r="B13" s="219"/>
      <c r="C13" s="219"/>
      <c r="D13" s="219"/>
      <c r="E13" s="219"/>
      <c r="F13" s="219"/>
      <c r="G13" s="219"/>
      <c r="H13" s="219"/>
      <c r="I13" s="219"/>
      <c r="J13" s="219"/>
      <c r="K13" s="22"/>
      <c r="L13" s="22"/>
      <c r="M13" s="22"/>
      <c r="N13" s="314"/>
      <c r="O13" s="314"/>
      <c r="P13" s="38"/>
    </row>
    <row r="14" spans="1:16" s="14" customFormat="1" ht="35.25" hidden="1" customHeight="1" x14ac:dyDescent="0.3">
      <c r="A14" s="215" t="s">
        <v>105</v>
      </c>
      <c r="B14" s="274"/>
      <c r="C14" s="274"/>
      <c r="D14" s="274"/>
      <c r="E14" s="274"/>
      <c r="F14" s="274"/>
      <c r="G14" s="274"/>
      <c r="H14" s="274"/>
      <c r="I14" s="274"/>
      <c r="J14" s="274"/>
      <c r="K14" s="409"/>
      <c r="L14" s="409"/>
      <c r="M14" s="409"/>
      <c r="N14" s="409"/>
      <c r="O14" s="409"/>
      <c r="P14" s="38"/>
    </row>
    <row r="15" spans="1:16" s="14" customFormat="1" ht="15.75" hidden="1" thickBot="1" x14ac:dyDescent="0.3">
      <c r="A15" s="137" t="s">
        <v>8</v>
      </c>
      <c r="B15" s="137"/>
      <c r="C15" s="137"/>
      <c r="D15" s="137"/>
      <c r="E15" s="137"/>
      <c r="F15" s="137"/>
      <c r="G15" s="137"/>
      <c r="H15" s="137"/>
      <c r="I15" s="137"/>
      <c r="J15" s="137"/>
      <c r="K15" s="137"/>
      <c r="L15" s="137"/>
      <c r="M15" s="137"/>
      <c r="N15" s="314"/>
      <c r="O15" s="314"/>
      <c r="P15" s="38"/>
    </row>
    <row r="16" spans="1:16" s="14" customFormat="1" ht="15.75" hidden="1" thickBot="1" x14ac:dyDescent="0.3">
      <c r="A16" s="314"/>
      <c r="B16" s="314"/>
      <c r="C16" s="314"/>
      <c r="D16" s="314"/>
      <c r="E16" s="314"/>
      <c r="F16" s="314"/>
      <c r="G16" s="314"/>
      <c r="H16" s="314"/>
      <c r="I16" s="314"/>
      <c r="J16" s="300"/>
      <c r="K16" s="314"/>
      <c r="L16" s="314"/>
      <c r="M16" s="314"/>
      <c r="N16" s="314"/>
      <c r="O16" s="314"/>
      <c r="P16" s="38"/>
    </row>
    <row r="17" spans="1:16" s="14" customFormat="1" ht="27.75" hidden="1" customHeight="1" x14ac:dyDescent="0.3">
      <c r="A17" s="216" t="s">
        <v>52</v>
      </c>
      <c r="B17" s="216"/>
      <c r="C17" s="216"/>
      <c r="D17" s="216"/>
      <c r="E17" s="216"/>
      <c r="F17" s="216"/>
      <c r="G17" s="216"/>
      <c r="H17" s="216"/>
      <c r="I17" s="216"/>
      <c r="J17" s="216"/>
      <c r="K17" s="314"/>
      <c r="L17" s="314"/>
      <c r="M17" s="314"/>
      <c r="N17" s="314"/>
      <c r="O17" s="314"/>
      <c r="P17" s="38"/>
    </row>
    <row r="18" spans="1:16" s="14" customFormat="1" ht="30.75" hidden="1" thickBot="1" x14ac:dyDescent="0.3">
      <c r="A18" s="103" t="s">
        <v>5</v>
      </c>
      <c r="B18" s="144" t="s">
        <v>13</v>
      </c>
      <c r="C18" s="144"/>
      <c r="D18" s="144"/>
      <c r="E18" s="144"/>
      <c r="F18" s="144"/>
      <c r="G18" s="144"/>
      <c r="H18" s="103" t="s">
        <v>11</v>
      </c>
      <c r="I18" s="103" t="s">
        <v>6</v>
      </c>
      <c r="J18" s="103" t="s">
        <v>7</v>
      </c>
      <c r="K18" s="314"/>
      <c r="L18" s="314"/>
      <c r="M18" s="314"/>
      <c r="N18" s="314"/>
      <c r="O18" s="314"/>
      <c r="P18" s="38"/>
    </row>
    <row r="19" spans="1:16" s="14" customFormat="1" ht="32.25" hidden="1" customHeight="1" x14ac:dyDescent="0.25">
      <c r="A19" s="25">
        <v>1</v>
      </c>
      <c r="B19" s="218" t="s">
        <v>45</v>
      </c>
      <c r="C19" s="287"/>
      <c r="D19" s="287"/>
      <c r="E19" s="287"/>
      <c r="F19" s="287"/>
      <c r="G19" s="288"/>
      <c r="H19" s="322"/>
      <c r="I19" s="35" t="s">
        <v>18</v>
      </c>
      <c r="J19" s="609"/>
      <c r="K19" s="314"/>
      <c r="L19" s="314"/>
      <c r="M19" s="314"/>
      <c r="N19" s="314"/>
      <c r="O19" s="314"/>
      <c r="P19" s="38"/>
    </row>
    <row r="20" spans="1:16" s="14" customFormat="1" ht="25.5" hidden="1" customHeight="1" x14ac:dyDescent="0.25">
      <c r="A20" s="25">
        <v>2</v>
      </c>
      <c r="B20" s="218" t="s">
        <v>92</v>
      </c>
      <c r="C20" s="287"/>
      <c r="D20" s="287"/>
      <c r="E20" s="287"/>
      <c r="F20" s="287"/>
      <c r="G20" s="288"/>
      <c r="H20" s="322"/>
      <c r="I20" s="35" t="s">
        <v>18</v>
      </c>
      <c r="J20" s="609"/>
      <c r="K20" s="314"/>
      <c r="L20" s="314"/>
      <c r="M20" s="314"/>
      <c r="N20" s="314"/>
      <c r="O20" s="314"/>
      <c r="P20" s="38"/>
    </row>
    <row r="21" spans="1:16" s="14" customFormat="1" ht="15.75" hidden="1" thickBot="1" x14ac:dyDescent="0.3">
      <c r="A21" s="224" t="s">
        <v>56</v>
      </c>
      <c r="B21" s="323"/>
      <c r="C21" s="323"/>
      <c r="D21" s="323"/>
      <c r="E21" s="323"/>
      <c r="F21" s="323"/>
      <c r="G21" s="323"/>
      <c r="H21" s="323"/>
      <c r="I21" s="323"/>
      <c r="J21" s="324"/>
      <c r="K21" s="314"/>
      <c r="L21" s="314"/>
      <c r="M21" s="314"/>
      <c r="N21" s="314"/>
      <c r="O21" s="314"/>
      <c r="P21" s="38"/>
    </row>
    <row r="22" spans="1:16" s="14" customFormat="1" ht="15.75" hidden="1" thickBot="1" x14ac:dyDescent="0.3">
      <c r="A22" s="27"/>
      <c r="B22" s="27"/>
      <c r="C22" s="27"/>
      <c r="D22" s="27"/>
      <c r="E22" s="27"/>
      <c r="F22" s="27"/>
      <c r="G22" s="27"/>
      <c r="H22" s="27"/>
      <c r="I22" s="27"/>
      <c r="J22" s="501"/>
      <c r="K22" s="27"/>
      <c r="L22" s="314"/>
      <c r="M22" s="314"/>
      <c r="N22" s="314"/>
      <c r="O22" s="314"/>
      <c r="P22" s="38"/>
    </row>
    <row r="23" spans="1:16" s="14" customFormat="1" ht="15.75" hidden="1" thickBot="1" x14ac:dyDescent="0.3">
      <c r="A23" s="325" t="s">
        <v>46</v>
      </c>
      <c r="B23" s="325"/>
      <c r="C23" s="325"/>
      <c r="D23" s="325"/>
      <c r="E23" s="325"/>
      <c r="F23" s="326"/>
      <c r="G23" s="326"/>
      <c r="H23" s="326"/>
      <c r="I23" s="326"/>
      <c r="J23" s="326"/>
      <c r="K23" s="314"/>
      <c r="L23" s="314"/>
      <c r="M23" s="314"/>
      <c r="N23" s="314"/>
      <c r="O23" s="314"/>
      <c r="P23" s="38"/>
    </row>
    <row r="24" spans="1:16" s="14" customFormat="1" ht="15.75" hidden="1" thickBot="1" x14ac:dyDescent="0.3">
      <c r="A24" s="314"/>
      <c r="B24" s="314"/>
      <c r="C24" s="314"/>
      <c r="D24" s="314"/>
      <c r="E24" s="314"/>
      <c r="F24" s="314"/>
      <c r="G24" s="314"/>
      <c r="H24" s="314"/>
      <c r="I24" s="314"/>
      <c r="J24" s="300"/>
      <c r="K24" s="314"/>
      <c r="L24" s="314"/>
      <c r="M24" s="314"/>
      <c r="N24" s="314"/>
      <c r="O24" s="314"/>
      <c r="P24" s="38"/>
    </row>
    <row r="25" spans="1:16" s="14" customFormat="1" ht="15.75" hidden="1" thickBot="1" x14ac:dyDescent="0.3">
      <c r="A25" s="314"/>
      <c r="B25" s="314" t="s">
        <v>83</v>
      </c>
      <c r="C25" s="314"/>
      <c r="D25" s="314"/>
      <c r="E25" s="314"/>
      <c r="F25" s="314"/>
      <c r="G25" s="314"/>
      <c r="H25" s="314"/>
      <c r="I25" s="314"/>
      <c r="J25" s="300"/>
      <c r="K25" s="314"/>
      <c r="L25" s="314"/>
      <c r="M25" s="314"/>
      <c r="N25" s="314"/>
      <c r="O25" s="314"/>
      <c r="P25" s="38"/>
    </row>
    <row r="26" spans="1:16" s="14" customFormat="1" ht="15.75" hidden="1" thickBot="1" x14ac:dyDescent="0.3">
      <c r="A26" s="314"/>
      <c r="B26" s="327"/>
      <c r="C26" s="314"/>
      <c r="D26" s="314"/>
      <c r="E26" s="314"/>
      <c r="F26" s="314"/>
      <c r="G26" s="314" t="s">
        <v>66</v>
      </c>
      <c r="H26" s="314"/>
      <c r="I26" s="314"/>
      <c r="J26" s="300"/>
      <c r="K26" s="314"/>
      <c r="L26" s="314"/>
      <c r="M26" s="314"/>
      <c r="N26" s="314"/>
      <c r="O26" s="314"/>
      <c r="P26" s="38"/>
    </row>
    <row r="27" spans="1:16" s="14" customFormat="1" ht="15.75" hidden="1" thickBot="1" x14ac:dyDescent="0.3">
      <c r="A27" s="314"/>
      <c r="B27" s="314"/>
      <c r="C27" s="314"/>
      <c r="D27" s="314"/>
      <c r="E27" s="314"/>
      <c r="F27" s="314"/>
      <c r="G27" s="314" t="s">
        <v>67</v>
      </c>
      <c r="H27" s="314"/>
      <c r="I27" s="314"/>
      <c r="J27" s="300"/>
      <c r="K27" s="314"/>
      <c r="L27" s="314"/>
      <c r="M27" s="314"/>
      <c r="N27" s="314"/>
      <c r="O27" s="314"/>
      <c r="P27" s="38"/>
    </row>
    <row r="28" spans="1:16" s="14" customFormat="1" ht="15.75" hidden="1" thickBot="1" x14ac:dyDescent="0.3">
      <c r="A28" s="314"/>
      <c r="B28" s="314"/>
      <c r="C28" s="314"/>
      <c r="D28" s="314"/>
      <c r="E28" s="314"/>
      <c r="F28" s="314"/>
      <c r="G28" s="314"/>
      <c r="H28" s="314"/>
      <c r="I28" s="314"/>
      <c r="J28" s="300"/>
      <c r="K28" s="314"/>
      <c r="L28" s="314"/>
      <c r="M28" s="314"/>
      <c r="N28" s="314"/>
      <c r="O28" s="314"/>
      <c r="P28" s="38"/>
    </row>
    <row r="29" spans="1:16" ht="18.75" x14ac:dyDescent="0.3">
      <c r="A29" s="407" t="s">
        <v>115</v>
      </c>
      <c r="B29" s="408"/>
      <c r="C29" s="408"/>
      <c r="D29" s="408"/>
      <c r="E29" s="408"/>
      <c r="F29" s="408"/>
      <c r="G29" s="408"/>
      <c r="H29" s="408"/>
      <c r="I29" s="408"/>
      <c r="J29" s="410"/>
      <c r="K29" s="328"/>
      <c r="L29" s="328"/>
      <c r="M29" s="328"/>
      <c r="N29" s="328"/>
      <c r="O29" s="328"/>
      <c r="P29" s="336"/>
    </row>
    <row r="30" spans="1:16" ht="15.95" customHeight="1" x14ac:dyDescent="0.25">
      <c r="A30" s="220" t="s">
        <v>52</v>
      </c>
      <c r="B30" s="221"/>
      <c r="C30" s="221"/>
      <c r="D30" s="221"/>
      <c r="E30" s="221"/>
      <c r="F30" s="221"/>
      <c r="G30" s="221"/>
      <c r="H30" s="221"/>
      <c r="I30" s="221"/>
      <c r="J30" s="225"/>
      <c r="K30" s="328"/>
      <c r="L30" s="328"/>
      <c r="M30" s="328"/>
      <c r="N30" s="328"/>
      <c r="O30" s="328"/>
      <c r="P30" s="336"/>
    </row>
    <row r="31" spans="1:16" ht="30" x14ac:dyDescent="0.25">
      <c r="A31" s="40" t="s">
        <v>5</v>
      </c>
      <c r="B31" s="151" t="s">
        <v>13</v>
      </c>
      <c r="C31" s="151"/>
      <c r="D31" s="151"/>
      <c r="E31" s="151"/>
      <c r="F31" s="151"/>
      <c r="G31" s="151"/>
      <c r="H31" s="98" t="s">
        <v>11</v>
      </c>
      <c r="I31" s="94" t="s">
        <v>6</v>
      </c>
      <c r="J31" s="65" t="s">
        <v>7</v>
      </c>
      <c r="K31" s="328"/>
      <c r="L31" s="328"/>
      <c r="M31" s="328"/>
      <c r="N31" s="328"/>
      <c r="O31" s="328"/>
      <c r="P31" s="336"/>
    </row>
    <row r="32" spans="1:16" ht="15.95" customHeight="1" x14ac:dyDescent="0.25">
      <c r="A32" s="41">
        <v>1</v>
      </c>
      <c r="B32" s="226" t="s">
        <v>45</v>
      </c>
      <c r="C32" s="292"/>
      <c r="D32" s="292"/>
      <c r="E32" s="292"/>
      <c r="F32" s="292"/>
      <c r="G32" s="293"/>
      <c r="H32" s="417"/>
      <c r="I32" s="2" t="s">
        <v>18</v>
      </c>
      <c r="J32" s="610">
        <v>2.58</v>
      </c>
      <c r="K32" s="328"/>
      <c r="L32" s="328"/>
      <c r="M32" s="328"/>
      <c r="N32" s="328"/>
      <c r="O32" s="328"/>
      <c r="P32" s="336"/>
    </row>
    <row r="33" spans="1:16" ht="15.95" customHeight="1" x14ac:dyDescent="0.25">
      <c r="A33" s="41">
        <v>2</v>
      </c>
      <c r="B33" s="419" t="s">
        <v>174</v>
      </c>
      <c r="C33" s="420"/>
      <c r="D33" s="420"/>
      <c r="E33" s="420"/>
      <c r="F33" s="420"/>
      <c r="G33" s="421"/>
      <c r="H33" s="417"/>
      <c r="I33" s="2" t="s">
        <v>18</v>
      </c>
      <c r="J33" s="610">
        <v>2.58</v>
      </c>
      <c r="K33" s="328"/>
      <c r="L33" s="328"/>
      <c r="M33" s="328"/>
      <c r="N33" s="328"/>
      <c r="O33" s="328"/>
      <c r="P33" s="336"/>
    </row>
    <row r="34" spans="1:16" x14ac:dyDescent="0.25">
      <c r="A34" s="569"/>
      <c r="B34" s="539"/>
      <c r="C34" s="539"/>
      <c r="D34" s="539"/>
      <c r="E34" s="539"/>
      <c r="F34" s="539"/>
      <c r="G34" s="539"/>
      <c r="H34" s="539"/>
      <c r="I34" s="539"/>
      <c r="J34" s="570"/>
      <c r="K34" s="328"/>
      <c r="L34" s="328"/>
      <c r="M34" s="328"/>
      <c r="N34" s="328"/>
      <c r="O34" s="328"/>
      <c r="P34" s="336"/>
    </row>
    <row r="35" spans="1:16" ht="18.75" x14ac:dyDescent="0.3">
      <c r="A35" s="411" t="s">
        <v>120</v>
      </c>
      <c r="B35" s="412"/>
      <c r="C35" s="412"/>
      <c r="D35" s="412"/>
      <c r="E35" s="412"/>
      <c r="F35" s="412"/>
      <c r="G35" s="412"/>
      <c r="H35" s="412"/>
      <c r="I35" s="412"/>
      <c r="J35" s="413"/>
      <c r="K35" s="328"/>
      <c r="L35" s="328"/>
      <c r="M35" s="328"/>
      <c r="N35" s="328"/>
      <c r="O35" s="328"/>
      <c r="P35" s="336"/>
    </row>
    <row r="36" spans="1:16" ht="15.95" customHeight="1" x14ac:dyDescent="0.25">
      <c r="A36" s="220" t="s">
        <v>52</v>
      </c>
      <c r="B36" s="221"/>
      <c r="C36" s="221"/>
      <c r="D36" s="221"/>
      <c r="E36" s="221"/>
      <c r="F36" s="221"/>
      <c r="G36" s="221"/>
      <c r="H36" s="221"/>
      <c r="I36" s="221"/>
      <c r="J36" s="225"/>
      <c r="K36" s="328"/>
      <c r="L36" s="328"/>
      <c r="M36" s="328"/>
      <c r="N36" s="328"/>
      <c r="O36" s="328"/>
      <c r="P36" s="336"/>
    </row>
    <row r="37" spans="1:16" ht="30" x14ac:dyDescent="0.25">
      <c r="A37" s="40" t="s">
        <v>5</v>
      </c>
      <c r="B37" s="151" t="s">
        <v>13</v>
      </c>
      <c r="C37" s="151"/>
      <c r="D37" s="151"/>
      <c r="E37" s="151"/>
      <c r="F37" s="151"/>
      <c r="G37" s="151"/>
      <c r="H37" s="98" t="s">
        <v>11</v>
      </c>
      <c r="I37" s="94" t="s">
        <v>6</v>
      </c>
      <c r="J37" s="65" t="s">
        <v>7</v>
      </c>
      <c r="K37" s="328"/>
      <c r="L37" s="328"/>
      <c r="M37" s="328"/>
      <c r="N37" s="328"/>
      <c r="O37" s="328"/>
      <c r="P37" s="336"/>
    </row>
    <row r="38" spans="1:16" ht="15.95" customHeight="1" x14ac:dyDescent="0.25">
      <c r="A38" s="41">
        <v>1</v>
      </c>
      <c r="B38" s="226" t="s">
        <v>45</v>
      </c>
      <c r="C38" s="292"/>
      <c r="D38" s="292"/>
      <c r="E38" s="292"/>
      <c r="F38" s="292"/>
      <c r="G38" s="293"/>
      <c r="H38" s="417"/>
      <c r="I38" s="2" t="s">
        <v>18</v>
      </c>
      <c r="J38" s="610">
        <v>3.78</v>
      </c>
      <c r="K38" s="328"/>
      <c r="L38" s="328"/>
      <c r="M38" s="328"/>
      <c r="N38" s="328"/>
      <c r="O38" s="328"/>
      <c r="P38" s="336"/>
    </row>
    <row r="39" spans="1:16" ht="15.95" customHeight="1" thickBot="1" x14ac:dyDescent="0.3">
      <c r="A39" s="42">
        <v>2</v>
      </c>
      <c r="B39" s="227" t="s">
        <v>174</v>
      </c>
      <c r="C39" s="414"/>
      <c r="D39" s="414"/>
      <c r="E39" s="414"/>
      <c r="F39" s="414"/>
      <c r="G39" s="415"/>
      <c r="H39" s="418"/>
      <c r="I39" s="43" t="s">
        <v>18</v>
      </c>
      <c r="J39" s="611">
        <v>3.78</v>
      </c>
      <c r="K39" s="328"/>
      <c r="L39" s="328"/>
      <c r="M39" s="328"/>
      <c r="N39" s="328"/>
      <c r="O39" s="328"/>
      <c r="P39" s="336"/>
    </row>
    <row r="40" spans="1:16" x14ac:dyDescent="0.25">
      <c r="A40" s="328"/>
      <c r="B40" s="328"/>
      <c r="C40" s="328"/>
      <c r="D40" s="328"/>
      <c r="E40" s="328"/>
      <c r="F40" s="328"/>
      <c r="G40" s="328"/>
      <c r="H40" s="328"/>
      <c r="I40" s="328"/>
      <c r="J40" s="306"/>
      <c r="K40" s="328"/>
      <c r="L40" s="328"/>
      <c r="M40" s="328"/>
      <c r="N40" s="328"/>
      <c r="O40" s="328"/>
      <c r="P40" s="336"/>
    </row>
    <row r="41" spans="1:16" x14ac:dyDescent="0.25">
      <c r="A41" s="328"/>
      <c r="B41" s="328"/>
      <c r="C41" s="328"/>
      <c r="D41" s="328"/>
      <c r="E41" s="328"/>
      <c r="F41" s="328"/>
      <c r="G41" s="328"/>
      <c r="H41" s="328"/>
      <c r="I41" s="328"/>
      <c r="J41" s="306"/>
      <c r="K41" s="328"/>
      <c r="L41" s="328"/>
      <c r="M41" s="328"/>
      <c r="N41" s="328"/>
      <c r="O41" s="328"/>
      <c r="P41" s="336"/>
    </row>
    <row r="42" spans="1:16" x14ac:dyDescent="0.25">
      <c r="A42" s="328"/>
      <c r="B42" s="328"/>
      <c r="C42" s="328"/>
      <c r="D42" s="328"/>
      <c r="E42" s="328"/>
      <c r="F42" s="328"/>
      <c r="G42" s="328"/>
      <c r="H42" s="328"/>
      <c r="I42" s="328"/>
      <c r="J42" s="306"/>
      <c r="K42" s="328"/>
      <c r="L42" s="328"/>
      <c r="M42" s="328"/>
      <c r="N42" s="328"/>
      <c r="O42" s="328"/>
      <c r="P42" s="336"/>
    </row>
    <row r="43" spans="1:16" x14ac:dyDescent="0.25">
      <c r="A43" s="328"/>
      <c r="B43" s="328"/>
      <c r="C43" s="328"/>
      <c r="D43" s="328"/>
      <c r="E43" s="328"/>
      <c r="F43" s="328"/>
      <c r="G43" s="328"/>
      <c r="H43" s="328"/>
      <c r="I43" s="328"/>
      <c r="J43" s="306"/>
      <c r="K43" s="328"/>
      <c r="L43" s="328"/>
      <c r="M43" s="328"/>
      <c r="N43" s="328"/>
      <c r="O43" s="328"/>
      <c r="P43" s="336"/>
    </row>
    <row r="44" spans="1:16" x14ac:dyDescent="0.25">
      <c r="A44" s="328"/>
      <c r="B44" s="328"/>
      <c r="C44" s="328"/>
      <c r="D44" s="328"/>
      <c r="E44" s="328"/>
      <c r="F44" s="328"/>
      <c r="G44" s="328"/>
      <c r="H44" s="328"/>
      <c r="I44" s="328"/>
      <c r="J44" s="306"/>
      <c r="K44" s="328"/>
      <c r="L44" s="328"/>
      <c r="M44" s="328"/>
      <c r="N44" s="328"/>
      <c r="O44" s="328"/>
      <c r="P44" s="336"/>
    </row>
    <row r="45" spans="1:16" x14ac:dyDescent="0.25">
      <c r="A45" s="328"/>
      <c r="B45" s="328"/>
      <c r="C45" s="328"/>
      <c r="D45" s="328"/>
      <c r="E45" s="328"/>
      <c r="F45" s="328"/>
      <c r="G45" s="328"/>
      <c r="H45" s="328"/>
      <c r="I45" s="328"/>
      <c r="J45" s="306"/>
      <c r="K45" s="328"/>
      <c r="L45" s="328"/>
      <c r="M45" s="328"/>
      <c r="N45" s="328"/>
      <c r="O45" s="328"/>
      <c r="P45" s="336"/>
    </row>
    <row r="46" spans="1:16" x14ac:dyDescent="0.25">
      <c r="A46" s="328"/>
      <c r="B46" s="328"/>
      <c r="C46" s="328"/>
      <c r="D46" s="328"/>
      <c r="E46" s="328"/>
      <c r="F46" s="328"/>
      <c r="G46" s="328"/>
      <c r="H46" s="328"/>
      <c r="I46" s="328"/>
      <c r="J46" s="306"/>
      <c r="K46" s="328"/>
      <c r="L46" s="328"/>
      <c r="M46" s="328"/>
      <c r="N46" s="328"/>
      <c r="O46" s="328"/>
      <c r="P46" s="336"/>
    </row>
    <row r="47" spans="1:16" x14ac:dyDescent="0.25">
      <c r="A47" s="328"/>
      <c r="B47" s="328"/>
      <c r="C47" s="328"/>
      <c r="D47" s="328"/>
      <c r="E47" s="328"/>
      <c r="F47" s="328"/>
      <c r="G47" s="328"/>
      <c r="H47" s="328"/>
      <c r="I47" s="328"/>
      <c r="J47" s="306"/>
      <c r="K47" s="328"/>
      <c r="L47" s="328"/>
      <c r="M47" s="328"/>
      <c r="N47" s="328"/>
      <c r="O47" s="328"/>
      <c r="P47" s="336"/>
    </row>
    <row r="48" spans="1:16" x14ac:dyDescent="0.25">
      <c r="A48" s="328"/>
      <c r="B48" s="328"/>
      <c r="C48" s="328"/>
      <c r="D48" s="328"/>
      <c r="E48" s="328"/>
      <c r="F48" s="328"/>
      <c r="G48" s="328"/>
      <c r="H48" s="328"/>
      <c r="I48" s="328"/>
      <c r="J48" s="306"/>
      <c r="K48" s="328"/>
      <c r="L48" s="328"/>
      <c r="M48" s="328"/>
      <c r="N48" s="328"/>
      <c r="O48" s="328"/>
      <c r="P48" s="336"/>
    </row>
    <row r="49" spans="1:16" x14ac:dyDescent="0.25">
      <c r="A49" s="328"/>
      <c r="B49" s="328"/>
      <c r="C49" s="328"/>
      <c r="D49" s="328"/>
      <c r="E49" s="328"/>
      <c r="F49" s="328"/>
      <c r="G49" s="328"/>
      <c r="H49" s="328"/>
      <c r="I49" s="328"/>
      <c r="J49" s="306"/>
      <c r="K49" s="328"/>
      <c r="L49" s="328"/>
      <c r="M49" s="328"/>
      <c r="N49" s="328"/>
      <c r="O49" s="328"/>
      <c r="P49" s="336"/>
    </row>
    <row r="50" spans="1:16" x14ac:dyDescent="0.25">
      <c r="A50" s="336"/>
      <c r="B50" s="336"/>
      <c r="C50" s="336"/>
      <c r="D50" s="336"/>
      <c r="E50" s="336"/>
      <c r="F50" s="336"/>
      <c r="G50" s="336"/>
      <c r="H50" s="336"/>
      <c r="I50" s="336"/>
      <c r="K50" s="336"/>
      <c r="L50" s="336"/>
      <c r="M50" s="336"/>
      <c r="N50" s="336"/>
      <c r="O50" s="336"/>
      <c r="P50" s="336"/>
    </row>
    <row r="51" spans="1:16" x14ac:dyDescent="0.25">
      <c r="A51" s="336"/>
      <c r="B51" s="336"/>
      <c r="C51" s="336"/>
      <c r="D51" s="336"/>
      <c r="E51" s="336"/>
      <c r="F51" s="336"/>
      <c r="G51" s="336"/>
      <c r="H51" s="336"/>
      <c r="I51" s="336"/>
      <c r="K51" s="336"/>
      <c r="L51" s="336"/>
      <c r="M51" s="336"/>
      <c r="N51" s="336"/>
      <c r="O51" s="336"/>
      <c r="P51" s="336"/>
    </row>
    <row r="52" spans="1:16" x14ac:dyDescent="0.25">
      <c r="A52" s="336"/>
      <c r="B52" s="336"/>
      <c r="C52" s="336"/>
      <c r="D52" s="336"/>
      <c r="E52" s="336"/>
      <c r="F52" s="336"/>
      <c r="G52" s="336"/>
      <c r="H52" s="336"/>
      <c r="I52" s="336"/>
      <c r="K52" s="336"/>
      <c r="L52" s="336"/>
      <c r="M52" s="336"/>
      <c r="N52" s="336"/>
      <c r="O52" s="336"/>
      <c r="P52" s="336"/>
    </row>
    <row r="53" spans="1:16" x14ac:dyDescent="0.25">
      <c r="A53" s="336"/>
      <c r="B53" s="336"/>
      <c r="C53" s="336"/>
      <c r="D53" s="336"/>
      <c r="E53" s="336"/>
      <c r="F53" s="336"/>
      <c r="G53" s="336"/>
      <c r="H53" s="336"/>
      <c r="I53" s="336"/>
      <c r="K53" s="336"/>
      <c r="L53" s="336"/>
      <c r="M53" s="336"/>
      <c r="N53" s="336"/>
      <c r="O53" s="336"/>
      <c r="P53" s="336"/>
    </row>
  </sheetData>
  <customSheetViews>
    <customSheetView guid="{D492B16B-0103-41A9-BEBD-91BAD24BEBB1}" hiddenColumns="1">
      <selection activeCell="S15" sqref="S15"/>
      <pageMargins left="0.7" right="0.7" top="0.75" bottom="0.75" header="0.3" footer="0.3"/>
      <pageSetup scale="75" orientation="landscape" r:id="rId1"/>
    </customSheetView>
  </customSheetViews>
  <mergeCells count="34">
    <mergeCell ref="A29:J29"/>
    <mergeCell ref="A35:J35"/>
    <mergeCell ref="A34:J34"/>
    <mergeCell ref="B37:G37"/>
    <mergeCell ref="B38:G38"/>
    <mergeCell ref="B39:G39"/>
    <mergeCell ref="A30:J30"/>
    <mergeCell ref="B31:G31"/>
    <mergeCell ref="B32:G32"/>
    <mergeCell ref="B33:G33"/>
    <mergeCell ref="A36:J36"/>
    <mergeCell ref="A23:E23"/>
    <mergeCell ref="A10:J10"/>
    <mergeCell ref="A21:J21"/>
    <mergeCell ref="A2:J2"/>
    <mergeCell ref="A3:J3"/>
    <mergeCell ref="A4:J4"/>
    <mergeCell ref="A5:C5"/>
    <mergeCell ref="D5:M6"/>
    <mergeCell ref="A6:C6"/>
    <mergeCell ref="A7:B7"/>
    <mergeCell ref="C7:E7"/>
    <mergeCell ref="G7:M7"/>
    <mergeCell ref="A8:J8"/>
    <mergeCell ref="B19:G19"/>
    <mergeCell ref="A12:M12"/>
    <mergeCell ref="A15:M15"/>
    <mergeCell ref="B20:G20"/>
    <mergeCell ref="A17:J17"/>
    <mergeCell ref="B18:G18"/>
    <mergeCell ref="A9:J9"/>
    <mergeCell ref="A11:J11"/>
    <mergeCell ref="A13:J13"/>
    <mergeCell ref="A14:J14"/>
  </mergeCells>
  <pageMargins left="0.7" right="0.7" top="0.75" bottom="0.75" header="0.3" footer="0.3"/>
  <pageSetup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C83C8A-E87A-474D-95B9-B402FA4E0DE0}">
  <ds:schemaRef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purl.org/dc/term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C07DB13-2F7D-481D-846F-48C5B6451A81}">
  <ds:schemaRefs>
    <ds:schemaRef ds:uri="http://schemas.microsoft.com/sharepoint/v3/contenttype/forms"/>
  </ds:schemaRefs>
</ds:datastoreItem>
</file>

<file path=customXml/itemProps3.xml><?xml version="1.0" encoding="utf-8"?>
<ds:datastoreItem xmlns:ds="http://schemas.openxmlformats.org/officeDocument/2006/customXml" ds:itemID="{DBD4BE6B-BCFE-4FF0-9377-472A247B6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Vendor Breakdown</vt:lpstr>
      <vt:lpstr>Category 1-Engine Oil</vt:lpstr>
      <vt:lpstr>Category 2-Transmission Fluid</vt:lpstr>
      <vt:lpstr>Category 3-Grease</vt:lpstr>
      <vt:lpstr>Category 4-High Temp. Grease</vt:lpstr>
      <vt:lpstr>Category 5-Gear Lubricant</vt:lpstr>
      <vt:lpstr>Category 6-Hydraulic Fluid</vt:lpstr>
      <vt:lpstr>Category 7- 2 Cycle Engine Oil</vt:lpstr>
      <vt:lpstr>Cat 8-Motorcraft Engine Oil</vt:lpstr>
      <vt:lpstr>Category 9-Anti-freeze</vt:lpstr>
      <vt:lpstr>Category 10-Bulk Lubricants</vt:lpstr>
      <vt:lpstr>'Cat 8-Motorcraft Engine Oil'!Print_Area</vt:lpstr>
      <vt:lpstr>'Category 10-Bulk Lubricants'!Print_Area</vt:lpstr>
      <vt:lpstr>'Category 1-Engine Oil'!Print_Area</vt:lpstr>
      <vt:lpstr>'Category 2-Transmission Fluid'!Print_Area</vt:lpstr>
      <vt:lpstr>'Category 3-Grease'!Print_Area</vt:lpstr>
      <vt:lpstr>'Category 4-High Temp. Grease'!Print_Area</vt:lpstr>
      <vt:lpstr>'Category 5-Gear Lubricant'!Print_Area</vt:lpstr>
      <vt:lpstr>'Category 6-Hydraulic Fluid'!Print_Area</vt:lpstr>
      <vt:lpstr>'Category 7- 2 Cycle Engine Oil'!Print_Area</vt:lpstr>
      <vt:lpstr>'Category 9-Anti-freeze'!Print_Area</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deloaclk</dc:creator>
  <cp:lastModifiedBy>Goggin, Daniel</cp:lastModifiedBy>
  <cp:lastPrinted>2019-10-29T12:50:58Z</cp:lastPrinted>
  <dcterms:created xsi:type="dcterms:W3CDTF">2016-12-13T19:07:17Z</dcterms:created>
  <dcterms:modified xsi:type="dcterms:W3CDTF">2019-12-27T20:55:49Z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