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Procurement Management\WORKAREA\Miguel\1-BID\40-B220011MIF - Little Pine Island Bridge Repairs\3 - FINAL POSTED Solicitation Docs\"/>
    </mc:Choice>
  </mc:AlternateContent>
  <bookViews>
    <workbookView xWindow="0" yWindow="0" windowWidth="28800" windowHeight="12000" tabRatio="601"/>
  </bookViews>
  <sheets>
    <sheet name="BID-PROPOSAL FORM" sheetId="4" r:id="rId1"/>
  </sheets>
  <definedNames>
    <definedName name="_xlnm.Print_Area" localSheetId="0">'BID-PROPOSAL FORM'!$A$1:$F$56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4" l="1"/>
  <c r="F52" i="4"/>
  <c r="F23" i="4"/>
  <c r="F22" i="4" l="1"/>
  <c r="F51" i="4" l="1"/>
  <c r="F47" i="4"/>
  <c r="F45" i="4"/>
  <c r="F42" i="4"/>
  <c r="F35" i="4"/>
  <c r="F36" i="4"/>
  <c r="F37" i="4"/>
  <c r="F38" i="4"/>
  <c r="F39" i="4"/>
  <c r="F28" i="4"/>
  <c r="F29" i="4"/>
  <c r="F30" i="4"/>
  <c r="F31" i="4"/>
  <c r="F32" i="4"/>
  <c r="F49" i="4"/>
  <c r="F34" i="4"/>
  <c r="F27" i="4"/>
  <c r="F41" i="4"/>
  <c r="F43" i="4"/>
  <c r="F21" i="4" l="1"/>
  <c r="F20" i="4" l="1"/>
</calcChain>
</file>

<file path=xl/sharedStrings.xml><?xml version="1.0" encoding="utf-8"?>
<sst xmlns="http://schemas.openxmlformats.org/spreadsheetml/2006/main" count="100" uniqueCount="67">
  <si>
    <t>COMPANY NAME:</t>
  </si>
  <si>
    <t>SOLICITATION:</t>
  </si>
  <si>
    <t>Item</t>
  </si>
  <si>
    <t>Description</t>
  </si>
  <si>
    <t>Unit Price</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</si>
  <si>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</si>
  <si>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</si>
  <si>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</si>
  <si>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</si>
  <si>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</si>
  <si>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</si>
  <si>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r>
      <t xml:space="preserve">PROCUREMENT MANAGEMENT DEPARTMENT
</t>
    </r>
    <r>
      <rPr>
        <b/>
        <u/>
        <sz val="18"/>
        <rFont val="Arial"/>
        <family val="2"/>
      </rPr>
      <t>BID/PROPOSAL FORM</t>
    </r>
  </si>
  <si>
    <t xml:space="preserve">Unit of
Measure </t>
  </si>
  <si>
    <t>Extended
Amount</t>
  </si>
  <si>
    <t>LS</t>
  </si>
  <si>
    <t>CF</t>
  </si>
  <si>
    <t>CY</t>
  </si>
  <si>
    <t>LF</t>
  </si>
  <si>
    <t>TN</t>
  </si>
  <si>
    <t>Little Pine Island Bridge Repairs</t>
  </si>
  <si>
    <t>MOBILIZATION</t>
  </si>
  <si>
    <t>MAINTENANCE OF TRAFFIC</t>
  </si>
  <si>
    <t>REMOVAL OF EXISTING CONCRETE</t>
  </si>
  <si>
    <t>SY</t>
  </si>
  <si>
    <t>CLEANING &amp; COATING CONCRETE SURFACE</t>
  </si>
  <si>
    <t>SF</t>
  </si>
  <si>
    <t>EPOXY MATERIAL FOR CRACK INJECTION-STRUCTURES REHAB (TYPE E)</t>
  </si>
  <si>
    <t>GA</t>
  </si>
  <si>
    <t>CRACKS INJECT &amp; SEAL-STRUCTURES REHAB</t>
  </si>
  <si>
    <t>CFRP SLAB REPAIR</t>
  </si>
  <si>
    <t>CONCRETE CLASS IV, BRIDGE SUBSTRUCTURE</t>
  </si>
  <si>
    <t>CFRP BENT CAP REPAIR</t>
  </si>
  <si>
    <t>STANDARD INTEGRAL PILE JACKET, NON-STRUCTURAL,  16.1 to 30.0"</t>
  </si>
  <si>
    <t>RESTORE SPALLED AREAS, EPOXY (TYPE K)</t>
  </si>
  <si>
    <t>RIPRAP, RUBBLE, F&amp;I, DITCH LINING</t>
  </si>
  <si>
    <t>BARRIER DELINEATOR ON EXISTING BARRIER</t>
  </si>
  <si>
    <t>EA</t>
  </si>
  <si>
    <t>ASPHALT CRACK REPAIR</t>
  </si>
  <si>
    <t xml:space="preserve">PROJECT TOTAL: A + B </t>
  </si>
  <si>
    <t>1. &amp; 2. REPAIRS TO PRECAST CONCRETE SLABS</t>
  </si>
  <si>
    <t>110-4-10</t>
  </si>
  <si>
    <t>400-143</t>
  </si>
  <si>
    <t>411-1</t>
  </si>
  <si>
    <t>411-2</t>
  </si>
  <si>
    <t>401-70-1</t>
  </si>
  <si>
    <t>RESTORE SPALLED AREAS, EPOXY</t>
  </si>
  <si>
    <t>450-82</t>
  </si>
  <si>
    <t>3. REPAIRS TO BENT CAPS</t>
  </si>
  <si>
    <t>400-4-5</t>
  </si>
  <si>
    <t>4. REPAIRS TO PILES</t>
  </si>
  <si>
    <t>457-1-12</t>
  </si>
  <si>
    <t>5. REPAIRS TO SEAWALLS</t>
  </si>
  <si>
    <t>6. REPAIR UNDERMINING TO SEAWALL</t>
  </si>
  <si>
    <t>530-3-4</t>
  </si>
  <si>
    <t>705-11</t>
  </si>
  <si>
    <t>999-1</t>
  </si>
  <si>
    <t>EROSION CONTROL AND ABATEMENT OF WATER POLLUTION (BMP)</t>
  </si>
  <si>
    <t>SUBTOTAL General Conditions</t>
  </si>
  <si>
    <t>SUBTOTAL Construction Items</t>
  </si>
  <si>
    <t>104-1</t>
  </si>
  <si>
    <t>B220011MIF - Little Pine Island Bridge Repairs</t>
  </si>
  <si>
    <t>101-1</t>
  </si>
  <si>
    <t>102-1</t>
  </si>
  <si>
    <t>7. INSTALLATION OF BARRIER REFLECTORS</t>
  </si>
  <si>
    <t>8. REPAIRS TO ASPHALT SERVICE</t>
  </si>
  <si>
    <t>GENERAL CONDITIONS</t>
  </si>
  <si>
    <t>CONSTRUCTION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</si>
</sst>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9">
    <font>
      <sz val="10"/>
      <name val="Arial"/>
    </font>
    <font>
      <sz val="11"/>
      <color theme="1"/>
      <name val="Calibri"/>
      <family val="2"/>
      <scheme val="minor"/>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sz val="14"/>
      <color theme="1"/>
      <name val="Arial"/>
      <family val="2"/>
    </font>
    <font>
      <b/>
      <sz val="18"/>
      <name val="Arial"/>
      <family val="2"/>
    </font>
    <font>
      <sz val="10"/>
      <color theme="1"/>
      <name val="Arial"/>
      <family val="2"/>
    </font>
    <font>
      <sz val="11"/>
      <name val="Arial"/>
      <family val="2"/>
    </font>
    <font>
      <b/>
      <sz val="11"/>
      <name val="Arial"/>
      <family val="2"/>
    </font>
    <font>
      <u/>
      <sz val="10"/>
      <color theme="10"/>
      <name val="Arial"/>
      <family val="2"/>
    </font>
    <font>
      <sz val="14"/>
      <name val="Calibri"/>
      <family val="2"/>
      <scheme val="minor"/>
    </font>
    <font>
      <sz val="14"/>
      <color theme="1"/>
      <name val="Calibri"/>
      <family val="2"/>
      <scheme val="minor"/>
    </font>
    <font>
      <sz val="14"/>
      <color indexed="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0" fontId="4" fillId="0" borderId="0"/>
    <xf numFmtId="0" fontId="1" fillId="0" borderId="0"/>
    <xf numFmtId="0" fontId="25" fillId="0" borderId="0" applyNumberFormat="0" applyFill="0" applyBorder="0" applyAlignment="0" applyProtection="0"/>
  </cellStyleXfs>
  <cellXfs count="89">
    <xf numFmtId="0" fontId="0" fillId="0" borderId="0" xfId="0"/>
    <xf numFmtId="0" fontId="2"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2" fillId="0" borderId="0" xfId="0" applyNumberFormat="1" applyFont="1" applyFill="1"/>
    <xf numFmtId="44" fontId="2" fillId="0" borderId="0" xfId="0" applyNumberFormat="1" applyFont="1" applyFill="1" applyAlignment="1">
      <alignment horizontal="left"/>
    </xf>
    <xf numFmtId="44" fontId="11" fillId="0" borderId="1" xfId="0" applyNumberFormat="1" applyFont="1" applyFill="1" applyBorder="1" applyAlignment="1">
      <alignment horizontal="right" vertical="center"/>
    </xf>
    <xf numFmtId="0" fontId="6" fillId="0" borderId="0" xfId="0" applyFont="1" applyFill="1" applyBorder="1" applyAlignment="1">
      <alignment horizontal="center" wrapText="1"/>
    </xf>
    <xf numFmtId="44" fontId="6" fillId="0" borderId="0" xfId="0" applyNumberFormat="1" applyFont="1" applyFill="1" applyBorder="1" applyAlignment="1">
      <alignment horizontal="center" wrapText="1"/>
    </xf>
    <xf numFmtId="0" fontId="0" fillId="0" borderId="0" xfId="0" applyFill="1" applyBorder="1" applyAlignment="1">
      <alignment horizontal="center"/>
    </xf>
    <xf numFmtId="0" fontId="4" fillId="0" borderId="0" xfId="0" applyFont="1" applyFill="1" applyBorder="1" applyAlignment="1">
      <alignment horizontal="left" vertical="top" wrapText="1"/>
    </xf>
    <xf numFmtId="0" fontId="13" fillId="0" borderId="0" xfId="0" applyFont="1" applyFill="1" applyBorder="1"/>
    <xf numFmtId="0" fontId="13" fillId="0" borderId="0" xfId="0" applyFont="1" applyFill="1"/>
    <xf numFmtId="0" fontId="14" fillId="0" borderId="0" xfId="0" applyFont="1" applyProtection="1"/>
    <xf numFmtId="0" fontId="0" fillId="0" borderId="7" xfId="0" applyFill="1" applyBorder="1"/>
    <xf numFmtId="0" fontId="0" fillId="0" borderId="10" xfId="0" applyFill="1" applyBorder="1"/>
    <xf numFmtId="44" fontId="4" fillId="0" borderId="11" xfId="0" applyNumberFormat="1" applyFont="1" applyFill="1" applyBorder="1" applyAlignment="1">
      <alignment horizontal="center" wrapText="1"/>
    </xf>
    <xf numFmtId="44" fontId="4" fillId="0" borderId="11" xfId="0" applyNumberFormat="1" applyFont="1" applyFill="1" applyBorder="1" applyAlignment="1">
      <alignment horizontal="center" vertical="center"/>
    </xf>
    <xf numFmtId="0" fontId="5" fillId="0" borderId="10" xfId="0" applyFont="1" applyFill="1" applyBorder="1"/>
    <xf numFmtId="0" fontId="4" fillId="0" borderId="11" xfId="0" applyFont="1" applyFill="1" applyBorder="1" applyAlignment="1">
      <alignment horizontal="left" vertical="top" wrapText="1"/>
    </xf>
    <xf numFmtId="44" fontId="19" fillId="3" borderId="1" xfId="0" applyNumberFormat="1" applyFont="1" applyFill="1" applyBorder="1" applyAlignment="1">
      <alignment horizontal="right" vertical="center"/>
    </xf>
    <xf numFmtId="0" fontId="0" fillId="0" borderId="1" xfId="0" applyBorder="1"/>
    <xf numFmtId="0" fontId="0" fillId="0" borderId="3" xfId="0" applyBorder="1"/>
    <xf numFmtId="0" fontId="14" fillId="0" borderId="0" xfId="0" applyFont="1" applyBorder="1" applyProtection="1"/>
    <xf numFmtId="0" fontId="0" fillId="0" borderId="0" xfId="0" applyBorder="1"/>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18" fillId="6" borderId="1" xfId="0" applyFont="1" applyFill="1" applyBorder="1" applyAlignment="1">
      <alignment horizontal="center" vertical="center"/>
    </xf>
    <xf numFmtId="44" fontId="18"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2" xfId="0" applyFont="1" applyFill="1" applyBorder="1" applyAlignment="1">
      <alignment horizontal="center" vertical="center"/>
    </xf>
    <xf numFmtId="44" fontId="18" fillId="6" borderId="1" xfId="0" applyNumberFormat="1"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center" vertical="center"/>
    </xf>
    <xf numFmtId="3" fontId="26" fillId="0" borderId="1" xfId="0" applyNumberFormat="1" applyFont="1" applyFill="1" applyBorder="1" applyAlignment="1">
      <alignment horizontal="center" vertical="center"/>
    </xf>
    <xf numFmtId="44" fontId="26" fillId="0" borderId="1" xfId="0" applyNumberFormat="1" applyFont="1" applyFill="1" applyBorder="1" applyAlignment="1">
      <alignment horizontal="right" vertical="center"/>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26" fillId="0" borderId="1" xfId="0" applyFont="1" applyBorder="1"/>
    <xf numFmtId="0" fontId="26" fillId="0" borderId="1" xfId="0" applyFont="1" applyBorder="1" applyAlignment="1">
      <alignment horizontal="center" vertical="center"/>
    </xf>
    <xf numFmtId="0" fontId="27" fillId="0" borderId="1" xfId="0" applyFont="1" applyBorder="1"/>
    <xf numFmtId="165" fontId="27" fillId="0" borderId="1" xfId="0" applyNumberFormat="1" applyFont="1" applyBorder="1" applyAlignment="1">
      <alignment horizontal="center" vertical="center"/>
    </xf>
    <xf numFmtId="1" fontId="27" fillId="0" borderId="1" xfId="0" applyNumberFormat="1" applyFont="1" applyBorder="1" applyAlignment="1">
      <alignment horizontal="center" vertical="center"/>
    </xf>
    <xf numFmtId="44" fontId="19" fillId="3" borderId="14" xfId="0" applyNumberFormat="1" applyFont="1" applyFill="1" applyBorder="1" applyAlignment="1">
      <alignment horizontal="right" vertical="center"/>
    </xf>
    <xf numFmtId="0" fontId="26" fillId="0" borderId="1" xfId="0" applyNumberFormat="1" applyFont="1" applyFill="1" applyBorder="1" applyAlignment="1" applyProtection="1">
      <alignment horizontal="left" vertical="center"/>
      <protection locked="0"/>
    </xf>
    <xf numFmtId="0" fontId="26" fillId="0" borderId="1" xfId="4" applyFont="1" applyBorder="1" applyAlignment="1">
      <alignment horizontal="center"/>
    </xf>
    <xf numFmtId="0" fontId="26" fillId="7" borderId="1" xfId="0" applyFont="1" applyFill="1" applyBorder="1" applyAlignment="1">
      <alignment horizontal="center" vertical="center"/>
    </xf>
    <xf numFmtId="0" fontId="22" fillId="0" borderId="13" xfId="0" applyFont="1" applyBorder="1" applyAlignment="1">
      <alignment horizontal="center" vertical="top"/>
    </xf>
    <xf numFmtId="0" fontId="22" fillId="0" borderId="2" xfId="0" applyFont="1" applyBorder="1" applyAlignment="1">
      <alignment horizontal="center" vertical="top"/>
    </xf>
    <xf numFmtId="49" fontId="3" fillId="3" borderId="14" xfId="0" applyNumberFormat="1" applyFont="1" applyFill="1" applyBorder="1" applyAlignment="1">
      <alignment horizontal="right" vertical="center"/>
    </xf>
    <xf numFmtId="49" fontId="3" fillId="3" borderId="1" xfId="0" applyNumberFormat="1" applyFont="1" applyFill="1" applyBorder="1" applyAlignment="1">
      <alignment horizontal="right" vertical="center"/>
    </xf>
    <xf numFmtId="0" fontId="15" fillId="4" borderId="12" xfId="0" applyFont="1" applyFill="1" applyBorder="1" applyAlignment="1">
      <alignment horizontal="left" vertical="center"/>
    </xf>
    <xf numFmtId="0" fontId="16" fillId="4" borderId="12" xfId="0" applyFont="1" applyFill="1" applyBorder="1" applyAlignment="1">
      <alignment horizontal="left" vertical="center"/>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26" fillId="2" borderId="3" xfId="4" applyFont="1" applyFill="1" applyBorder="1" applyAlignment="1">
      <alignment horizontal="left"/>
    </xf>
    <xf numFmtId="0" fontId="0" fillId="2" borderId="13" xfId="0" applyFill="1" applyBorder="1" applyAlignment="1"/>
    <xf numFmtId="0" fontId="0" fillId="2" borderId="2" xfId="0" applyFill="1" applyBorder="1" applyAlignment="1"/>
    <xf numFmtId="0" fontId="20" fillId="0" borderId="4" xfId="0" applyFont="1" applyBorder="1"/>
    <xf numFmtId="0" fontId="20" fillId="0" borderId="5" xfId="0" applyFont="1" applyBorder="1"/>
    <xf numFmtId="0" fontId="20" fillId="0" borderId="6" xfId="0" applyFont="1" applyBorder="1"/>
    <xf numFmtId="0" fontId="21" fillId="0" borderId="8" xfId="0" applyFont="1" applyFill="1" applyBorder="1" applyAlignment="1">
      <alignment horizontal="center" wrapText="1"/>
    </xf>
    <xf numFmtId="0" fontId="7" fillId="0" borderId="8" xfId="0" applyFont="1" applyFill="1" applyBorder="1" applyAlignment="1">
      <alignment horizontal="center" wrapText="1"/>
    </xf>
    <xf numFmtId="0" fontId="7" fillId="0" borderId="9" xfId="0" applyFont="1" applyFill="1" applyBorder="1" applyAlignment="1">
      <alignment horizontal="center" wrapText="1"/>
    </xf>
    <xf numFmtId="0" fontId="7" fillId="0" borderId="0" xfId="0" applyFont="1" applyFill="1" applyBorder="1" applyAlignment="1">
      <alignment horizontal="center" wrapText="1"/>
    </xf>
    <xf numFmtId="0" fontId="7" fillId="0" borderId="11" xfId="0" applyFont="1" applyFill="1" applyBorder="1" applyAlignment="1">
      <alignment horizontal="center" wrapText="1"/>
    </xf>
    <xf numFmtId="0" fontId="5" fillId="7" borderId="5" xfId="0" applyFont="1" applyFill="1" applyBorder="1" applyAlignment="1">
      <alignment horizontal="left"/>
    </xf>
    <xf numFmtId="0" fontId="5" fillId="7" borderId="6" xfId="0" applyFont="1" applyFill="1" applyBorder="1" applyAlignment="1">
      <alignment horizontal="left"/>
    </xf>
    <xf numFmtId="0" fontId="9" fillId="0" borderId="1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23" fillId="0" borderId="10"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6" xfId="0" applyFont="1" applyFill="1" applyBorder="1" applyAlignment="1">
      <alignment horizontal="left" vertical="top" wrapText="1"/>
    </xf>
    <xf numFmtId="0" fontId="1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xf>
    <xf numFmtId="0" fontId="4" fillId="0" borderId="5" xfId="0" applyFont="1" applyFill="1" applyBorder="1" applyAlignment="1">
      <alignment horizontal="left"/>
    </xf>
    <xf numFmtId="0" fontId="4" fillId="0" borderId="6" xfId="0" applyFont="1" applyFill="1" applyBorder="1" applyAlignment="1">
      <alignment horizontal="left"/>
    </xf>
  </cellXfs>
  <cellStyles count="5">
    <cellStyle name="Hyperlink" xfId="4" builtinId="8"/>
    <cellStyle name="Normal" xfId="0" builtinId="0"/>
    <cellStyle name="Normal 2" xfId="1"/>
    <cellStyle name="Normal 2 3" xfId="2"/>
    <cellStyle name="Normal 2 4" xfId="3"/>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0</xdr:rowOff>
    </xdr:from>
    <xdr:to>
      <xdr:col>1</xdr:col>
      <xdr:colOff>1866899</xdr:colOff>
      <xdr:row>4</xdr:row>
      <xdr:rowOff>215901</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0"/>
          <a:ext cx="3193521" cy="1025526"/>
        </a:xfrm>
        <a:prstGeom prst="rect">
          <a:avLst/>
        </a:prstGeom>
        <a:noFill/>
        <a:ln w="9525">
          <a:noFill/>
          <a:miter lim="800000"/>
          <a:headEnd/>
          <a:tailEnd/>
        </a:ln>
      </xdr:spPr>
    </xdr:pic>
    <xdr:clientData/>
  </xdr:twoCellAnchor>
  <xdr:twoCellAnchor editAs="oneCell">
    <xdr:from>
      <xdr:col>0</xdr:col>
      <xdr:colOff>30691</xdr:colOff>
      <xdr:row>0</xdr:row>
      <xdr:rowOff>0</xdr:rowOff>
    </xdr:from>
    <xdr:to>
      <xdr:col>1</xdr:col>
      <xdr:colOff>1845468</xdr:colOff>
      <xdr:row>4</xdr:row>
      <xdr:rowOff>214312</xdr:rowOff>
    </xdr:to>
    <xdr:pic>
      <xdr:nvPicPr>
        <xdr:cNvPr id="3" name="Picture 2" descr="Lee-County-logo.jpg"/>
        <xdr:cNvPicPr>
          <a:picLocks noChangeAspect="1"/>
        </xdr:cNvPicPr>
      </xdr:nvPicPr>
      <xdr:blipFill>
        <a:blip xmlns:r="http://schemas.openxmlformats.org/officeDocument/2006/relationships" r:embed="rId2" cstate="print"/>
        <a:stretch>
          <a:fillRect/>
        </a:stretch>
      </xdr:blipFill>
      <xdr:spPr>
        <a:xfrm>
          <a:off x="30691" y="0"/>
          <a:ext cx="3172090" cy="10239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66"/>
  <sheetViews>
    <sheetView tabSelected="1" zoomScale="80" zoomScaleNormal="80" workbookViewId="0">
      <selection activeCell="B1" sqref="B1:F4"/>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7" customWidth="1"/>
    <col min="6" max="6" width="26.85546875" style="8" bestFit="1" customWidth="1"/>
    <col min="7" max="126" width="9.140625" style="3"/>
    <col min="127" max="16384" width="9.140625" style="2"/>
  </cols>
  <sheetData>
    <row r="1" spans="1:126" ht="12.75">
      <c r="A1" s="17"/>
      <c r="B1" s="69" t="s">
        <v>11</v>
      </c>
      <c r="C1" s="70"/>
      <c r="D1" s="70"/>
      <c r="E1" s="70"/>
      <c r="F1" s="71"/>
    </row>
    <row r="2" spans="1:126" ht="12.75">
      <c r="A2" s="18"/>
      <c r="B2" s="72"/>
      <c r="C2" s="72"/>
      <c r="D2" s="72"/>
      <c r="E2" s="72"/>
      <c r="F2" s="73"/>
    </row>
    <row r="3" spans="1:126" s="5" customFormat="1" ht="24.95" customHeight="1">
      <c r="A3" s="18"/>
      <c r="B3" s="72"/>
      <c r="C3" s="72"/>
      <c r="D3" s="72"/>
      <c r="E3" s="72"/>
      <c r="F3" s="73"/>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ht="12.75">
      <c r="A4" s="18"/>
      <c r="B4" s="72"/>
      <c r="C4" s="72"/>
      <c r="D4" s="72"/>
      <c r="E4" s="72"/>
      <c r="F4" s="73"/>
    </row>
    <row r="5" spans="1:126" ht="20.25">
      <c r="A5" s="18"/>
      <c r="B5" s="10"/>
      <c r="C5" s="10"/>
      <c r="D5" s="10"/>
      <c r="E5" s="11"/>
      <c r="F5" s="19"/>
    </row>
    <row r="6" spans="1:126" ht="12.75">
      <c r="A6" s="18"/>
      <c r="B6" s="3"/>
      <c r="C6" s="3"/>
      <c r="D6" s="12"/>
      <c r="E6" s="6"/>
      <c r="F6" s="20"/>
    </row>
    <row r="7" spans="1:126" ht="29.25" customHeight="1">
      <c r="A7" s="21" t="s">
        <v>0</v>
      </c>
      <c r="B7" s="87"/>
      <c r="C7" s="87"/>
      <c r="D7" s="87"/>
      <c r="E7" s="87"/>
      <c r="F7" s="88"/>
    </row>
    <row r="8" spans="1:126" ht="12.75">
      <c r="A8" s="18"/>
      <c r="B8" s="3"/>
      <c r="C8" s="3"/>
      <c r="D8" s="12"/>
      <c r="E8" s="6"/>
      <c r="F8" s="20"/>
    </row>
    <row r="9" spans="1:126" ht="12.75">
      <c r="A9" s="21" t="s">
        <v>1</v>
      </c>
      <c r="B9" s="74" t="s">
        <v>60</v>
      </c>
      <c r="C9" s="74"/>
      <c r="D9" s="74"/>
      <c r="E9" s="74"/>
      <c r="F9" s="75"/>
    </row>
    <row r="10" spans="1:126" ht="12.75">
      <c r="A10" s="18"/>
      <c r="B10" s="3"/>
      <c r="C10" s="3"/>
      <c r="D10" s="12"/>
      <c r="E10" s="6"/>
      <c r="F10" s="20"/>
    </row>
    <row r="11" spans="1:126" ht="18" customHeight="1">
      <c r="A11" s="76" t="s">
        <v>9</v>
      </c>
      <c r="B11" s="77"/>
      <c r="C11" s="77"/>
      <c r="D11" s="77"/>
      <c r="E11" s="77"/>
      <c r="F11" s="78"/>
    </row>
    <row r="12" spans="1:126" ht="12.75">
      <c r="A12" s="79" t="s">
        <v>10</v>
      </c>
      <c r="B12" s="80"/>
      <c r="C12" s="80"/>
      <c r="D12" s="80"/>
      <c r="E12" s="80"/>
      <c r="F12" s="81"/>
    </row>
    <row r="13" spans="1:126" ht="12.75">
      <c r="A13" s="79"/>
      <c r="B13" s="80"/>
      <c r="C13" s="80"/>
      <c r="D13" s="80"/>
      <c r="E13" s="80"/>
      <c r="F13" s="81"/>
    </row>
    <row r="14" spans="1:126" ht="12.75">
      <c r="A14" s="79"/>
      <c r="B14" s="80"/>
      <c r="C14" s="80"/>
      <c r="D14" s="80"/>
      <c r="E14" s="80"/>
      <c r="F14" s="81"/>
    </row>
    <row r="15" spans="1:126" ht="154.5" customHeight="1">
      <c r="A15" s="82"/>
      <c r="B15" s="83"/>
      <c r="C15" s="83"/>
      <c r="D15" s="83"/>
      <c r="E15" s="83"/>
      <c r="F15" s="84"/>
    </row>
    <row r="16" spans="1:126" ht="3.75" customHeight="1">
      <c r="A16" s="28"/>
      <c r="B16" s="29"/>
      <c r="C16" s="29"/>
      <c r="D16" s="29"/>
      <c r="E16" s="13"/>
      <c r="F16" s="22"/>
    </row>
    <row r="17" spans="1:126" s="16" customFormat="1" ht="32.25" customHeight="1">
      <c r="A17" s="85" t="s">
        <v>19</v>
      </c>
      <c r="B17" s="86"/>
      <c r="C17" s="86"/>
      <c r="D17" s="86"/>
      <c r="E17" s="86"/>
      <c r="F17" s="8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row>
    <row r="18" spans="1:126" ht="36.75" customHeight="1">
      <c r="A18" s="55" t="s">
        <v>65</v>
      </c>
      <c r="B18" s="56"/>
      <c r="C18" s="56"/>
      <c r="D18" s="56"/>
      <c r="E18" s="56"/>
      <c r="F18" s="56"/>
    </row>
    <row r="19" spans="1:126" s="15" customFormat="1" ht="42" customHeight="1">
      <c r="A19" s="33" t="s">
        <v>2</v>
      </c>
      <c r="B19" s="30" t="s">
        <v>3</v>
      </c>
      <c r="C19" s="32" t="s">
        <v>12</v>
      </c>
      <c r="D19" s="32" t="s">
        <v>7</v>
      </c>
      <c r="E19" s="31" t="s">
        <v>4</v>
      </c>
      <c r="F19" s="34" t="s">
        <v>13</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row>
    <row r="20" spans="1:126" ht="20.100000000000001" customHeight="1">
      <c r="A20" s="50" t="s">
        <v>61</v>
      </c>
      <c r="B20" s="48" t="s">
        <v>20</v>
      </c>
      <c r="C20" s="36" t="s">
        <v>14</v>
      </c>
      <c r="D20" s="37">
        <v>1</v>
      </c>
      <c r="E20" s="9"/>
      <c r="F20" s="9">
        <f>E20*D20</f>
        <v>0</v>
      </c>
    </row>
    <row r="21" spans="1:126" ht="20.100000000000001" customHeight="1">
      <c r="A21" s="50" t="s">
        <v>62</v>
      </c>
      <c r="B21" s="48" t="s">
        <v>21</v>
      </c>
      <c r="C21" s="36" t="s">
        <v>14</v>
      </c>
      <c r="D21" s="37">
        <v>1</v>
      </c>
      <c r="E21" s="9"/>
      <c r="F21" s="9">
        <f t="shared" ref="F21:F22" si="0">E21*D21</f>
        <v>0</v>
      </c>
    </row>
    <row r="22" spans="1:126" ht="20.100000000000001" customHeight="1">
      <c r="A22" s="50" t="s">
        <v>59</v>
      </c>
      <c r="B22" s="35" t="s">
        <v>56</v>
      </c>
      <c r="C22" s="36" t="s">
        <v>14</v>
      </c>
      <c r="D22" s="36">
        <v>1</v>
      </c>
      <c r="E22" s="35"/>
      <c r="F22" s="9">
        <f t="shared" si="0"/>
        <v>0</v>
      </c>
    </row>
    <row r="23" spans="1:126" ht="42" customHeight="1">
      <c r="A23" s="53" t="s">
        <v>57</v>
      </c>
      <c r="B23" s="53"/>
      <c r="C23" s="53"/>
      <c r="D23" s="53"/>
      <c r="E23" s="53"/>
      <c r="F23" s="47">
        <f>SUM(F20:F22)</f>
        <v>0</v>
      </c>
    </row>
    <row r="24" spans="1:126" ht="37.5" customHeight="1">
      <c r="A24" s="55" t="s">
        <v>66</v>
      </c>
      <c r="B24" s="56"/>
      <c r="C24" s="56"/>
      <c r="D24" s="56"/>
      <c r="E24" s="56"/>
      <c r="F24" s="56"/>
    </row>
    <row r="25" spans="1:126" ht="39" customHeight="1">
      <c r="A25" s="33" t="s">
        <v>2</v>
      </c>
      <c r="B25" s="30" t="s">
        <v>3</v>
      </c>
      <c r="C25" s="32" t="s">
        <v>12</v>
      </c>
      <c r="D25" s="32" t="s">
        <v>7</v>
      </c>
      <c r="E25" s="31" t="s">
        <v>4</v>
      </c>
      <c r="F25" s="34" t="s">
        <v>13</v>
      </c>
    </row>
    <row r="26" spans="1:126" ht="20.25" customHeight="1">
      <c r="A26" s="63" t="s">
        <v>39</v>
      </c>
      <c r="B26" s="64"/>
      <c r="C26" s="64"/>
      <c r="D26" s="64"/>
      <c r="E26" s="64"/>
      <c r="F26" s="65"/>
    </row>
    <row r="27" spans="1:126" ht="20.25" customHeight="1">
      <c r="A27" s="49" t="s">
        <v>40</v>
      </c>
      <c r="B27" s="39" t="s">
        <v>22</v>
      </c>
      <c r="C27" s="40" t="s">
        <v>23</v>
      </c>
      <c r="D27" s="41">
        <v>12</v>
      </c>
      <c r="E27" s="38"/>
      <c r="F27" s="38">
        <f>E27*D27</f>
        <v>0</v>
      </c>
    </row>
    <row r="28" spans="1:126" ht="20.25" customHeight="1">
      <c r="A28" s="49" t="s">
        <v>41</v>
      </c>
      <c r="B28" s="39" t="s">
        <v>24</v>
      </c>
      <c r="C28" s="40" t="s">
        <v>25</v>
      </c>
      <c r="D28" s="41">
        <v>130</v>
      </c>
      <c r="E28" s="38"/>
      <c r="F28" s="38">
        <f t="shared" ref="F28:F32" si="1">E28*D28</f>
        <v>0</v>
      </c>
    </row>
    <row r="29" spans="1:126" ht="20.25" customHeight="1">
      <c r="A29" s="49" t="s">
        <v>42</v>
      </c>
      <c r="B29" s="44" t="s">
        <v>26</v>
      </c>
      <c r="C29" s="40" t="s">
        <v>27</v>
      </c>
      <c r="D29" s="45">
        <v>1</v>
      </c>
      <c r="E29" s="38"/>
      <c r="F29" s="38">
        <f t="shared" si="1"/>
        <v>0</v>
      </c>
    </row>
    <row r="30" spans="1:126" ht="20.25" customHeight="1">
      <c r="A30" s="49" t="s">
        <v>43</v>
      </c>
      <c r="B30" s="44" t="s">
        <v>28</v>
      </c>
      <c r="C30" s="40" t="s">
        <v>17</v>
      </c>
      <c r="D30" s="45">
        <v>55</v>
      </c>
      <c r="E30" s="38"/>
      <c r="F30" s="38">
        <f t="shared" si="1"/>
        <v>0</v>
      </c>
    </row>
    <row r="31" spans="1:126" ht="20.25" customHeight="1">
      <c r="A31" s="49" t="s">
        <v>44</v>
      </c>
      <c r="B31" s="44" t="s">
        <v>45</v>
      </c>
      <c r="C31" s="40" t="s">
        <v>15</v>
      </c>
      <c r="D31" s="45">
        <v>7.6</v>
      </c>
      <c r="E31" s="38"/>
      <c r="F31" s="38">
        <f t="shared" si="1"/>
        <v>0</v>
      </c>
    </row>
    <row r="32" spans="1:126" ht="20.25" customHeight="1">
      <c r="A32" s="49" t="s">
        <v>46</v>
      </c>
      <c r="B32" s="44" t="s">
        <v>29</v>
      </c>
      <c r="C32" s="40" t="s">
        <v>17</v>
      </c>
      <c r="D32" s="45">
        <v>52</v>
      </c>
      <c r="E32" s="38"/>
      <c r="F32" s="38">
        <f t="shared" si="1"/>
        <v>0</v>
      </c>
    </row>
    <row r="33" spans="1:6" ht="20.25" customHeight="1">
      <c r="A33" s="63" t="s">
        <v>47</v>
      </c>
      <c r="B33" s="64"/>
      <c r="C33" s="64"/>
      <c r="D33" s="64"/>
      <c r="E33" s="64"/>
      <c r="F33" s="65"/>
    </row>
    <row r="34" spans="1:6" ht="20.25" customHeight="1">
      <c r="A34" s="49" t="s">
        <v>40</v>
      </c>
      <c r="B34" s="39" t="s">
        <v>22</v>
      </c>
      <c r="C34" s="40" t="s">
        <v>23</v>
      </c>
      <c r="D34" s="40">
        <v>13</v>
      </c>
      <c r="E34" s="38"/>
      <c r="F34" s="38">
        <f t="shared" ref="F34:F51" si="2">E34*D34</f>
        <v>0</v>
      </c>
    </row>
    <row r="35" spans="1:6" ht="20.25" customHeight="1">
      <c r="A35" s="49" t="s">
        <v>41</v>
      </c>
      <c r="B35" s="39" t="s">
        <v>24</v>
      </c>
      <c r="C35" s="40" t="s">
        <v>25</v>
      </c>
      <c r="D35" s="40">
        <v>59</v>
      </c>
      <c r="E35" s="38"/>
      <c r="F35" s="38">
        <f t="shared" si="2"/>
        <v>0</v>
      </c>
    </row>
    <row r="36" spans="1:6" ht="20.25" customHeight="1">
      <c r="A36" s="49" t="s">
        <v>42</v>
      </c>
      <c r="B36" s="42" t="s">
        <v>26</v>
      </c>
      <c r="C36" s="43" t="s">
        <v>27</v>
      </c>
      <c r="D36" s="43">
        <v>1</v>
      </c>
      <c r="E36" s="38"/>
      <c r="F36" s="38">
        <f t="shared" si="2"/>
        <v>0</v>
      </c>
    </row>
    <row r="37" spans="1:6" ht="20.25" customHeight="1">
      <c r="A37" s="49" t="s">
        <v>43</v>
      </c>
      <c r="B37" s="42" t="s">
        <v>28</v>
      </c>
      <c r="C37" s="43" t="s">
        <v>17</v>
      </c>
      <c r="D37" s="43">
        <v>19</v>
      </c>
      <c r="E37" s="38"/>
      <c r="F37" s="38">
        <f t="shared" si="2"/>
        <v>0</v>
      </c>
    </row>
    <row r="38" spans="1:6" ht="20.25" customHeight="1">
      <c r="A38" s="49" t="s">
        <v>48</v>
      </c>
      <c r="B38" s="39" t="s">
        <v>30</v>
      </c>
      <c r="C38" s="40" t="s">
        <v>16</v>
      </c>
      <c r="D38" s="40">
        <v>1.1000000000000001</v>
      </c>
      <c r="E38" s="38"/>
      <c r="F38" s="38">
        <f t="shared" si="2"/>
        <v>0</v>
      </c>
    </row>
    <row r="39" spans="1:6" ht="20.25" customHeight="1">
      <c r="A39" s="49" t="s">
        <v>46</v>
      </c>
      <c r="B39" s="39" t="s">
        <v>31</v>
      </c>
      <c r="C39" s="40" t="s">
        <v>17</v>
      </c>
      <c r="D39" s="40">
        <v>12</v>
      </c>
      <c r="E39" s="38"/>
      <c r="F39" s="38">
        <f t="shared" si="2"/>
        <v>0</v>
      </c>
    </row>
    <row r="40" spans="1:6" ht="20.25" customHeight="1">
      <c r="A40" s="63" t="s">
        <v>49</v>
      </c>
      <c r="B40" s="64"/>
      <c r="C40" s="64"/>
      <c r="D40" s="64"/>
      <c r="E40" s="64"/>
      <c r="F40" s="65"/>
    </row>
    <row r="41" spans="1:6" ht="20.25" customHeight="1">
      <c r="A41" s="49" t="s">
        <v>42</v>
      </c>
      <c r="B41" s="39" t="s">
        <v>26</v>
      </c>
      <c r="C41" s="40" t="s">
        <v>27</v>
      </c>
      <c r="D41" s="40">
        <v>1</v>
      </c>
      <c r="E41" s="38"/>
      <c r="F41" s="38">
        <f t="shared" si="2"/>
        <v>0</v>
      </c>
    </row>
    <row r="42" spans="1:6" ht="20.25" customHeight="1">
      <c r="A42" s="49" t="s">
        <v>43</v>
      </c>
      <c r="B42" s="39" t="s">
        <v>28</v>
      </c>
      <c r="C42" s="40" t="s">
        <v>17</v>
      </c>
      <c r="D42" s="40">
        <v>6</v>
      </c>
      <c r="E42" s="38"/>
      <c r="F42" s="38">
        <f t="shared" si="2"/>
        <v>0</v>
      </c>
    </row>
    <row r="43" spans="1:6" ht="20.25" customHeight="1">
      <c r="A43" s="49" t="s">
        <v>50</v>
      </c>
      <c r="B43" s="39" t="s">
        <v>32</v>
      </c>
      <c r="C43" s="40" t="s">
        <v>17</v>
      </c>
      <c r="D43" s="46">
        <v>8</v>
      </c>
      <c r="E43" s="38"/>
      <c r="F43" s="38">
        <f t="shared" si="2"/>
        <v>0</v>
      </c>
    </row>
    <row r="44" spans="1:6" ht="20.25" customHeight="1">
      <c r="A44" s="63" t="s">
        <v>51</v>
      </c>
      <c r="B44" s="64"/>
      <c r="C44" s="64"/>
      <c r="D44" s="64"/>
      <c r="E44" s="64"/>
      <c r="F44" s="65"/>
    </row>
    <row r="45" spans="1:6" ht="20.25" customHeight="1">
      <c r="A45" s="49" t="s">
        <v>44</v>
      </c>
      <c r="B45" s="39" t="s">
        <v>33</v>
      </c>
      <c r="C45" s="40" t="s">
        <v>15</v>
      </c>
      <c r="D45" s="46">
        <v>0.60000000000000009</v>
      </c>
      <c r="E45" s="38"/>
      <c r="F45" s="38">
        <f t="shared" si="2"/>
        <v>0</v>
      </c>
    </row>
    <row r="46" spans="1:6" ht="20.25" customHeight="1">
      <c r="A46" s="63" t="s">
        <v>52</v>
      </c>
      <c r="B46" s="64"/>
      <c r="C46" s="64"/>
      <c r="D46" s="64"/>
      <c r="E46" s="64"/>
      <c r="F46" s="65"/>
    </row>
    <row r="47" spans="1:6" ht="20.25" customHeight="1">
      <c r="A47" s="49" t="s">
        <v>53</v>
      </c>
      <c r="B47" s="39" t="s">
        <v>34</v>
      </c>
      <c r="C47" s="40" t="s">
        <v>18</v>
      </c>
      <c r="D47" s="46">
        <v>1.6</v>
      </c>
      <c r="E47" s="38"/>
      <c r="F47" s="38">
        <f t="shared" si="2"/>
        <v>0</v>
      </c>
    </row>
    <row r="48" spans="1:6" ht="20.25" customHeight="1">
      <c r="A48" s="63" t="s">
        <v>63</v>
      </c>
      <c r="B48" s="64"/>
      <c r="C48" s="64"/>
      <c r="D48" s="64"/>
      <c r="E48" s="64"/>
      <c r="F48" s="65"/>
    </row>
    <row r="49" spans="1:126" ht="20.25" customHeight="1">
      <c r="A49" s="49" t="s">
        <v>54</v>
      </c>
      <c r="B49" s="39" t="s">
        <v>35</v>
      </c>
      <c r="C49" s="40" t="s">
        <v>36</v>
      </c>
      <c r="D49" s="40">
        <v>28</v>
      </c>
      <c r="E49" s="38"/>
      <c r="F49" s="38">
        <f t="shared" si="2"/>
        <v>0</v>
      </c>
    </row>
    <row r="50" spans="1:126" ht="20.25" customHeight="1">
      <c r="A50" s="63" t="s">
        <v>64</v>
      </c>
      <c r="B50" s="64"/>
      <c r="C50" s="64"/>
      <c r="D50" s="64"/>
      <c r="E50" s="64"/>
      <c r="F50" s="65"/>
    </row>
    <row r="51" spans="1:126" ht="20.25" customHeight="1">
      <c r="A51" s="49" t="s">
        <v>55</v>
      </c>
      <c r="B51" s="39" t="s">
        <v>37</v>
      </c>
      <c r="C51" s="40" t="s">
        <v>27</v>
      </c>
      <c r="D51" s="40">
        <v>4</v>
      </c>
      <c r="E51" s="38"/>
      <c r="F51" s="38">
        <f t="shared" si="2"/>
        <v>0</v>
      </c>
    </row>
    <row r="52" spans="1:126" ht="47.25" customHeight="1">
      <c r="A52" s="53" t="s">
        <v>58</v>
      </c>
      <c r="B52" s="54"/>
      <c r="C52" s="54"/>
      <c r="D52" s="54"/>
      <c r="E52" s="54"/>
      <c r="F52" s="23">
        <f>SUM(F27:F51)</f>
        <v>0</v>
      </c>
    </row>
    <row r="53" spans="1:126" s="24" customFormat="1" ht="42" customHeight="1">
      <c r="A53" s="60" t="s">
        <v>38</v>
      </c>
      <c r="B53" s="61"/>
      <c r="C53" s="61"/>
      <c r="D53" s="62"/>
      <c r="E53" s="57">
        <f>F52+F23</f>
        <v>0</v>
      </c>
      <c r="F53" s="58"/>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row>
    <row r="54" spans="1:126" s="24" customFormat="1" ht="21.75" customHeight="1">
      <c r="A54" s="59" t="s">
        <v>5</v>
      </c>
      <c r="B54" s="59"/>
      <c r="C54" s="59"/>
      <c r="D54" s="59"/>
      <c r="E54" s="59"/>
      <c r="F54" s="59"/>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row>
    <row r="55" spans="1:126" ht="42.75" customHeight="1">
      <c r="A55" s="66" t="s">
        <v>8</v>
      </c>
      <c r="B55" s="67"/>
      <c r="C55" s="67"/>
      <c r="D55" s="67"/>
      <c r="E55" s="67"/>
      <c r="F55" s="68"/>
    </row>
    <row r="56" spans="1:126" ht="20.100000000000001" customHeight="1">
      <c r="A56" s="25"/>
      <c r="B56" s="51" t="s">
        <v>6</v>
      </c>
      <c r="C56" s="51"/>
      <c r="D56" s="51"/>
      <c r="E56" s="51"/>
      <c r="F56" s="52"/>
    </row>
    <row r="57" spans="1:126" ht="20.100000000000001" customHeight="1"/>
    <row r="58" spans="1:126" ht="20.100000000000001" customHeight="1"/>
    <row r="59" spans="1:126" ht="20.100000000000001" customHeight="1"/>
    <row r="60" spans="1:126" ht="20.100000000000001" customHeight="1"/>
    <row r="61" spans="1:126" ht="20.100000000000001" customHeight="1"/>
    <row r="62" spans="1:126" ht="20.100000000000001" customHeight="1"/>
    <row r="63" spans="1:126" ht="20.100000000000001" customHeight="1"/>
    <row r="64" spans="1:126" ht="20.100000000000001" customHeight="1"/>
    <row r="65" ht="20.100000000000001" customHeight="1"/>
    <row r="66" ht="20.100000000000001" customHeight="1"/>
  </sheetData>
  <sortState ref="A28:D50">
    <sortCondition ref="A28:A50" customList="1,2,3,4,5,6"/>
  </sortState>
  <mergeCells count="22">
    <mergeCell ref="B1:F4"/>
    <mergeCell ref="B9:F9"/>
    <mergeCell ref="A11:F11"/>
    <mergeCell ref="A12:F15"/>
    <mergeCell ref="A23:E23"/>
    <mergeCell ref="A17:F17"/>
    <mergeCell ref="A18:F18"/>
    <mergeCell ref="B7:F7"/>
    <mergeCell ref="B56:F56"/>
    <mergeCell ref="A52:E52"/>
    <mergeCell ref="A24:F24"/>
    <mergeCell ref="E53:F53"/>
    <mergeCell ref="A54:F54"/>
    <mergeCell ref="A53:D53"/>
    <mergeCell ref="A26:F26"/>
    <mergeCell ref="A33:F33"/>
    <mergeCell ref="A40:F40"/>
    <mergeCell ref="A44:F44"/>
    <mergeCell ref="A46:F46"/>
    <mergeCell ref="A48:F48"/>
    <mergeCell ref="A50:F50"/>
    <mergeCell ref="A55:F55"/>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922C44-B518-4C09-A916-80C6D582233C}"/>
</file>

<file path=customXml/itemProps2.xml><?xml version="1.0" encoding="utf-8"?>
<ds:datastoreItem xmlns:ds="http://schemas.openxmlformats.org/officeDocument/2006/customXml" ds:itemID="{58A5B670-78D3-4249-AB95-52CAE9CA4EC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Lytle</dc:creator>
  <cp:lastModifiedBy>Flores, Miguel</cp:lastModifiedBy>
  <cp:lastPrinted>2019-03-04T14:15:21Z</cp:lastPrinted>
  <dcterms:created xsi:type="dcterms:W3CDTF">1998-06-09T19:27:04Z</dcterms:created>
  <dcterms:modified xsi:type="dcterms:W3CDTF">2021-11-17T13:08:32Z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