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S:\Procurement Management\WORKAREA\SIMON\ACTIVE\BID\IFB230249SLS - Shoreview Drive Matlacha\3 - FINAL POSTED Soliciation Docs\"/>
    </mc:Choice>
  </mc:AlternateContent>
  <xr:revisionPtr revIDLastSave="0" documentId="8_{FC322B36-9994-4477-8B49-D2E01739F1D3}" xr6:coauthVersionLast="47" xr6:coauthVersionMax="47" xr10:uidLastSave="{00000000-0000-0000-0000-000000000000}"/>
  <bookViews>
    <workbookView xWindow="-28920" yWindow="-120" windowWidth="29040" windowHeight="15840" tabRatio="601" xr2:uid="{00000000-000D-0000-FFFF-FFFF00000000}"/>
  </bookViews>
  <sheets>
    <sheet name="BID-PROPOSAL FORM" sheetId="4" r:id="rId1"/>
  </sheets>
  <definedNames>
    <definedName name="_xlnm.Print_Area" localSheetId="0">'BID-PROPOSAL FORM'!$A$1:$F$40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4" l="1"/>
  <c r="F20" i="4"/>
  <c r="F32" i="4" l="1"/>
  <c r="F27" i="4"/>
  <c r="F30" i="4"/>
  <c r="F31" i="4"/>
  <c r="F28" i="4"/>
  <c r="F29" i="4"/>
  <c r="F26" i="4" l="1"/>
  <c r="I17" i="4" l="1"/>
  <c r="F33" i="4" l="1"/>
  <c r="F35" i="4" s="1"/>
  <c r="F22" i="4" l="1"/>
  <c r="E37" i="4" s="1"/>
</calcChain>
</file>

<file path=xl/sharedStrings.xml><?xml version="1.0" encoding="utf-8"?>
<sst xmlns="http://schemas.openxmlformats.org/spreadsheetml/2006/main" count="56" uniqueCount="47">
  <si>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</si>
  <si>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</si>
  <si>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</si>
  <si>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</si>
  <si>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</si>
  <si>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</si>
  <si>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</si>
  <si>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</si>
  <si>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</si>
  <si>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</si>
  <si>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</si>
  <si>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</si>
  <si>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</si>
  <si>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</si>
  <si>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</si>
  <si>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</si>
  <si>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SUBTOTAL:SITE AND CIVIL ITEMS</t>
  </si>
  <si>
    <t>SITE AND CIVIL ITEMS</t>
  </si>
  <si>
    <t>101-1</t>
  </si>
  <si>
    <t>Mobilization</t>
  </si>
  <si>
    <t>102-1</t>
  </si>
  <si>
    <t>Maintenance of Traffic</t>
  </si>
  <si>
    <t>327-70-6</t>
  </si>
  <si>
    <t>Milling (1.5")</t>
  </si>
  <si>
    <t>104-1</t>
  </si>
  <si>
    <t>Inlet protection</t>
  </si>
  <si>
    <t>334-1-13A</t>
  </si>
  <si>
    <t>EA</t>
  </si>
  <si>
    <t>SY</t>
  </si>
  <si>
    <t>TN</t>
  </si>
  <si>
    <t>SuperPave Asphaltic Concrete 12.5 Traffic C              (Roadway)</t>
  </si>
  <si>
    <t>120-1</t>
  </si>
  <si>
    <t>CY</t>
  </si>
  <si>
    <t>285-709</t>
  </si>
  <si>
    <t>Optional Base Group 9</t>
  </si>
  <si>
    <t>570-1-1</t>
  </si>
  <si>
    <t>Sodding (Bahia)</t>
  </si>
  <si>
    <t>711-11-125</t>
  </si>
  <si>
    <t>24" Solid Traffic Stripe/Extru. Thermo</t>
  </si>
  <si>
    <t>LF</t>
  </si>
  <si>
    <t>Regular Excavation</t>
  </si>
  <si>
    <t>SHOREVIEW  DRIVE  ROAD  REPAIRS</t>
  </si>
  <si>
    <t>IFB230249SLS- Shoreview Drive Matlacha</t>
  </si>
  <si>
    <t>SUBTOTAL:  MOBILIZATION / MOT</t>
  </si>
  <si>
    <t>MOBILIZATION / MOT</t>
  </si>
  <si>
    <t>LS</t>
  </si>
  <si>
    <t xml:space="preserve">SUBTOTAL: Shoreview Drive Matlacha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</si>
</sst>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8">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ont>
  </fonts>
  <fills count="11">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5" fillId="0" borderId="0"/>
    <xf numFmtId="0" fontId="5" fillId="0" borderId="0"/>
    <xf numFmtId="0" fontId="1" fillId="0" borderId="0"/>
    <xf numFmtId="44" fontId="27" fillId="0" borderId="0" applyFont="0" applyFill="0" applyBorder="0" applyAlignment="0" applyProtection="0"/>
  </cellStyleXfs>
  <cellXfs count="88">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left" vertical="center"/>
    </xf>
    <xf numFmtId="0" fontId="12" fillId="0" borderId="1" xfId="0" applyFont="1" applyBorder="1" applyAlignment="1">
      <alignment horizontal="center" vertical="center"/>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5" fillId="0" borderId="0" xfId="0" applyFont="1" applyAlignment="1">
      <alignment horizontal="left" vertical="top" wrapText="1"/>
    </xf>
    <xf numFmtId="0" fontId="14" fillId="0" borderId="0" xfId="0" applyFont="1"/>
    <xf numFmtId="0" fontId="15" fillId="0" borderId="0" xfId="0" applyFont="1"/>
    <xf numFmtId="0" fontId="0" fillId="0" borderId="7" xfId="0" applyBorder="1"/>
    <xf numFmtId="0" fontId="0" fillId="0" borderId="10" xfId="0" applyBorder="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6" fillId="0" borderId="10" xfId="0" applyFont="1" applyBorder="1"/>
    <xf numFmtId="0" fontId="5" fillId="0" borderId="11" xfId="0" applyFont="1" applyBorder="1" applyAlignment="1">
      <alignment horizontal="left" vertical="top" wrapText="1"/>
    </xf>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3" xfId="0" applyBorder="1"/>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Border="1" applyAlignment="1" applyProtection="1">
      <alignment horizontal="left" vertical="center"/>
      <protection locked="0"/>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0" fontId="16" fillId="4" borderId="12" xfId="0" applyFont="1" applyFill="1" applyBorder="1" applyAlignment="1">
      <alignment vertical="center"/>
    </xf>
    <xf numFmtId="0" fontId="17" fillId="4" borderId="12" xfId="0" applyFont="1" applyFill="1" applyBorder="1" applyAlignment="1">
      <alignment vertical="center"/>
    </xf>
    <xf numFmtId="0" fontId="16" fillId="4" borderId="7" xfId="0" applyFont="1" applyFill="1" applyBorder="1" applyAlignment="1">
      <alignment vertical="center"/>
    </xf>
    <xf numFmtId="0" fontId="16" fillId="4" borderId="8" xfId="0" applyFont="1" applyFill="1" applyBorder="1" applyAlignment="1">
      <alignment vertical="center"/>
    </xf>
    <xf numFmtId="0" fontId="16" fillId="4" borderId="9" xfId="0" applyFont="1" applyFill="1" applyBorder="1" applyAlignment="1">
      <alignment vertical="center"/>
    </xf>
    <xf numFmtId="3" fontId="12" fillId="0" borderId="1" xfId="0" applyNumberFormat="1" applyFont="1" applyBorder="1" applyAlignment="1">
      <alignment horizontal="center" vertical="center"/>
    </xf>
    <xf numFmtId="0" fontId="12" fillId="9" borderId="1" xfId="0" applyFont="1" applyFill="1" applyBorder="1" applyAlignment="1">
      <alignment horizontal="left" vertical="center" wrapText="1"/>
    </xf>
    <xf numFmtId="44" fontId="4" fillId="3" borderId="14" xfId="0" applyNumberFormat="1" applyFont="1" applyFill="1" applyBorder="1" applyAlignment="1">
      <alignment horizontal="right" vertical="center"/>
    </xf>
    <xf numFmtId="44" fontId="12" fillId="0" borderId="1" xfId="0" applyNumberFormat="1" applyFont="1" applyBorder="1" applyAlignment="1">
      <alignment horizontal="center" vertical="center"/>
    </xf>
    <xf numFmtId="44" fontId="12" fillId="0" borderId="1" xfId="4" applyFont="1" applyBorder="1" applyAlignment="1">
      <alignment horizontal="right" vertical="center"/>
    </xf>
    <xf numFmtId="0" fontId="2" fillId="0" borderId="0" xfId="0" applyFont="1"/>
    <xf numFmtId="49" fontId="4" fillId="7" borderId="7" xfId="0" applyNumberFormat="1" applyFont="1" applyFill="1" applyBorder="1" applyAlignment="1">
      <alignment horizontal="right" vertical="center"/>
    </xf>
    <xf numFmtId="49" fontId="4" fillId="7" borderId="8" xfId="0" applyNumberFormat="1" applyFont="1" applyFill="1" applyBorder="1" applyAlignment="1">
      <alignment horizontal="right" vertical="center"/>
    </xf>
    <xf numFmtId="49" fontId="4" fillId="7" borderId="9" xfId="0" applyNumberFormat="1" applyFont="1" applyFill="1" applyBorder="1" applyAlignment="1">
      <alignment horizontal="right" vertical="center"/>
    </xf>
    <xf numFmtId="44" fontId="12" fillId="7" borderId="12" xfId="0" applyNumberFormat="1" applyFont="1" applyFill="1" applyBorder="1" applyAlignment="1">
      <alignment horizontal="right" vertical="center"/>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22" fillId="0" borderId="4" xfId="0" applyFont="1" applyBorder="1"/>
    <xf numFmtId="0" fontId="22" fillId="0" borderId="5" xfId="0" applyFont="1" applyBorder="1"/>
    <xf numFmtId="0" fontId="22" fillId="0" borderId="6" xfId="0" applyFont="1" applyBorder="1"/>
    <xf numFmtId="0" fontId="24" fillId="0" borderId="13" xfId="0" applyFont="1" applyBorder="1" applyAlignment="1">
      <alignment horizontal="center" vertical="top"/>
    </xf>
    <xf numFmtId="0" fontId="24" fillId="0" borderId="2" xfId="0" applyFont="1" applyBorder="1" applyAlignment="1">
      <alignment horizontal="center" vertical="top"/>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21"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23"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6" fillId="0" borderId="5" xfId="0" applyFont="1" applyBorder="1" applyAlignment="1">
      <alignment horizontal="left"/>
    </xf>
    <xf numFmtId="0" fontId="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49" fontId="4" fillId="3" borderId="3" xfId="0" applyNumberFormat="1" applyFont="1" applyFill="1" applyBorder="1" applyAlignment="1">
      <alignment horizontal="right" vertical="center"/>
    </xf>
    <xf numFmtId="49" fontId="4" fillId="3" borderId="13" xfId="0" applyNumberFormat="1" applyFont="1" applyFill="1" applyBorder="1" applyAlignment="1">
      <alignment horizontal="right" vertical="center"/>
    </xf>
    <xf numFmtId="49" fontId="4" fillId="3" borderId="2" xfId="0" applyNumberFormat="1" applyFont="1" applyFill="1" applyBorder="1" applyAlignment="1">
      <alignment horizontal="right"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xf numFmtId="0" fontId="16" fillId="10" borderId="1" xfId="0" applyFont="1" applyFill="1" applyBorder="1" applyAlignment="1">
      <alignment horizontal="left" vertical="center"/>
    </xf>
    <xf numFmtId="0" fontId="17" fillId="10" borderId="1" xfId="0" applyFont="1" applyFill="1" applyBorder="1" applyAlignment="1">
      <alignment horizontal="left" vertical="center"/>
    </xf>
  </cellXfs>
  <cellStyles count="5">
    <cellStyle name="Currency" xfId="4"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5"/>
  <sheetViews>
    <sheetView tabSelected="1" zoomScale="110" zoomScaleNormal="110" workbookViewId="0">
      <selection activeCell="F20" sqref="F20"/>
    </sheetView>
  </sheetViews>
  <sheetFormatPr defaultRowHeight="15"/>
  <cols>
    <col min="1" max="1" width="20.42578125" style="1" customWidth="1"/>
    <col min="2" max="2" width="81.5703125" style="1" customWidth="1"/>
    <col min="3" max="3" width="18.140625" style="1" customWidth="1"/>
    <col min="4" max="4" width="17.42578125" style="1" customWidth="1"/>
    <col min="5" max="5" width="16.5703125" style="4" customWidth="1"/>
    <col min="6" max="6" width="26.85546875" style="5" bestFit="1" customWidth="1"/>
  </cols>
  <sheetData>
    <row r="1" spans="1:6" ht="12.75">
      <c r="A1" s="15"/>
      <c r="B1" s="63" t="s">
        <v>13</v>
      </c>
      <c r="C1" s="64"/>
      <c r="D1" s="64"/>
      <c r="E1" s="64"/>
      <c r="F1" s="65"/>
    </row>
    <row r="2" spans="1:6" ht="12.75">
      <c r="A2" s="16"/>
      <c r="B2" s="66"/>
      <c r="C2" s="66"/>
      <c r="D2" s="66"/>
      <c r="E2" s="66"/>
      <c r="F2" s="67"/>
    </row>
    <row r="3" spans="1:6" s="2" customFormat="1" ht="24.95" customHeight="1">
      <c r="A3" s="16"/>
      <c r="B3" s="66"/>
      <c r="C3" s="66"/>
      <c r="D3" s="66"/>
      <c r="E3" s="66"/>
      <c r="F3" s="67"/>
    </row>
    <row r="4" spans="1:6" ht="12.75">
      <c r="A4" s="16"/>
      <c r="B4" s="66"/>
      <c r="C4" s="66"/>
      <c r="D4" s="66"/>
      <c r="E4" s="66"/>
      <c r="F4" s="67"/>
    </row>
    <row r="5" spans="1:6" ht="20.25">
      <c r="A5" s="16"/>
      <c r="B5" s="9"/>
      <c r="C5" s="9"/>
      <c r="D5" s="9"/>
      <c r="E5" s="10"/>
      <c r="F5" s="17"/>
    </row>
    <row r="6" spans="1:6" ht="12.75">
      <c r="A6" s="16"/>
      <c r="B6"/>
      <c r="C6"/>
      <c r="D6" s="11"/>
      <c r="E6" s="3"/>
      <c r="F6" s="18"/>
    </row>
    <row r="7" spans="1:6" ht="29.25" customHeight="1">
      <c r="A7" s="19" t="s">
        <v>0</v>
      </c>
      <c r="B7" s="84"/>
      <c r="C7" s="84"/>
      <c r="D7" s="84"/>
      <c r="E7" s="84"/>
      <c r="F7" s="85"/>
    </row>
    <row r="8" spans="1:6" ht="12.75">
      <c r="A8" s="16"/>
      <c r="B8"/>
      <c r="C8"/>
      <c r="D8" s="11"/>
      <c r="E8" s="3"/>
      <c r="F8" s="18"/>
    </row>
    <row r="9" spans="1:6" ht="12.75">
      <c r="A9" s="19" t="s">
        <v>1</v>
      </c>
      <c r="B9" s="68" t="s">
        <v>42</v>
      </c>
      <c r="C9" s="68"/>
      <c r="D9" s="68"/>
      <c r="E9" s="68"/>
      <c r="F9" s="69"/>
    </row>
    <row r="10" spans="1:6" ht="12.75">
      <c r="A10" s="16"/>
      <c r="B10"/>
      <c r="C10"/>
      <c r="D10" s="11"/>
      <c r="E10" s="3"/>
      <c r="F10" s="18"/>
    </row>
    <row r="11" spans="1:6" ht="18" customHeight="1">
      <c r="A11" s="70" t="s">
        <v>11</v>
      </c>
      <c r="B11" s="71"/>
      <c r="C11" s="71"/>
      <c r="D11" s="71"/>
      <c r="E11" s="71"/>
      <c r="F11" s="72"/>
    </row>
    <row r="12" spans="1:6" ht="12.75">
      <c r="A12" s="73" t="s">
        <v>12</v>
      </c>
      <c r="B12" s="74"/>
      <c r="C12" s="74"/>
      <c r="D12" s="74"/>
      <c r="E12" s="74"/>
      <c r="F12" s="75"/>
    </row>
    <row r="13" spans="1:6" ht="12.75">
      <c r="A13" s="73"/>
      <c r="B13" s="74"/>
      <c r="C13" s="74"/>
      <c r="D13" s="74"/>
      <c r="E13" s="74"/>
      <c r="F13" s="75"/>
    </row>
    <row r="14" spans="1:6" ht="12.75">
      <c r="A14" s="73"/>
      <c r="B14" s="74"/>
      <c r="C14" s="74"/>
      <c r="D14" s="74"/>
      <c r="E14" s="74"/>
      <c r="F14" s="75"/>
    </row>
    <row r="15" spans="1:6" ht="154.5" customHeight="1">
      <c r="A15" s="76"/>
      <c r="B15" s="77"/>
      <c r="C15" s="77"/>
      <c r="D15" s="77"/>
      <c r="E15" s="77"/>
      <c r="F15" s="78"/>
    </row>
    <row r="16" spans="1:6" ht="3.75" customHeight="1">
      <c r="A16" s="26"/>
      <c r="B16" s="27"/>
      <c r="C16" s="27"/>
      <c r="D16" s="27"/>
      <c r="E16" s="12"/>
      <c r="F16" s="20"/>
    </row>
    <row r="17" spans="1:14" s="14" customFormat="1" ht="32.25" customHeight="1">
      <c r="A17" s="82" t="s">
        <v>41</v>
      </c>
      <c r="B17" s="83"/>
      <c r="C17" s="83"/>
      <c r="D17" s="83"/>
      <c r="E17" s="83"/>
      <c r="F17" s="83"/>
      <c r="I17" s="14" t="str">
        <f>UPPER(I18:K18)</f>
        <v/>
      </c>
    </row>
    <row r="18" spans="1:14" ht="36.75" customHeight="1">
      <c r="A18" s="86" t="s">
        <v>44</v>
      </c>
      <c r="B18" s="87"/>
      <c r="C18" s="87"/>
      <c r="D18" s="87"/>
      <c r="E18" s="87"/>
      <c r="F18" s="87"/>
      <c r="I18" s="36"/>
      <c r="J18" s="37"/>
      <c r="K18" s="37"/>
      <c r="L18" s="37"/>
      <c r="M18" s="37"/>
      <c r="N18" s="38"/>
    </row>
    <row r="19" spans="1:14" s="13" customFormat="1" ht="42" customHeight="1">
      <c r="A19" s="28" t="s">
        <v>2</v>
      </c>
      <c r="B19" s="28" t="s">
        <v>3</v>
      </c>
      <c r="C19" s="30" t="s">
        <v>14</v>
      </c>
      <c r="D19" s="30" t="s">
        <v>9</v>
      </c>
      <c r="E19" s="29" t="s">
        <v>4</v>
      </c>
      <c r="F19" s="33" t="s">
        <v>15</v>
      </c>
    </row>
    <row r="20" spans="1:14" ht="20.100000000000001" customHeight="1">
      <c r="A20" s="6" t="s">
        <v>18</v>
      </c>
      <c r="B20" s="40" t="s">
        <v>19</v>
      </c>
      <c r="C20" s="7" t="s">
        <v>45</v>
      </c>
      <c r="D20" s="39">
        <v>1</v>
      </c>
      <c r="E20" s="43">
        <v>0</v>
      </c>
      <c r="F20" s="43">
        <f>E20*D20</f>
        <v>0</v>
      </c>
    </row>
    <row r="21" spans="1:14" ht="20.100000000000001" customHeight="1">
      <c r="A21" s="6" t="s">
        <v>20</v>
      </c>
      <c r="B21" s="40" t="s">
        <v>21</v>
      </c>
      <c r="C21" s="7" t="s">
        <v>45</v>
      </c>
      <c r="D21" s="39">
        <v>1</v>
      </c>
      <c r="E21" s="43">
        <v>0</v>
      </c>
      <c r="F21" s="43">
        <f>E21*D21</f>
        <v>0</v>
      </c>
    </row>
    <row r="22" spans="1:14" ht="39.950000000000003" customHeight="1">
      <c r="A22" s="79" t="s">
        <v>43</v>
      </c>
      <c r="B22" s="80"/>
      <c r="C22" s="80"/>
      <c r="D22" s="80"/>
      <c r="E22" s="81"/>
      <c r="F22" s="21">
        <f>SUM(F20:F21)</f>
        <v>0</v>
      </c>
    </row>
    <row r="23" spans="1:14" s="44" customFormat="1" ht="39.950000000000003" customHeight="1">
      <c r="A23" s="45"/>
      <c r="B23" s="46"/>
      <c r="C23" s="46"/>
      <c r="D23" s="46"/>
      <c r="E23" s="47"/>
      <c r="F23" s="48"/>
    </row>
    <row r="24" spans="1:14" ht="39.950000000000003" customHeight="1">
      <c r="A24" s="34" t="s">
        <v>17</v>
      </c>
      <c r="B24" s="35"/>
      <c r="C24" s="35"/>
      <c r="D24" s="35"/>
      <c r="E24" s="35"/>
      <c r="F24" s="35"/>
    </row>
    <row r="25" spans="1:14" ht="39.950000000000003" customHeight="1">
      <c r="A25" s="32" t="s">
        <v>2</v>
      </c>
      <c r="B25" s="28" t="s">
        <v>3</v>
      </c>
      <c r="C25" s="30" t="s">
        <v>14</v>
      </c>
      <c r="D25" s="30" t="s">
        <v>9</v>
      </c>
      <c r="E25" s="29" t="s">
        <v>4</v>
      </c>
      <c r="F25" s="33" t="s">
        <v>15</v>
      </c>
    </row>
    <row r="26" spans="1:14" ht="19.5" customHeight="1">
      <c r="A26" s="40" t="s">
        <v>24</v>
      </c>
      <c r="B26" s="40" t="s">
        <v>25</v>
      </c>
      <c r="C26" s="7" t="s">
        <v>27</v>
      </c>
      <c r="D26" s="39">
        <v>1</v>
      </c>
      <c r="E26" s="42">
        <v>0</v>
      </c>
      <c r="F26" s="8">
        <f>D26*E26</f>
        <v>0</v>
      </c>
    </row>
    <row r="27" spans="1:14" ht="19.5" customHeight="1">
      <c r="A27" s="40" t="s">
        <v>31</v>
      </c>
      <c r="B27" s="40" t="s">
        <v>40</v>
      </c>
      <c r="C27" s="7" t="s">
        <v>32</v>
      </c>
      <c r="D27" s="39">
        <v>69</v>
      </c>
      <c r="E27" s="42">
        <v>0</v>
      </c>
      <c r="F27" s="8">
        <f>D27*E27</f>
        <v>0</v>
      </c>
    </row>
    <row r="28" spans="1:14" ht="19.5" customHeight="1">
      <c r="A28" s="40" t="s">
        <v>33</v>
      </c>
      <c r="B28" s="40" t="s">
        <v>34</v>
      </c>
      <c r="C28" s="7" t="s">
        <v>28</v>
      </c>
      <c r="D28" s="39">
        <v>250</v>
      </c>
      <c r="E28" s="42">
        <v>0</v>
      </c>
      <c r="F28" s="8">
        <f t="shared" ref="F28:F32" si="0">D28*E28</f>
        <v>0</v>
      </c>
    </row>
    <row r="29" spans="1:14" ht="19.5" customHeight="1">
      <c r="A29" s="40" t="s">
        <v>22</v>
      </c>
      <c r="B29" s="40" t="s">
        <v>23</v>
      </c>
      <c r="C29" s="7" t="s">
        <v>28</v>
      </c>
      <c r="D29" s="39">
        <v>808</v>
      </c>
      <c r="E29" s="42">
        <v>0</v>
      </c>
      <c r="F29" s="8">
        <f t="shared" si="0"/>
        <v>0</v>
      </c>
    </row>
    <row r="30" spans="1:14" ht="19.5" customHeight="1">
      <c r="A30" s="40" t="s">
        <v>26</v>
      </c>
      <c r="B30" s="40" t="s">
        <v>30</v>
      </c>
      <c r="C30" s="7" t="s">
        <v>29</v>
      </c>
      <c r="D30" s="39">
        <v>95</v>
      </c>
      <c r="E30" s="42">
        <v>0</v>
      </c>
      <c r="F30" s="8">
        <f t="shared" si="0"/>
        <v>0</v>
      </c>
    </row>
    <row r="31" spans="1:14" ht="19.5" customHeight="1">
      <c r="A31" s="40" t="s">
        <v>35</v>
      </c>
      <c r="B31" s="40" t="s">
        <v>36</v>
      </c>
      <c r="C31" s="7" t="s">
        <v>28</v>
      </c>
      <c r="D31" s="39">
        <v>220</v>
      </c>
      <c r="E31" s="42">
        <v>0</v>
      </c>
      <c r="F31" s="8">
        <f t="shared" si="0"/>
        <v>0</v>
      </c>
    </row>
    <row r="32" spans="1:14" ht="19.5" customHeight="1">
      <c r="A32" s="40" t="s">
        <v>37</v>
      </c>
      <c r="B32" s="40" t="s">
        <v>38</v>
      </c>
      <c r="C32" s="7" t="s">
        <v>39</v>
      </c>
      <c r="D32" s="39">
        <v>28</v>
      </c>
      <c r="E32" s="42">
        <v>0</v>
      </c>
      <c r="F32" s="8">
        <f t="shared" si="0"/>
        <v>0</v>
      </c>
    </row>
    <row r="33" spans="1:8" ht="19.5" customHeight="1">
      <c r="A33" s="79" t="s">
        <v>16</v>
      </c>
      <c r="B33" s="80"/>
      <c r="C33" s="80"/>
      <c r="D33" s="80"/>
      <c r="E33" s="81"/>
      <c r="F33" s="21">
        <f>SUM(F26:F32)</f>
        <v>0</v>
      </c>
    </row>
    <row r="34" spans="1:8" ht="19.5" customHeight="1">
      <c r="A34" s="23"/>
      <c r="B34" s="22"/>
      <c r="C34" s="23"/>
      <c r="D34" s="23"/>
      <c r="E34" s="24"/>
      <c r="F34" s="24"/>
    </row>
    <row r="35" spans="1:8" ht="19.5" customHeight="1">
      <c r="A35" s="49" t="s">
        <v>46</v>
      </c>
      <c r="B35" s="50"/>
      <c r="C35" s="50"/>
      <c r="D35" s="50"/>
      <c r="E35" s="50"/>
      <c r="F35" s="41">
        <f>F33</f>
        <v>0</v>
      </c>
    </row>
    <row r="36" spans="1:8" ht="19.5" customHeight="1">
      <c r="A36" s="59" t="s">
        <v>6</v>
      </c>
      <c r="B36" s="59"/>
      <c r="C36" s="59"/>
      <c r="D36" s="59"/>
      <c r="E36" s="59"/>
      <c r="F36" s="59"/>
    </row>
    <row r="37" spans="1:8" ht="19.5" customHeight="1">
      <c r="A37" s="60" t="s">
        <v>5</v>
      </c>
      <c r="B37" s="61"/>
      <c r="C37" s="61"/>
      <c r="D37" s="62"/>
      <c r="E37" s="56">
        <f>F35+F22</f>
        <v>0</v>
      </c>
      <c r="F37" s="57"/>
    </row>
    <row r="38" spans="1:8" ht="19.5" customHeight="1">
      <c r="A38" s="58" t="s">
        <v>7</v>
      </c>
      <c r="B38" s="58"/>
      <c r="C38" s="58"/>
      <c r="D38" s="58"/>
      <c r="E38" s="58"/>
      <c r="F38" s="58"/>
    </row>
    <row r="39" spans="1:8" ht="19.5" customHeight="1">
      <c r="A39" s="51" t="s">
        <v>10</v>
      </c>
      <c r="B39" s="52"/>
      <c r="C39" s="52"/>
      <c r="D39" s="52"/>
      <c r="E39" s="52"/>
      <c r="F39" s="53"/>
    </row>
    <row r="40" spans="1:8" ht="19.5" customHeight="1">
      <c r="A40" s="25"/>
      <c r="B40" s="54" t="s">
        <v>8</v>
      </c>
      <c r="C40" s="54"/>
      <c r="D40" s="54"/>
      <c r="E40" s="54"/>
      <c r="F40" s="55"/>
    </row>
    <row r="41" spans="1:8" ht="19.5" customHeight="1"/>
    <row r="42" spans="1:8" ht="19.5" customHeight="1">
      <c r="H42" s="31"/>
    </row>
    <row r="43" spans="1:8" ht="19.5" customHeight="1"/>
    <row r="44" spans="1:8" ht="39.950000000000003" customHeight="1"/>
    <row r="45" spans="1:8" ht="20.100000000000001" customHeight="1"/>
    <row r="46" spans="1:8" ht="39.950000000000003" customHeight="1"/>
    <row r="47" spans="1:8" ht="39.950000000000003" customHeight="1"/>
    <row r="48" spans="1:8" ht="39.950000000000003"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sheetData>
  <mergeCells count="16">
    <mergeCell ref="B1:F4"/>
    <mergeCell ref="B9:F9"/>
    <mergeCell ref="A11:F11"/>
    <mergeCell ref="A12:F15"/>
    <mergeCell ref="A33:E33"/>
    <mergeCell ref="A17:F17"/>
    <mergeCell ref="B7:F7"/>
    <mergeCell ref="A18:F18"/>
    <mergeCell ref="A22:E22"/>
    <mergeCell ref="A35:E35"/>
    <mergeCell ref="A39:F39"/>
    <mergeCell ref="B40:F40"/>
    <mergeCell ref="E37:F37"/>
    <mergeCell ref="A38:F38"/>
    <mergeCell ref="A36:F36"/>
    <mergeCell ref="A37:D37"/>
  </mergeCells>
  <phoneticPr fontId="0" type="noConversion"/>
  <printOptions horizontalCentered="1"/>
  <pageMargins left="0" right="0" top="0" bottom="0" header="0.3" footer="0.3"/>
  <pageSetup scale="58" fitToHeight="8"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FBFDBB-1F53-4CAC-9827-520F5C3883D5}"/>
</file>

<file path=customXml/itemProps2.xml><?xml version="1.0" encoding="utf-8"?>
<ds:datastoreItem xmlns:ds="http://schemas.openxmlformats.org/officeDocument/2006/customXml" ds:itemID="{58A5B670-78D3-4249-AB95-52CAE9CA4ECC}">
  <ds:schemaRefs>
    <ds:schemaRef ds:uri="http://purl.org/dc/elements/1.1/"/>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Boehs, Brian</cp:lastModifiedBy>
  <cp:lastPrinted>2023-03-08T18:22:15Z</cp:lastPrinted>
  <dcterms:created xsi:type="dcterms:W3CDTF">1998-06-09T19:27:04Z</dcterms:created>
  <dcterms:modified xsi:type="dcterms:W3CDTF">2023-03-23T13:21:21Z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