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S:\Procurement Management\WORKAREA\Miguel\1-BID\42-B220067MIF - Green Meadows WTP Permeate Piping Works\3 - FINAL POSTED Solicitation Docs\"/>
    </mc:Choice>
  </mc:AlternateContent>
  <xr:revisionPtr revIDLastSave="0" documentId="13_ncr:1_{17B6ED6D-1223-48C3-9826-C01081501E1C}" xr6:coauthVersionLast="46" xr6:coauthVersionMax="46" xr10:uidLastSave="{00000000-0000-0000-0000-000000000000}"/>
  <bookViews>
    <workbookView xWindow="-120" yWindow="-120" windowWidth="29040" windowHeight="15840" tabRatio="601" xr2:uid="{00000000-000D-0000-FFFF-FFFF00000000}"/>
  </bookViews>
  <sheets>
    <sheet name="Bid Schedule" sheetId="5" r:id="rId1"/>
    <sheet name="Sheet1" sheetId="6" r:id="rId2"/>
  </sheets>
  <definedNames>
    <definedName name="_xlnm.Print_Area" localSheetId="0">'Bid Schedule'!$A$1:$F$37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5" l="1"/>
  <c r="F24" i="5"/>
  <c r="F25" i="5"/>
  <c r="F26" i="5"/>
  <c r="F27" i="5"/>
  <c r="F28" i="5"/>
  <c r="F29" i="5"/>
  <c r="F30" i="5" l="1"/>
  <c r="F22" i="5"/>
  <c r="F21" i="5"/>
  <c r="F20" i="5"/>
  <c r="F31" i="5" l="1"/>
  <c r="E34" i="5" s="1"/>
</calcChain>
</file>

<file path=xl/sharedStrings.xml><?xml version="1.0" encoding="utf-8"?>
<sst xmlns="http://schemas.openxmlformats.org/spreadsheetml/2006/main" count="53" uniqueCount="45">
  <si>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</si>
  <si>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</si>
  <si>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</si>
  <si>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</si>
  <si>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</si>
  <si>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</si>
  <si>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</si>
  <si>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</si>
  <si>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</si>
  <si>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</si>
  <si>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</si>
  <si>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</si>
  <si>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</si>
  <si>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</si>
  <si>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</si>
  <si>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</si>
  <si>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1-1B</t>
  </si>
  <si>
    <t>1-1A</t>
  </si>
  <si>
    <t>1-1C</t>
  </si>
  <si>
    <t>40-1A</t>
  </si>
  <si>
    <t>40-1B</t>
  </si>
  <si>
    <t>40-1C</t>
  </si>
  <si>
    <t>EA</t>
  </si>
  <si>
    <t>LF</t>
  </si>
  <si>
    <t>MEASUREMENT BY ITEM</t>
  </si>
  <si>
    <t>General Requirements, Mobilization/Demobilization</t>
  </si>
  <si>
    <t>Preconstruction Video</t>
  </si>
  <si>
    <t>Preparation of As-Built Drawings</t>
  </si>
  <si>
    <t>LS</t>
  </si>
  <si>
    <t>40-1D</t>
  </si>
  <si>
    <t xml:space="preserve">SUBTOTAL BASE BID: </t>
  </si>
  <si>
    <t>40-1E</t>
  </si>
  <si>
    <t>02-01A</t>
  </si>
  <si>
    <t>02-01B</t>
  </si>
  <si>
    <t xml:space="preserve">Demolish below grade concrete fill used to repair 20-inch ROP Pipe </t>
  </si>
  <si>
    <t>02-01C</t>
  </si>
  <si>
    <t>Furnish and Install 16 Linear Feet of 20-inch HDPE ROP Pipe, Fittings and Supports</t>
  </si>
  <si>
    <t xml:space="preserve">Furnish and Install 20-inch Static Mixer on 20-inch ROP with Sulfuric Acid Injection Quill </t>
  </si>
  <si>
    <t>Furnish and Install 24-inch Static Mixer with Sulfuric Acid Injection Quill and 24-inch RFCA</t>
  </si>
  <si>
    <t xml:space="preserve">Demolish Orifice Place on 20-inch ROP Pipe and Associated Pipe </t>
  </si>
  <si>
    <t>Demolish Orifice Plate on 24-inch ROS Pipe and Associated Pipe</t>
  </si>
  <si>
    <t>Furnish and Install 1/2-inch Schedule 80 CPVC Pipe and Fittings</t>
  </si>
  <si>
    <t xml:space="preserve">Furnish and Install 20-inch Diameter Stainless Steel Butterfly Valve </t>
  </si>
  <si>
    <t>B220067MIF - Green Meadows WTP Permeate Piping Works</t>
  </si>
  <si>
    <t>Green Meadows WTP Permeate Piping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</si>
</sst>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0" fontId="5" fillId="0" borderId="0"/>
    <xf numFmtId="0" fontId="1" fillId="0" borderId="0"/>
  </cellStyleXfs>
  <cellXfs count="91">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2" fillId="0" borderId="1" xfId="0" applyFont="1" applyFill="1" applyBorder="1" applyAlignment="1">
      <alignment horizontal="center" vertical="center"/>
    </xf>
    <xf numFmtId="44" fontId="12"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5" fillId="0" borderId="0" xfId="0" applyFont="1" applyFill="1" applyBorder="1" applyAlignment="1">
      <alignment horizontal="left" vertical="top" wrapText="1"/>
    </xf>
    <xf numFmtId="0" fontId="14" fillId="0" borderId="0" xfId="0" applyFont="1" applyFill="1" applyBorder="1"/>
    <xf numFmtId="0" fontId="14" fillId="0" borderId="0" xfId="0" applyFont="1" applyFill="1"/>
    <xf numFmtId="0" fontId="15" fillId="0" borderId="0" xfId="0" applyFont="1" applyProtection="1"/>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15" fillId="0" borderId="0" xfId="0" applyFont="1" applyBorder="1" applyProtection="1"/>
    <xf numFmtId="0" fontId="0" fillId="0" borderId="0" xfId="0" applyBorder="1"/>
    <xf numFmtId="0" fontId="5" fillId="0" borderId="3" xfId="0" applyFont="1" applyFill="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2" fillId="0" borderId="2" xfId="0" applyFont="1" applyFill="1" applyBorder="1" applyAlignment="1">
      <alignment horizontal="left" vertical="center"/>
    </xf>
    <xf numFmtId="0" fontId="12" fillId="0" borderId="2" xfId="0" applyFont="1" applyFill="1" applyBorder="1" applyAlignment="1">
      <alignment horizontal="left" vertical="center" wrapText="1"/>
    </xf>
    <xf numFmtId="44" fontId="0" fillId="0" borderId="0" xfId="0" applyNumberFormat="1" applyFill="1" applyBorder="1" applyAlignment="1">
      <alignment horizontal="left"/>
    </xf>
    <xf numFmtId="3" fontId="12" fillId="0" borderId="1" xfId="0" applyNumberFormat="1" applyFont="1" applyFill="1" applyBorder="1" applyAlignment="1">
      <alignment horizontal="center" vertical="center"/>
    </xf>
    <xf numFmtId="0" fontId="18" fillId="5" borderId="1" xfId="0" applyFont="1" applyFill="1" applyBorder="1" applyAlignment="1" applyProtection="1">
      <alignment horizontal="center" vertical="center"/>
    </xf>
    <xf numFmtId="0" fontId="11" fillId="0" borderId="4" xfId="0" applyFont="1" applyFill="1" applyBorder="1" applyAlignment="1">
      <alignment horizontal="left" vertical="center" wrapText="1"/>
    </xf>
    <xf numFmtId="0" fontId="22" fillId="0" borderId="3" xfId="0" applyFont="1" applyBorder="1"/>
    <xf numFmtId="0" fontId="17" fillId="4" borderId="4" xfId="0" applyFont="1" applyFill="1" applyBorder="1" applyAlignment="1">
      <alignment horizontal="left" vertical="center"/>
    </xf>
    <xf numFmtId="49" fontId="4" fillId="3" borderId="1" xfId="0" applyNumberFormat="1" applyFont="1" applyFill="1" applyBorder="1" applyAlignment="1">
      <alignment horizontal="right" vertical="center"/>
    </xf>
    <xf numFmtId="0" fontId="21" fillId="8" borderId="1" xfId="0" applyFont="1" applyFill="1" applyBorder="1" applyAlignment="1">
      <alignment horizontal="left" vertical="center" wrapText="1"/>
    </xf>
    <xf numFmtId="0" fontId="13" fillId="2" borderId="5" xfId="0" applyFont="1" applyFill="1" applyBorder="1" applyAlignment="1">
      <alignment horizontal="right" vertical="center" wrapText="1"/>
    </xf>
    <xf numFmtId="0" fontId="13" fillId="2" borderId="2" xfId="0" applyFont="1" applyFill="1" applyBorder="1" applyAlignment="1">
      <alignment horizontal="right" vertical="center" wrapText="1"/>
    </xf>
    <xf numFmtId="164" fontId="13" fillId="2" borderId="1" xfId="0" applyNumberFormat="1" applyFont="1" applyFill="1" applyBorder="1" applyAlignment="1">
      <alignment horizontal="center" vertical="center" wrapText="1"/>
    </xf>
    <xf numFmtId="0" fontId="8" fillId="0" borderId="0" xfId="0" applyFont="1" applyFill="1" applyBorder="1" applyAlignment="1">
      <alignment horizontal="center" wrapText="1"/>
    </xf>
    <xf numFmtId="0" fontId="2" fillId="0" borderId="0" xfId="0" applyFont="1" applyFill="1" applyBorder="1" applyAlignment="1">
      <alignment horizontal="left"/>
    </xf>
    <xf numFmtId="0" fontId="5" fillId="0" borderId="0" xfId="0" applyFont="1" applyFill="1" applyBorder="1" applyAlignment="1">
      <alignment horizontal="left"/>
    </xf>
    <xf numFmtId="0" fontId="6" fillId="0" borderId="3" xfId="0" applyFont="1" applyFill="1" applyBorder="1" applyAlignment="1">
      <alignment horizontal="left"/>
    </xf>
    <xf numFmtId="0" fontId="10" fillId="0" borderId="0" xfId="0" applyFont="1" applyFill="1" applyBorder="1" applyAlignment="1">
      <alignment horizontal="left" vertical="center" wrapText="1"/>
    </xf>
    <xf numFmtId="0" fontId="25" fillId="0" borderId="0" xfId="0" applyFont="1" applyFill="1" applyBorder="1" applyAlignment="1">
      <alignment horizontal="left" vertical="top" wrapText="1"/>
    </xf>
    <xf numFmtId="0" fontId="25" fillId="0" borderId="3" xfId="0" applyFont="1" applyFill="1" applyBorder="1" applyAlignment="1">
      <alignment horizontal="left" vertical="top" wrapText="1"/>
    </xf>
    <xf numFmtId="0" fontId="0" fillId="0" borderId="6" xfId="0" applyFill="1" applyBorder="1"/>
    <xf numFmtId="0" fontId="23" fillId="0" borderId="7"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0" fillId="0" borderId="9" xfId="0" applyFill="1" applyBorder="1"/>
    <xf numFmtId="0" fontId="8" fillId="0" borderId="10" xfId="0" applyFont="1" applyFill="1" applyBorder="1" applyAlignment="1">
      <alignment horizontal="center" wrapText="1"/>
    </xf>
    <xf numFmtId="44" fontId="5" fillId="0" borderId="10" xfId="0" applyNumberFormat="1" applyFont="1" applyFill="1" applyBorder="1" applyAlignment="1">
      <alignment horizontal="center" wrapText="1"/>
    </xf>
    <xf numFmtId="44" fontId="5" fillId="0" borderId="10" xfId="0" applyNumberFormat="1" applyFont="1" applyFill="1" applyBorder="1" applyAlignment="1">
      <alignment horizontal="center" vertical="center"/>
    </xf>
    <xf numFmtId="0" fontId="6" fillId="0" borderId="9" xfId="0" applyFont="1" applyFill="1" applyBorder="1"/>
    <xf numFmtId="0" fontId="5" fillId="0" borderId="10" xfId="0" applyFont="1" applyFill="1" applyBorder="1" applyAlignment="1">
      <alignment horizontal="left"/>
    </xf>
    <xf numFmtId="0" fontId="6" fillId="0" borderId="11" xfId="0" applyFont="1" applyFill="1" applyBorder="1" applyAlignment="1">
      <alignment horizontal="left"/>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25" fillId="0" borderId="9"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0" xfId="0" applyFont="1" applyFill="1" applyBorder="1" applyAlignment="1">
      <alignment horizontal="left" vertical="top" wrapText="1"/>
    </xf>
    <xf numFmtId="0" fontId="18" fillId="5" borderId="13" xfId="0" applyFont="1" applyFill="1" applyBorder="1" applyAlignment="1" applyProtection="1">
      <alignment horizontal="center" vertical="center" wrapText="1"/>
    </xf>
    <xf numFmtId="0" fontId="18" fillId="5" borderId="14" xfId="0" applyFont="1" applyFill="1" applyBorder="1" applyAlignment="1" applyProtection="1">
      <alignment horizontal="center" vertical="center"/>
    </xf>
    <xf numFmtId="0" fontId="16" fillId="4" borderId="15" xfId="0" applyFont="1" applyFill="1" applyBorder="1" applyAlignment="1">
      <alignment horizontal="left" vertical="center"/>
    </xf>
    <xf numFmtId="0" fontId="17" fillId="4" borderId="16" xfId="0" applyFont="1" applyFill="1" applyBorder="1" applyAlignment="1">
      <alignment horizontal="left" vertical="center"/>
    </xf>
    <xf numFmtId="0" fontId="19" fillId="6" borderId="15" xfId="0" applyFont="1" applyFill="1" applyBorder="1" applyAlignment="1">
      <alignment horizontal="center" vertical="center"/>
    </xf>
    <xf numFmtId="44" fontId="19" fillId="6" borderId="14" xfId="0" applyNumberFormat="1" applyFont="1" applyFill="1" applyBorder="1" applyAlignment="1">
      <alignment horizontal="center" vertical="center" wrapText="1"/>
    </xf>
    <xf numFmtId="0" fontId="12" fillId="0" borderId="13" xfId="0" applyFont="1" applyFill="1" applyBorder="1" applyAlignment="1">
      <alignment horizontal="center" vertical="center"/>
    </xf>
    <xf numFmtId="44" fontId="12" fillId="0" borderId="14" xfId="0" applyNumberFormat="1" applyFont="1" applyFill="1" applyBorder="1" applyAlignment="1">
      <alignment horizontal="right" vertical="center"/>
    </xf>
    <xf numFmtId="49" fontId="4" fillId="3" borderId="17" xfId="0" applyNumberFormat="1" applyFont="1" applyFill="1" applyBorder="1" applyAlignment="1">
      <alignment horizontal="right" vertical="center"/>
    </xf>
    <xf numFmtId="44" fontId="20" fillId="3" borderId="14" xfId="0" applyNumberFormat="1" applyFont="1" applyFill="1" applyBorder="1" applyAlignment="1">
      <alignment horizontal="right" vertical="center"/>
    </xf>
    <xf numFmtId="0" fontId="2" fillId="7" borderId="13" xfId="0" applyFont="1" applyFill="1" applyBorder="1" applyAlignment="1">
      <alignment horizontal="center" vertical="center" wrapText="1"/>
    </xf>
    <xf numFmtId="164" fontId="2" fillId="7" borderId="14" xfId="0" applyNumberFormat="1" applyFont="1" applyFill="1" applyBorder="1" applyAlignment="1">
      <alignment horizontal="center" vertical="center" wrapText="1"/>
    </xf>
    <xf numFmtId="0" fontId="21" fillId="8" borderId="13" xfId="0" applyFont="1" applyFill="1" applyBorder="1" applyAlignment="1">
      <alignment horizontal="left" vertical="center" wrapText="1"/>
    </xf>
    <xf numFmtId="0" fontId="21" fillId="8" borderId="14" xfId="0" applyFont="1" applyFill="1" applyBorder="1" applyAlignment="1">
      <alignment horizontal="left" vertical="center" wrapText="1"/>
    </xf>
    <xf numFmtId="0" fontId="13" fillId="2" borderId="18" xfId="0" applyFont="1" applyFill="1" applyBorder="1" applyAlignment="1">
      <alignment horizontal="right" vertical="center" wrapText="1"/>
    </xf>
    <xf numFmtId="0" fontId="13" fillId="2" borderId="14" xfId="0" applyFont="1" applyFill="1" applyBorder="1" applyAlignment="1">
      <alignment horizontal="center"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22" fillId="0" borderId="12" xfId="0" applyFont="1" applyBorder="1"/>
    <xf numFmtId="0" fontId="22" fillId="0" borderId="11" xfId="0" applyFont="1" applyBorder="1"/>
    <xf numFmtId="0" fontId="0" fillId="0" borderId="19" xfId="0" applyBorder="1"/>
    <xf numFmtId="0" fontId="24" fillId="0" borderId="20" xfId="0" applyFont="1" applyBorder="1" applyAlignment="1">
      <alignment horizontal="center" vertical="top"/>
    </xf>
    <xf numFmtId="0" fontId="24" fillId="0" borderId="21" xfId="0" applyFont="1" applyBorder="1" applyAlignment="1">
      <alignment horizontal="center" vertical="top"/>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198283" cy="1006476"/>
        </a:xfrm>
        <a:prstGeom prst="rect">
          <a:avLst/>
        </a:prstGeom>
        <a:noFill/>
        <a:ln w="9525">
          <a:noFill/>
          <a:miter lim="800000"/>
          <a:headEnd/>
          <a:tailEnd/>
        </a:ln>
      </xdr:spPr>
    </xdr:pic>
    <xdr:clientData/>
  </xdr:twoCellAnchor>
  <xdr:twoCellAnchor editAs="oneCell">
    <xdr:from>
      <xdr:col>0</xdr:col>
      <xdr:colOff>40217</xdr:colOff>
      <xdr:row>0</xdr:row>
      <xdr:rowOff>41272</xdr:rowOff>
    </xdr:from>
    <xdr:to>
      <xdr:col>1</xdr:col>
      <xdr:colOff>1924050</xdr:colOff>
      <xdr:row>5</xdr:row>
      <xdr:rowOff>142874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217" y="41272"/>
          <a:ext cx="3245908" cy="11588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8"/>
  <sheetViews>
    <sheetView tabSelected="1" topLeftCell="A3" zoomScaleNormal="100" workbookViewId="0">
      <selection activeCell="A18" sqref="A18:F18"/>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7" customWidth="1"/>
    <col min="6" max="6" width="26.85546875" style="8" bestFit="1" customWidth="1"/>
    <col min="7" max="7" width="9.140625" style="3"/>
    <col min="8" max="8" width="26" style="3" customWidth="1"/>
    <col min="9" max="126" width="9.140625" style="3"/>
    <col min="127" max="16384" width="9.140625" style="2"/>
  </cols>
  <sheetData>
    <row r="1" spans="1:126" ht="12.75">
      <c r="A1" s="49"/>
      <c r="B1" s="50" t="s">
        <v>13</v>
      </c>
      <c r="C1" s="51"/>
      <c r="D1" s="51"/>
      <c r="E1" s="51"/>
      <c r="F1" s="52"/>
    </row>
    <row r="2" spans="1:126" ht="12.75">
      <c r="A2" s="53"/>
      <c r="B2" s="42"/>
      <c r="C2" s="42"/>
      <c r="D2" s="42"/>
      <c r="E2" s="42"/>
      <c r="F2" s="54"/>
    </row>
    <row r="3" spans="1:126" s="5" customFormat="1" ht="24.95" customHeight="1">
      <c r="A3" s="53"/>
      <c r="B3" s="42"/>
      <c r="C3" s="42"/>
      <c r="D3" s="42"/>
      <c r="E3" s="42"/>
      <c r="F3" s="5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53"/>
      <c r="B4" s="42"/>
      <c r="C4" s="42"/>
      <c r="D4" s="42"/>
      <c r="E4" s="42"/>
      <c r="F4" s="54"/>
    </row>
    <row r="5" spans="1:126" ht="20.25">
      <c r="A5" s="53"/>
      <c r="B5" s="11"/>
      <c r="C5" s="11"/>
      <c r="D5" s="11"/>
      <c r="E5" s="12"/>
      <c r="F5" s="55"/>
    </row>
    <row r="6" spans="1:126" ht="12.75">
      <c r="A6" s="53"/>
      <c r="B6" s="3"/>
      <c r="C6" s="3"/>
      <c r="D6" s="13"/>
      <c r="E6" s="6"/>
      <c r="F6" s="56"/>
    </row>
    <row r="7" spans="1:126" ht="24" customHeight="1">
      <c r="A7" s="57" t="s">
        <v>0</v>
      </c>
      <c r="B7" s="43"/>
      <c r="C7" s="44"/>
      <c r="D7" s="44"/>
      <c r="E7" s="44"/>
      <c r="F7" s="58"/>
    </row>
    <row r="8" spans="1:126" ht="12" customHeight="1">
      <c r="A8" s="53"/>
      <c r="B8" s="3"/>
      <c r="C8" s="3"/>
      <c r="D8" s="13"/>
      <c r="E8" s="6"/>
      <c r="F8" s="56"/>
    </row>
    <row r="9" spans="1:126" ht="24" customHeight="1">
      <c r="A9" s="57" t="s">
        <v>1</v>
      </c>
      <c r="B9" s="45" t="s">
        <v>43</v>
      </c>
      <c r="C9" s="45"/>
      <c r="D9" s="45"/>
      <c r="E9" s="45"/>
      <c r="F9" s="59"/>
    </row>
    <row r="10" spans="1:126" ht="12.75">
      <c r="A10" s="53"/>
      <c r="B10" s="3"/>
      <c r="C10" s="3"/>
      <c r="D10" s="13"/>
      <c r="E10" s="6"/>
      <c r="F10" s="56"/>
    </row>
    <row r="11" spans="1:126" ht="18" customHeight="1">
      <c r="A11" s="60" t="s">
        <v>11</v>
      </c>
      <c r="B11" s="46"/>
      <c r="C11" s="46"/>
      <c r="D11" s="46"/>
      <c r="E11" s="46"/>
      <c r="F11" s="61"/>
    </row>
    <row r="12" spans="1:126" ht="12.75">
      <c r="A12" s="62" t="s">
        <v>12</v>
      </c>
      <c r="B12" s="47"/>
      <c r="C12" s="47"/>
      <c r="D12" s="47"/>
      <c r="E12" s="47"/>
      <c r="F12" s="63"/>
    </row>
    <row r="13" spans="1:126" ht="12.75">
      <c r="A13" s="62"/>
      <c r="B13" s="47"/>
      <c r="C13" s="47"/>
      <c r="D13" s="47"/>
      <c r="E13" s="47"/>
      <c r="F13" s="63"/>
    </row>
    <row r="14" spans="1:126" ht="12.75">
      <c r="A14" s="62"/>
      <c r="B14" s="47"/>
      <c r="C14" s="47"/>
      <c r="D14" s="47"/>
      <c r="E14" s="47"/>
      <c r="F14" s="63"/>
    </row>
    <row r="15" spans="1:126" ht="112.5" customHeight="1">
      <c r="A15" s="64"/>
      <c r="B15" s="48"/>
      <c r="C15" s="48"/>
      <c r="D15" s="48"/>
      <c r="E15" s="48"/>
      <c r="F15" s="65"/>
      <c r="P15" s="4"/>
      <c r="Q15" s="4"/>
      <c r="R15" s="4"/>
      <c r="S15" s="4"/>
      <c r="T15" s="4"/>
      <c r="U15" s="4"/>
      <c r="V15" s="4"/>
      <c r="W15" s="4"/>
      <c r="X15" s="4"/>
      <c r="Y15" s="4"/>
      <c r="Z15" s="4"/>
      <c r="AA15" s="4"/>
      <c r="AB15" s="4"/>
      <c r="AC15" s="4"/>
      <c r="AD15" s="4"/>
      <c r="AE15" s="4"/>
      <c r="AF15" s="4"/>
    </row>
    <row r="16" spans="1:126" ht="3.75" customHeight="1">
      <c r="A16" s="66"/>
      <c r="B16" s="24"/>
      <c r="C16" s="24"/>
      <c r="D16" s="24"/>
      <c r="E16" s="14"/>
      <c r="F16" s="67"/>
    </row>
    <row r="17" spans="1:126" s="17" customFormat="1" ht="32.25" customHeight="1">
      <c r="A17" s="68" t="s">
        <v>44</v>
      </c>
      <c r="B17" s="33"/>
      <c r="C17" s="33"/>
      <c r="D17" s="33"/>
      <c r="E17" s="33"/>
      <c r="F17" s="69"/>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row>
    <row r="18" spans="1:126" ht="36.75" customHeight="1">
      <c r="A18" s="70" t="s">
        <v>24</v>
      </c>
      <c r="B18" s="36"/>
      <c r="C18" s="36"/>
      <c r="D18" s="36"/>
      <c r="E18" s="36"/>
      <c r="F18" s="71"/>
    </row>
    <row r="19" spans="1:126" s="16" customFormat="1" ht="42" customHeight="1">
      <c r="A19" s="72" t="s">
        <v>2</v>
      </c>
      <c r="B19" s="25" t="s">
        <v>3</v>
      </c>
      <c r="C19" s="27" t="s">
        <v>14</v>
      </c>
      <c r="D19" s="27" t="s">
        <v>9</v>
      </c>
      <c r="E19" s="26" t="s">
        <v>4</v>
      </c>
      <c r="F19" s="73" t="s">
        <v>15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row>
    <row r="20" spans="1:126" ht="20.100000000000001" customHeight="1">
      <c r="A20" s="74" t="s">
        <v>17</v>
      </c>
      <c r="B20" s="28" t="s">
        <v>25</v>
      </c>
      <c r="C20" s="9" t="s">
        <v>28</v>
      </c>
      <c r="D20" s="32">
        <v>1</v>
      </c>
      <c r="E20" s="10"/>
      <c r="F20" s="75">
        <f>E20*D20</f>
        <v>0</v>
      </c>
    </row>
    <row r="21" spans="1:126" ht="20.100000000000001" customHeight="1">
      <c r="A21" s="74" t="s">
        <v>16</v>
      </c>
      <c r="B21" s="28" t="s">
        <v>26</v>
      </c>
      <c r="C21" s="9" t="s">
        <v>28</v>
      </c>
      <c r="D21" s="32">
        <v>1</v>
      </c>
      <c r="E21" s="10"/>
      <c r="F21" s="75">
        <f t="shared" ref="F21:F30" si="0">E21*D21</f>
        <v>0</v>
      </c>
    </row>
    <row r="22" spans="1:126" ht="20.100000000000001" customHeight="1">
      <c r="A22" s="74" t="s">
        <v>18</v>
      </c>
      <c r="B22" s="29" t="s">
        <v>27</v>
      </c>
      <c r="C22" s="9" t="s">
        <v>28</v>
      </c>
      <c r="D22" s="32">
        <v>1</v>
      </c>
      <c r="E22" s="10"/>
      <c r="F22" s="75">
        <f t="shared" si="0"/>
        <v>0</v>
      </c>
    </row>
    <row r="23" spans="1:126" ht="20.100000000000001" customHeight="1">
      <c r="A23" s="74" t="s">
        <v>32</v>
      </c>
      <c r="B23" s="29" t="s">
        <v>34</v>
      </c>
      <c r="C23" s="9" t="s">
        <v>28</v>
      </c>
      <c r="D23" s="32">
        <v>1</v>
      </c>
      <c r="E23" s="10"/>
      <c r="F23" s="75">
        <f t="shared" si="0"/>
        <v>0</v>
      </c>
    </row>
    <row r="24" spans="1:126" ht="20.100000000000001" customHeight="1">
      <c r="A24" s="74" t="s">
        <v>33</v>
      </c>
      <c r="B24" s="29" t="s">
        <v>40</v>
      </c>
      <c r="C24" s="9" t="s">
        <v>28</v>
      </c>
      <c r="D24" s="32">
        <v>1</v>
      </c>
      <c r="E24" s="10"/>
      <c r="F24" s="75">
        <f t="shared" si="0"/>
        <v>0</v>
      </c>
    </row>
    <row r="25" spans="1:126" ht="42" customHeight="1">
      <c r="A25" s="74" t="s">
        <v>35</v>
      </c>
      <c r="B25" s="30" t="s">
        <v>39</v>
      </c>
      <c r="C25" s="9" t="s">
        <v>28</v>
      </c>
      <c r="D25" s="32">
        <v>1</v>
      </c>
      <c r="E25" s="10"/>
      <c r="F25" s="75">
        <f t="shared" si="0"/>
        <v>0</v>
      </c>
    </row>
    <row r="26" spans="1:126" ht="39.75" customHeight="1">
      <c r="A26" s="74" t="s">
        <v>19</v>
      </c>
      <c r="B26" s="30" t="s">
        <v>37</v>
      </c>
      <c r="C26" s="9" t="s">
        <v>22</v>
      </c>
      <c r="D26" s="32">
        <v>1</v>
      </c>
      <c r="E26" s="10"/>
      <c r="F26" s="75">
        <f t="shared" si="0"/>
        <v>0</v>
      </c>
    </row>
    <row r="27" spans="1:126" ht="39.75" customHeight="1">
      <c r="A27" s="74" t="s">
        <v>20</v>
      </c>
      <c r="B27" s="30" t="s">
        <v>36</v>
      </c>
      <c r="C27" s="9" t="s">
        <v>28</v>
      </c>
      <c r="D27" s="32">
        <v>1</v>
      </c>
      <c r="E27" s="10"/>
      <c r="F27" s="75">
        <f t="shared" si="0"/>
        <v>0</v>
      </c>
    </row>
    <row r="28" spans="1:126" ht="39.75" customHeight="1">
      <c r="A28" s="74" t="s">
        <v>21</v>
      </c>
      <c r="B28" s="30" t="s">
        <v>42</v>
      </c>
      <c r="C28" s="9" t="s">
        <v>22</v>
      </c>
      <c r="D28" s="32">
        <v>1</v>
      </c>
      <c r="E28" s="10"/>
      <c r="F28" s="75">
        <f t="shared" si="0"/>
        <v>0</v>
      </c>
    </row>
    <row r="29" spans="1:126" ht="39.75" customHeight="1">
      <c r="A29" s="74" t="s">
        <v>29</v>
      </c>
      <c r="B29" s="30" t="s">
        <v>41</v>
      </c>
      <c r="C29" s="9" t="s">
        <v>23</v>
      </c>
      <c r="D29" s="32">
        <v>80</v>
      </c>
      <c r="E29" s="10"/>
      <c r="F29" s="75">
        <f t="shared" si="0"/>
        <v>0</v>
      </c>
    </row>
    <row r="30" spans="1:126" ht="40.5" customHeight="1">
      <c r="A30" s="74" t="s">
        <v>31</v>
      </c>
      <c r="B30" s="30" t="s">
        <v>38</v>
      </c>
      <c r="C30" s="9" t="s">
        <v>28</v>
      </c>
      <c r="D30" s="32">
        <v>1</v>
      </c>
      <c r="E30" s="10"/>
      <c r="F30" s="75">
        <f t="shared" si="0"/>
        <v>0</v>
      </c>
      <c r="H30" s="31"/>
    </row>
    <row r="31" spans="1:126" ht="25.5" customHeight="1">
      <c r="A31" s="76" t="s">
        <v>30</v>
      </c>
      <c r="B31" s="37"/>
      <c r="C31" s="37"/>
      <c r="D31" s="37"/>
      <c r="E31" s="37"/>
      <c r="F31" s="77">
        <f>SUM(F20:F30)</f>
        <v>0</v>
      </c>
    </row>
    <row r="32" spans="1:126" ht="12" customHeight="1">
      <c r="A32" s="78"/>
      <c r="B32" s="18"/>
      <c r="C32" s="19"/>
      <c r="D32" s="19"/>
      <c r="E32" s="20"/>
      <c r="F32" s="79"/>
    </row>
    <row r="33" spans="1:6" ht="14.25" customHeight="1">
      <c r="A33" s="80" t="s">
        <v>6</v>
      </c>
      <c r="B33" s="38"/>
      <c r="C33" s="38"/>
      <c r="D33" s="38"/>
      <c r="E33" s="38"/>
      <c r="F33" s="81"/>
    </row>
    <row r="34" spans="1:6" ht="42" customHeight="1">
      <c r="A34" s="82" t="s">
        <v>5</v>
      </c>
      <c r="B34" s="39"/>
      <c r="C34" s="39"/>
      <c r="D34" s="40"/>
      <c r="E34" s="41">
        <f>SUM(F31)</f>
        <v>0</v>
      </c>
      <c r="F34" s="83"/>
    </row>
    <row r="35" spans="1:6" ht="18" customHeight="1">
      <c r="A35" s="84" t="s">
        <v>7</v>
      </c>
      <c r="B35" s="34"/>
      <c r="C35" s="34"/>
      <c r="D35" s="34"/>
      <c r="E35" s="34"/>
      <c r="F35" s="85"/>
    </row>
    <row r="36" spans="1:6" ht="17.25" customHeight="1">
      <c r="A36" s="86" t="s">
        <v>10</v>
      </c>
      <c r="B36" s="35"/>
      <c r="C36" s="35"/>
      <c r="D36" s="35"/>
      <c r="E36" s="35"/>
      <c r="F36" s="87"/>
    </row>
    <row r="37" spans="1:6" ht="15.75" customHeight="1" thickBot="1">
      <c r="A37" s="88"/>
      <c r="B37" s="89" t="s">
        <v>8</v>
      </c>
      <c r="C37" s="89"/>
      <c r="D37" s="89"/>
      <c r="E37" s="89"/>
      <c r="F37" s="90"/>
    </row>
    <row r="38" spans="1:6" ht="15" customHeight="1"/>
    <row r="39" spans="1:6" ht="13.5" customHeight="1"/>
    <row r="40" spans="1:6" ht="40.5" customHeight="1"/>
    <row r="41" spans="1:6" ht="42" customHeight="1"/>
    <row r="42" spans="1:6" ht="37.5" customHeight="1"/>
    <row r="43" spans="1:6" ht="39" customHeight="1"/>
    <row r="44" spans="1:6" ht="20.100000000000001" customHeight="1"/>
    <row r="45" spans="1:6" ht="20.100000000000001" hidden="1" customHeight="1"/>
    <row r="46" spans="1:6" ht="20.100000000000001" hidden="1" customHeight="1"/>
    <row r="47" spans="1:6" ht="20.100000000000001" hidden="1" customHeight="1"/>
    <row r="48" spans="1:6" ht="20.100000000000001" hidden="1" customHeight="1"/>
    <row r="49" spans="1:126" ht="20.100000000000001" hidden="1" customHeight="1"/>
    <row r="50" spans="1:126" ht="20.100000000000001" hidden="1" customHeight="1"/>
    <row r="51" spans="1:126" ht="20.100000000000001" hidden="1" customHeight="1"/>
    <row r="52" spans="1:126" ht="47.25" customHeight="1"/>
    <row r="53" spans="1:126" s="21" customFormat="1">
      <c r="A53" s="1"/>
      <c r="B53" s="1"/>
      <c r="C53" s="1"/>
      <c r="D53" s="1"/>
      <c r="E53" s="7"/>
      <c r="F53" s="8"/>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row>
    <row r="54" spans="1:126" s="21" customFormat="1" ht="36" customHeight="1">
      <c r="A54" s="1"/>
      <c r="B54" s="1"/>
      <c r="C54" s="1"/>
      <c r="D54" s="1"/>
      <c r="E54" s="7"/>
      <c r="F54" s="8"/>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row>
    <row r="55" spans="1:126" s="21" customFormat="1" ht="42" customHeight="1">
      <c r="A55" s="1"/>
      <c r="B55" s="1"/>
      <c r="C55" s="1"/>
      <c r="D55" s="1"/>
      <c r="E55" s="7"/>
      <c r="F55" s="8"/>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row>
    <row r="56" spans="1:126" s="21" customFormat="1" ht="21.75" customHeight="1">
      <c r="A56" s="1"/>
      <c r="B56" s="1"/>
      <c r="C56" s="1"/>
      <c r="D56" s="1"/>
      <c r="E56" s="7"/>
      <c r="F56" s="8"/>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row>
    <row r="57" spans="1:126" ht="42.75" customHeight="1"/>
    <row r="58" spans="1:126" ht="20.100000000000001" customHeight="1"/>
    <row r="59" spans="1:126" ht="20.100000000000001" customHeight="1"/>
    <row r="60" spans="1:126" ht="20.100000000000001" customHeight="1"/>
    <row r="61" spans="1:126" ht="20.100000000000001" customHeight="1"/>
    <row r="62" spans="1:126" ht="20.100000000000001" customHeight="1"/>
    <row r="63" spans="1:126" ht="20.100000000000001" customHeight="1"/>
    <row r="64" spans="1:126" ht="20.100000000000001" customHeight="1"/>
    <row r="65" ht="20.100000000000001" customHeight="1"/>
    <row r="66" ht="20.100000000000001" customHeight="1"/>
    <row r="67" ht="20.100000000000001" customHeight="1"/>
    <row r="68" ht="20.100000000000001" customHeight="1"/>
  </sheetData>
  <mergeCells count="14">
    <mergeCell ref="B1:F4"/>
    <mergeCell ref="B7:F7"/>
    <mergeCell ref="B9:F9"/>
    <mergeCell ref="A11:F11"/>
    <mergeCell ref="A12:F15"/>
    <mergeCell ref="A17:F17"/>
    <mergeCell ref="A35:F35"/>
    <mergeCell ref="A36:F36"/>
    <mergeCell ref="B37:F37"/>
    <mergeCell ref="A18:F18"/>
    <mergeCell ref="A31:E31"/>
    <mergeCell ref="A33:F33"/>
    <mergeCell ref="A34:D34"/>
    <mergeCell ref="E34:F34"/>
  </mergeCells>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B62CFD-0694-47FE-BF0E-F10973DC9CE4}"/>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d5ad96e6-46eb-43fa-b309-22506ea389e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Schedule</vt:lpstr>
      <vt:lpstr>Sheet1</vt:lpstr>
      <vt:lpstr>'Bid Schedule'!Print_Area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Dennard, Robin</cp:lastModifiedBy>
  <cp:lastPrinted>2021-12-16T22:21:11Z</cp:lastPrinted>
  <dcterms:created xsi:type="dcterms:W3CDTF">1998-06-09T19:27:04Z</dcterms:created>
  <dcterms:modified xsi:type="dcterms:W3CDTF">2021-12-16T22:21:48Z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