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S:\Procurement Management\WORKAREA\DAVID\02 - Active\DB\DB240500DWJ - Recovered Materials Processing Facility - Equipment DCP 1\7 - Addendum\Addendum 1\"/>
    </mc:Choice>
  </mc:AlternateContent>
  <xr:revisionPtr revIDLastSave="0" documentId="13_ncr:1_{A28CFC7B-87D1-4CE0-B68E-C63D9DC6A3E2}" xr6:coauthVersionLast="47" xr6:coauthVersionMax="47" xr10:uidLastSave="{00000000-0000-0000-0000-000000000000}"/>
  <bookViews>
    <workbookView xWindow="-108" yWindow="-108" windowWidth="23256" windowHeight="12456" tabRatio="601" xr2:uid="{00000000-000D-0000-FFFF-FFFF00000000}"/>
  </bookViews>
  <sheets>
    <sheet name="Addendum 1 REV Proposal Sched" sheetId="4" r:id="rId1"/>
  </sheets>
  <definedNames>
    <definedName name="_xlnm.Print_Area" localSheetId="0">'Addendum 1 REV Proposal Sched'!$A$1:$F$52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4" l="1"/>
  <c r="F44" i="4"/>
  <c r="F43" i="4"/>
  <c r="F29" i="4"/>
  <c r="F30" i="4"/>
  <c r="F31" i="4"/>
  <c r="F32" i="4"/>
  <c r="F33" i="4"/>
  <c r="F34" i="4"/>
  <c r="F35" i="4"/>
  <c r="F36" i="4"/>
  <c r="F37" i="4"/>
  <c r="F38" i="4"/>
  <c r="F39" i="4"/>
  <c r="F28" i="4"/>
  <c r="F40" i="4" s="1"/>
  <c r="F21" i="4"/>
  <c r="F22" i="4"/>
  <c r="F20" i="4"/>
  <c r="F23" i="4" s="1"/>
</calcChain>
</file>

<file path=xl/sharedStrings.xml><?xml version="1.0" encoding="utf-8"?>
<sst xmlns="http://schemas.openxmlformats.org/spreadsheetml/2006/main" count="64" uniqueCount="42">
  <si>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</si>
  <si>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</si>
  <si>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</si>
  <si>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</si>
  <si>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</si>
  <si>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</si>
  <si>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</si>
  <si>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</si>
  <si>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</si>
  <si>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</si>
  <si>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</si>
  <si>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</si>
  <si>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t xml:space="preserve">Unit of
Measure </t>
  </si>
  <si>
    <t>Extended
Amount</t>
  </si>
  <si>
    <t>*Please provide a list of job titles and hourly rate for any positions you feel may fall under the duties of this solicitation package.</t>
  </si>
  <si>
    <t>*The hourly rate should include nay and all costs associated with this osition.  IE: direct pay, benefits, indirect personnel costs, general administativbe costs, overhead, profit, multiplier, etc…)</t>
  </si>
  <si>
    <t>LS</t>
  </si>
  <si>
    <t>Equipment Manufacture and Build Out</t>
  </si>
  <si>
    <t>Shipping and Freight</t>
  </si>
  <si>
    <t>Mechanical Installation</t>
  </si>
  <si>
    <t>Electrical and Control Systems Installation</t>
  </si>
  <si>
    <t>Bonds and Permit Fees</t>
  </si>
  <si>
    <t>MRF Operator and Lee County Respresentative(s) Training</t>
  </si>
  <si>
    <t>2 Year Warranty on Parts and Labor</t>
  </si>
  <si>
    <t>Minimum Spare Parts for Individual Equipment</t>
  </si>
  <si>
    <t>Start Up, Testing &amp; Acceptance Certification</t>
  </si>
  <si>
    <t>Mobilization, Unload and Install Preparation</t>
  </si>
  <si>
    <t>Recovered Materials Processing Facility - Equipment DCP 1</t>
  </si>
  <si>
    <t>Project Management/Coordination</t>
  </si>
  <si>
    <t>General Conditions</t>
  </si>
  <si>
    <t xml:space="preserve">ADDENDUM 1 REVISED PROPOSAL SCHEDULE - DB240500DWJ – Recovered Materials Processing Facility – Equipment DCP 1 </t>
  </si>
  <si>
    <t>Design Phase Fee Scope</t>
  </si>
  <si>
    <t>Final and approved Preliminary and Coordination Submittals</t>
  </si>
  <si>
    <t>Final and Approved Electrical Schematic, One-lines, or Control Diagrams</t>
  </si>
  <si>
    <t>Develop GMP and Schedule (including Equipmet Manufacture, Installation, Testing, Training, Bond and Warranty requirements, Spare Parts)</t>
  </si>
  <si>
    <t>Part 1 - Design &amp; Engineering</t>
  </si>
  <si>
    <t>Subtotal Part 1 - Design &amp; Engineering</t>
  </si>
  <si>
    <t>Part 2 - Construction Phase</t>
  </si>
  <si>
    <t>Construction Phase Fee Scope</t>
  </si>
  <si>
    <t>Subtotal Part 2 - Construction Phase</t>
  </si>
  <si>
    <r>
      <rPr>
        <b/>
        <sz val="14"/>
        <rFont val="Calibri"/>
        <family val="2"/>
        <scheme val="minor"/>
      </rPr>
      <t>PRICING</t>
    </r>
    <r>
      <rPr>
        <sz val="14"/>
        <rFont val="Calibri"/>
        <family val="2"/>
        <scheme val="minor"/>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LUMP SUM PRICING: The Contractor performing the work agrees to complete the project for a fixed amount – no more or less, as stated on the Bid/Price Proposal Form. The lump sum price shall be inclusive of all labor, equipment, supplies, overhead, profit, materials, and any other incidental costs required to perform and complete all work, as specified within the scope, technical specifications, and construction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4"/>
        <rFont val="Calibri"/>
        <family val="2"/>
        <scheme val="minor"/>
      </rPr>
      <t>**Bidders may not adjust or modify County-authored data as provided within the Bid Schedule.  Bids received with modified data may deem the Bidder as non-responsive and ineligible for award.**</t>
    </r>
    <r>
      <rPr>
        <sz val="14"/>
        <rFont val="Calibri"/>
        <family val="2"/>
        <scheme val="minor"/>
      </rPr>
      <t xml:space="preserve">
</t>
    </r>
    <r>
      <rPr>
        <b/>
        <sz val="14"/>
        <rFont val="Calibri"/>
        <family val="2"/>
        <scheme val="minor"/>
      </rPr>
      <t xml:space="preserve">
PLEASE ENSURE you have provided a printed copy of the Bid Schedule with your hard copy submission packages and provided the excel version with your digital submission package.</t>
    </r>
  </si>
  <si>
    <r>
      <t xml:space="preserve">PROCUREMENT MANAGEMENT DEPARTMENT
</t>
    </r>
    <r>
      <rPr>
        <b/>
        <u/>
        <sz val="16"/>
        <rFont val="Calibri"/>
        <family val="2"/>
        <scheme val="minor"/>
      </rPr>
      <t>PROPOSAL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</si>
</sst>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
  </numFmts>
  <fonts count="16" x14ac:knownFonts="1">
    <font>
      <sz val="10"/>
      <name val="Arial"/>
    </font>
    <font>
      <sz val="11"/>
      <color theme="1"/>
      <name val="Calibri"/>
      <family val="2"/>
      <scheme val="minor"/>
    </font>
    <font>
      <sz val="10"/>
      <name val="Arial"/>
      <family val="2"/>
    </font>
    <font>
      <sz val="10"/>
      <name val="Arial"/>
    </font>
    <font>
      <b/>
      <i/>
      <sz val="18"/>
      <color rgb="FF000000"/>
      <name val="Calibri"/>
      <family val="2"/>
      <scheme val="minor"/>
    </font>
    <font>
      <b/>
      <sz val="14"/>
      <name val="Calibri"/>
      <family val="2"/>
      <scheme val="minor"/>
    </font>
    <font>
      <sz val="14"/>
      <name val="Calibri"/>
      <family val="2"/>
      <scheme val="minor"/>
    </font>
    <font>
      <sz val="16"/>
      <name val="Calibri"/>
      <family val="2"/>
      <scheme val="minor"/>
    </font>
    <font>
      <b/>
      <sz val="16"/>
      <name val="Calibri"/>
      <family val="2"/>
      <scheme val="minor"/>
    </font>
    <font>
      <b/>
      <u/>
      <sz val="16"/>
      <name val="Calibri"/>
      <family val="2"/>
      <scheme val="minor"/>
    </font>
    <font>
      <b/>
      <i/>
      <sz val="16"/>
      <color theme="1"/>
      <name val="Calibri"/>
      <family val="2"/>
      <scheme val="minor"/>
    </font>
    <font>
      <b/>
      <sz val="14"/>
      <color theme="1"/>
      <name val="Calibri"/>
      <family val="2"/>
      <scheme val="minor"/>
    </font>
    <font>
      <b/>
      <u/>
      <sz val="14"/>
      <name val="Calibri"/>
      <family val="2"/>
      <scheme val="minor"/>
    </font>
    <font>
      <b/>
      <sz val="14"/>
      <color rgb="FFFF0000"/>
      <name val="Calibri"/>
      <family val="2"/>
      <scheme val="minor"/>
    </font>
    <font>
      <sz val="14"/>
      <color theme="1"/>
      <name val="Calibri"/>
      <family val="2"/>
      <scheme val="minor"/>
    </font>
    <font>
      <b/>
      <i/>
      <sz val="14"/>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1"/>
        <bgColor indexed="64"/>
      </patternFill>
    </fill>
    <fill>
      <patternFill patternType="solid">
        <fgColor theme="3" tint="0.59999389629810485"/>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2" fillId="0" borderId="0"/>
    <xf numFmtId="0" fontId="1" fillId="0" borderId="0"/>
    <xf numFmtId="44" fontId="3" fillId="0" borderId="0" applyFont="0" applyFill="0" applyBorder="0" applyAlignment="0" applyProtection="0"/>
  </cellStyleXfs>
  <cellXfs count="104">
    <xf numFmtId="0" fontId="0" fillId="0" borderId="0" xfId="0"/>
    <xf numFmtId="0" fontId="5" fillId="3" borderId="3" xfId="0" applyFont="1" applyFill="1" applyBorder="1" applyAlignment="1">
      <alignment horizontal="left" vertical="center"/>
    </xf>
    <xf numFmtId="0" fontId="5" fillId="3" borderId="13" xfId="0" applyFont="1" applyFill="1" applyBorder="1" applyAlignment="1">
      <alignment horizontal="left" vertical="center"/>
    </xf>
    <xf numFmtId="0" fontId="5" fillId="3" borderId="2" xfId="0" applyFont="1" applyFill="1" applyBorder="1" applyAlignment="1">
      <alignment horizontal="left" vertical="center"/>
    </xf>
    <xf numFmtId="0" fontId="6" fillId="0" borderId="1" xfId="0" applyFont="1" applyBorder="1" applyAlignment="1">
      <alignment horizontal="center" vertical="center"/>
    </xf>
    <xf numFmtId="165" fontId="6" fillId="0" borderId="1" xfId="0" applyNumberFormat="1" applyFont="1" applyBorder="1" applyAlignment="1">
      <alignment horizontal="center" vertical="center"/>
    </xf>
    <xf numFmtId="44" fontId="6" fillId="0" borderId="1" xfId="4" applyFont="1" applyBorder="1" applyAlignment="1">
      <alignment horizontal="right" vertical="center"/>
    </xf>
    <xf numFmtId="44" fontId="6" fillId="0" borderId="1" xfId="0" applyNumberFormat="1" applyFont="1" applyBorder="1" applyAlignment="1">
      <alignment horizontal="right" vertical="center"/>
    </xf>
    <xf numFmtId="0" fontId="7" fillId="3" borderId="13"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8" fillId="6" borderId="12" xfId="0" applyFont="1" applyFill="1" applyBorder="1" applyAlignment="1">
      <alignment horizontal="center" vertical="center"/>
    </xf>
    <xf numFmtId="0" fontId="7" fillId="6" borderId="12" xfId="0" applyFont="1" applyFill="1" applyBorder="1" applyAlignment="1">
      <alignment horizontal="center" vertical="center"/>
    </xf>
    <xf numFmtId="0" fontId="8" fillId="3" borderId="3" xfId="0" applyFont="1" applyFill="1" applyBorder="1" applyAlignment="1" applyProtection="1">
      <alignment horizontal="center" vertical="center" wrapText="1"/>
      <protection locked="0"/>
    </xf>
    <xf numFmtId="0" fontId="6" fillId="0" borderId="0" xfId="0" applyFont="1"/>
    <xf numFmtId="0" fontId="10" fillId="5" borderId="1" xfId="0" applyFont="1" applyFill="1" applyBorder="1" applyAlignment="1">
      <alignment horizontal="center" vertical="center" wrapText="1"/>
    </xf>
    <xf numFmtId="0" fontId="8" fillId="2" borderId="3" xfId="0" applyFont="1" applyFill="1" applyBorder="1" applyAlignment="1">
      <alignment horizontal="right" vertical="center" wrapText="1"/>
    </xf>
    <xf numFmtId="0" fontId="8" fillId="2" borderId="13" xfId="0" applyFont="1" applyFill="1" applyBorder="1" applyAlignment="1">
      <alignment horizontal="right" vertical="center" wrapText="1"/>
    </xf>
    <xf numFmtId="0" fontId="8" fillId="2" borderId="2" xfId="0" applyFont="1" applyFill="1" applyBorder="1" applyAlignment="1">
      <alignment horizontal="right" vertical="center" wrapText="1"/>
    </xf>
    <xf numFmtId="164"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11" fillId="0" borderId="4" xfId="0" applyFont="1" applyBorder="1"/>
    <xf numFmtId="0" fontId="11" fillId="0" borderId="5" xfId="0" applyFont="1" applyBorder="1"/>
    <xf numFmtId="0" fontId="11" fillId="0" borderId="6" xfId="0" applyFont="1" applyBorder="1"/>
    <xf numFmtId="0" fontId="6" fillId="0" borderId="7" xfId="0" applyFont="1" applyBorder="1"/>
    <xf numFmtId="0" fontId="6" fillId="0" borderId="10" xfId="0" applyFont="1" applyBorder="1"/>
    <xf numFmtId="0" fontId="6" fillId="0" borderId="0" xfId="0" applyFont="1" applyAlignment="1">
      <alignment vertical="center"/>
    </xf>
    <xf numFmtId="0" fontId="6" fillId="0" borderId="0" xfId="0" applyFont="1" applyAlignment="1">
      <alignment horizontal="center" wrapText="1"/>
    </xf>
    <xf numFmtId="44" fontId="6" fillId="0" borderId="0" xfId="0" applyNumberFormat="1" applyFont="1" applyAlignment="1">
      <alignment horizontal="center" wrapText="1"/>
    </xf>
    <xf numFmtId="44" fontId="6" fillId="0" borderId="11" xfId="0" applyNumberFormat="1" applyFont="1" applyBorder="1" applyAlignment="1">
      <alignment horizontal="center" wrapText="1"/>
    </xf>
    <xf numFmtId="0" fontId="6" fillId="0" borderId="0" xfId="0" applyFont="1" applyAlignment="1">
      <alignment horizontal="center"/>
    </xf>
    <xf numFmtId="44" fontId="6" fillId="0" borderId="0" xfId="0" applyNumberFormat="1" applyFont="1" applyAlignment="1">
      <alignment horizontal="center" vertical="center"/>
    </xf>
    <xf numFmtId="44" fontId="6" fillId="0" borderId="11" xfId="0" applyNumberFormat="1" applyFont="1" applyBorder="1" applyAlignment="1">
      <alignment horizontal="center" vertical="center"/>
    </xf>
    <xf numFmtId="0" fontId="5" fillId="0" borderId="10" xfId="0" applyFont="1" applyBorder="1"/>
    <xf numFmtId="0" fontId="6" fillId="0" borderId="5" xfId="0" applyFont="1" applyBorder="1" applyAlignment="1">
      <alignment horizontal="left"/>
    </xf>
    <xf numFmtId="0" fontId="6" fillId="0" borderId="6" xfId="0" applyFont="1" applyBorder="1" applyAlignment="1">
      <alignment horizontal="left"/>
    </xf>
    <xf numFmtId="0" fontId="13" fillId="0" borderId="5" xfId="0" applyFont="1" applyBorder="1" applyAlignment="1">
      <alignment horizontal="left"/>
    </xf>
    <xf numFmtId="0" fontId="13" fillId="0" borderId="6" xfId="0" applyFont="1" applyBorder="1" applyAlignment="1">
      <alignment horizontal="left"/>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6" fillId="0" borderId="10" xfId="0" applyFont="1" applyBorder="1" applyAlignment="1">
      <alignment horizontal="left" vertical="top" wrapText="1"/>
    </xf>
    <xf numFmtId="0" fontId="6" fillId="0" borderId="0" xfId="0" applyFont="1" applyAlignment="1">
      <alignment horizontal="left" vertical="top" wrapText="1"/>
    </xf>
    <xf numFmtId="0" fontId="6" fillId="0" borderId="11"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14" fillId="0" borderId="0" xfId="0" applyFont="1"/>
    <xf numFmtId="0" fontId="5" fillId="6" borderId="3" xfId="0" applyFont="1" applyFill="1" applyBorder="1" applyAlignment="1">
      <alignment horizontal="left" vertical="center"/>
    </xf>
    <xf numFmtId="0" fontId="5" fillId="6" borderId="13" xfId="0" applyFont="1" applyFill="1" applyBorder="1" applyAlignment="1">
      <alignment horizontal="left" vertical="center"/>
    </xf>
    <xf numFmtId="0" fontId="5" fillId="6" borderId="2" xfId="0" applyFont="1" applyFill="1" applyBorder="1" applyAlignment="1">
      <alignment horizontal="left" vertical="center"/>
    </xf>
    <xf numFmtId="0" fontId="5" fillId="6" borderId="12"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44" fontId="5" fillId="6" borderId="1" xfId="0" applyNumberFormat="1" applyFont="1" applyFill="1" applyBorder="1" applyAlignment="1">
      <alignment horizontal="center" vertical="center"/>
    </xf>
    <xf numFmtId="44" fontId="5" fillId="6" borderId="1" xfId="0" applyNumberFormat="1" applyFont="1" applyFill="1" applyBorder="1" applyAlignment="1">
      <alignment horizontal="center" vertical="center" wrapText="1"/>
    </xf>
    <xf numFmtId="0" fontId="6" fillId="0" borderId="2" xfId="0" applyFont="1" applyBorder="1" applyAlignment="1" applyProtection="1">
      <alignment horizontal="left" vertical="center" indent="1"/>
      <protection locked="0"/>
    </xf>
    <xf numFmtId="0" fontId="6" fillId="0" borderId="12" xfId="0" applyFont="1" applyBorder="1" applyAlignment="1">
      <alignment horizontal="center" vertical="center"/>
    </xf>
    <xf numFmtId="0" fontId="6" fillId="0" borderId="9" xfId="0" applyFont="1" applyBorder="1" applyAlignment="1" applyProtection="1">
      <alignment horizontal="left" vertical="center" wrapText="1" indent="1"/>
      <protection locked="0"/>
    </xf>
    <xf numFmtId="165" fontId="6" fillId="0" borderId="12" xfId="0" applyNumberFormat="1" applyFont="1" applyBorder="1" applyAlignment="1">
      <alignment horizontal="center" vertical="center"/>
    </xf>
    <xf numFmtId="44" fontId="6" fillId="0" borderId="12" xfId="4" applyFont="1" applyBorder="1" applyAlignment="1">
      <alignment horizontal="right" vertical="center"/>
    </xf>
    <xf numFmtId="0" fontId="12" fillId="0" borderId="15" xfId="0" applyFont="1" applyBorder="1" applyAlignment="1" applyProtection="1">
      <alignment horizontal="right" vertical="center" wrapText="1"/>
      <protection locked="0"/>
    </xf>
    <xf numFmtId="0" fontId="12" fillId="0" borderId="16" xfId="0" applyFont="1" applyBorder="1" applyAlignment="1" applyProtection="1">
      <alignment horizontal="right" vertical="center" wrapText="1"/>
      <protection locked="0"/>
    </xf>
    <xf numFmtId="0" fontId="12" fillId="0" borderId="17" xfId="0" applyFont="1" applyBorder="1" applyAlignment="1" applyProtection="1">
      <alignment horizontal="right" vertical="center" wrapText="1"/>
      <protection locked="0"/>
    </xf>
    <xf numFmtId="44" fontId="12" fillId="0" borderId="14" xfId="0" applyNumberFormat="1" applyFont="1" applyBorder="1" applyAlignment="1">
      <alignment horizontal="right" vertical="center"/>
    </xf>
    <xf numFmtId="0" fontId="6" fillId="4" borderId="4" xfId="0" applyFont="1" applyFill="1" applyBorder="1" applyAlignment="1" applyProtection="1">
      <alignment horizontal="center" vertical="center" wrapText="1"/>
      <protection locked="0"/>
    </xf>
    <xf numFmtId="0" fontId="6" fillId="4" borderId="5"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5" fillId="3" borderId="12"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44" fontId="5" fillId="3" borderId="1" xfId="0" applyNumberFormat="1" applyFont="1" applyFill="1" applyBorder="1" applyAlignment="1">
      <alignment horizontal="center" vertical="center"/>
    </xf>
    <xf numFmtId="44" fontId="5" fillId="3" borderId="1" xfId="0" applyNumberFormat="1" applyFont="1" applyFill="1" applyBorder="1" applyAlignment="1">
      <alignment horizontal="center" vertical="center" wrapText="1"/>
    </xf>
    <xf numFmtId="0" fontId="6" fillId="0" borderId="2" xfId="0" applyFont="1" applyBorder="1" applyAlignment="1">
      <alignment horizontal="left" vertical="center" indent="1"/>
    </xf>
    <xf numFmtId="0" fontId="6" fillId="0" borderId="9" xfId="0" applyFont="1" applyBorder="1" applyAlignment="1">
      <alignment horizontal="left" vertical="center" wrapText="1" indent="1"/>
    </xf>
    <xf numFmtId="0" fontId="12" fillId="0" borderId="15" xfId="0" applyFont="1" applyBorder="1" applyAlignment="1">
      <alignment horizontal="right" vertical="center"/>
    </xf>
    <xf numFmtId="0" fontId="12" fillId="0" borderId="16" xfId="0" applyFont="1" applyBorder="1" applyAlignment="1">
      <alignment horizontal="right" vertical="center"/>
    </xf>
    <xf numFmtId="0" fontId="12" fillId="0" borderId="17" xfId="0" applyFont="1" applyBorder="1" applyAlignment="1">
      <alignment horizontal="right" vertical="center"/>
    </xf>
    <xf numFmtId="0" fontId="6" fillId="4" borderId="18" xfId="0" applyFont="1" applyFill="1" applyBorder="1" applyAlignment="1">
      <alignment horizontal="center" vertical="center" wrapText="1"/>
    </xf>
    <xf numFmtId="0" fontId="6" fillId="4" borderId="18" xfId="0" applyFont="1" applyFill="1" applyBorder="1" applyAlignment="1">
      <alignment vertical="center" wrapText="1"/>
    </xf>
    <xf numFmtId="164" fontId="6" fillId="4" borderId="18" xfId="0" applyNumberFormat="1" applyFont="1" applyFill="1" applyBorder="1" applyAlignment="1">
      <alignment horizontal="center" vertical="center" wrapText="1"/>
    </xf>
    <xf numFmtId="0" fontId="6" fillId="0" borderId="1" xfId="0" applyFont="1" applyBorder="1"/>
    <xf numFmtId="0" fontId="6" fillId="0" borderId="12" xfId="0" applyFont="1" applyBorder="1" applyAlignment="1">
      <alignment horizontal="left" vertical="center" wrapText="1"/>
    </xf>
    <xf numFmtId="0" fontId="6" fillId="0" borderId="3" xfId="0" applyFont="1" applyBorder="1"/>
    <xf numFmtId="0" fontId="14" fillId="0" borderId="13" xfId="0" applyFont="1" applyBorder="1" applyAlignment="1">
      <alignment horizontal="center" vertical="top"/>
    </xf>
    <xf numFmtId="0" fontId="14" fillId="0" borderId="2" xfId="0" applyFont="1" applyBorder="1" applyAlignment="1">
      <alignment horizontal="center" vertical="top"/>
    </xf>
    <xf numFmtId="44" fontId="6" fillId="0" borderId="0" xfId="0" applyNumberFormat="1" applyFont="1"/>
    <xf numFmtId="44" fontId="6" fillId="0" borderId="0" xfId="0" applyNumberFormat="1" applyFont="1" applyAlignment="1">
      <alignment horizontal="left"/>
    </xf>
    <xf numFmtId="0" fontId="5" fillId="0" borderId="0" xfId="0" applyFont="1"/>
    <xf numFmtId="0" fontId="5" fillId="0" borderId="0" xfId="0" applyFont="1" applyAlignment="1">
      <alignment horizontal="left" wrapText="1"/>
    </xf>
    <xf numFmtId="0" fontId="15" fillId="6" borderId="3" xfId="0" applyFont="1" applyFill="1" applyBorder="1" applyAlignment="1">
      <alignment horizontal="right" vertical="center" wrapText="1"/>
    </xf>
    <xf numFmtId="0" fontId="15" fillId="6" borderId="13" xfId="0" applyFont="1" applyFill="1" applyBorder="1" applyAlignment="1">
      <alignment horizontal="right" vertical="center" wrapText="1"/>
    </xf>
    <xf numFmtId="0" fontId="15" fillId="6" borderId="2" xfId="0" applyFont="1" applyFill="1" applyBorder="1" applyAlignment="1">
      <alignment horizontal="right" vertical="center" wrapText="1"/>
    </xf>
    <xf numFmtId="44" fontId="15" fillId="6" borderId="1" xfId="0" applyNumberFormat="1" applyFont="1" applyFill="1" applyBorder="1" applyAlignment="1">
      <alignment horizontal="left" vertical="center" wrapText="1"/>
    </xf>
    <xf numFmtId="0" fontId="15" fillId="3" borderId="3" xfId="0" applyFont="1" applyFill="1" applyBorder="1" applyAlignment="1">
      <alignment horizontal="right" vertical="center" wrapText="1"/>
    </xf>
    <xf numFmtId="0" fontId="15" fillId="3" borderId="13" xfId="0" applyFont="1" applyFill="1" applyBorder="1" applyAlignment="1">
      <alignment horizontal="right" vertical="center" wrapText="1"/>
    </xf>
    <xf numFmtId="0" fontId="15" fillId="3" borderId="2" xfId="0" applyFont="1" applyFill="1" applyBorder="1" applyAlignment="1">
      <alignment horizontal="right" vertical="center" wrapText="1"/>
    </xf>
    <xf numFmtId="44" fontId="15" fillId="3" borderId="1" xfId="0" applyNumberFormat="1" applyFont="1" applyFill="1" applyBorder="1" applyAlignment="1">
      <alignment horizontal="left" vertical="center" wrapText="1"/>
    </xf>
    <xf numFmtId="0" fontId="8" fillId="0" borderId="8"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cellXfs>
  <cellStyles count="5">
    <cellStyle name="Currency" xfId="4" builtinId="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7936</xdr:rowOff>
    </xdr:from>
    <xdr:to>
      <xdr:col>1</xdr:col>
      <xdr:colOff>1413033</xdr:colOff>
      <xdr:row>4</xdr:row>
      <xdr:rowOff>64293</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7936"/>
          <a:ext cx="2774156" cy="105172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58"/>
  <sheetViews>
    <sheetView tabSelected="1" view="pageBreakPreview" zoomScale="60" zoomScaleNormal="60" workbookViewId="0">
      <selection activeCell="A12" sqref="A12:F15"/>
    </sheetView>
  </sheetViews>
  <sheetFormatPr defaultColWidth="9.109375" defaultRowHeight="18" x14ac:dyDescent="0.35"/>
  <cols>
    <col min="1" max="1" width="20.44140625" style="15" customWidth="1"/>
    <col min="2" max="2" width="88" style="15" customWidth="1"/>
    <col min="3" max="3" width="18.109375" style="15" customWidth="1"/>
    <col min="4" max="4" width="17.88671875" style="15" customWidth="1"/>
    <col min="5" max="5" width="29.109375" style="87" customWidth="1"/>
    <col min="6" max="6" width="33.33203125" style="88" customWidth="1"/>
    <col min="7" max="16384" width="9.109375" style="15"/>
  </cols>
  <sheetData>
    <row r="1" spans="1:6" x14ac:dyDescent="0.35">
      <c r="A1" s="25"/>
      <c r="B1" s="99" t="s">
        <v>41</v>
      </c>
      <c r="C1" s="100"/>
      <c r="D1" s="100"/>
      <c r="E1" s="100"/>
      <c r="F1" s="101"/>
    </row>
    <row r="2" spans="1:6" x14ac:dyDescent="0.35">
      <c r="A2" s="26"/>
      <c r="B2" s="102"/>
      <c r="C2" s="102"/>
      <c r="D2" s="102"/>
      <c r="E2" s="102"/>
      <c r="F2" s="103"/>
    </row>
    <row r="3" spans="1:6" s="27" customFormat="1" ht="24.9" customHeight="1" x14ac:dyDescent="0.35">
      <c r="A3" s="26"/>
      <c r="B3" s="102"/>
      <c r="C3" s="102"/>
      <c r="D3" s="102"/>
      <c r="E3" s="102"/>
      <c r="F3" s="103"/>
    </row>
    <row r="4" spans="1:6" x14ac:dyDescent="0.35">
      <c r="A4" s="26"/>
      <c r="B4" s="102"/>
      <c r="C4" s="102"/>
      <c r="D4" s="102"/>
      <c r="E4" s="102"/>
      <c r="F4" s="103"/>
    </row>
    <row r="5" spans="1:6" x14ac:dyDescent="0.35">
      <c r="A5" s="26"/>
      <c r="B5" s="28"/>
      <c r="C5" s="28"/>
      <c r="D5" s="28"/>
      <c r="E5" s="29"/>
      <c r="F5" s="30"/>
    </row>
    <row r="6" spans="1:6" x14ac:dyDescent="0.35">
      <c r="A6" s="26"/>
      <c r="D6" s="31"/>
      <c r="E6" s="32"/>
      <c r="F6" s="33"/>
    </row>
    <row r="7" spans="1:6" ht="29.25" customHeight="1" x14ac:dyDescent="0.35">
      <c r="A7" s="34" t="s">
        <v>0</v>
      </c>
      <c r="B7" s="35"/>
      <c r="C7" s="35"/>
      <c r="D7" s="35"/>
      <c r="E7" s="35"/>
      <c r="F7" s="36"/>
    </row>
    <row r="8" spans="1:6" x14ac:dyDescent="0.35">
      <c r="A8" s="26"/>
      <c r="D8" s="31"/>
      <c r="E8" s="32"/>
      <c r="F8" s="33"/>
    </row>
    <row r="9" spans="1:6" x14ac:dyDescent="0.35">
      <c r="A9" s="34" t="s">
        <v>1</v>
      </c>
      <c r="B9" s="37" t="s">
        <v>30</v>
      </c>
      <c r="C9" s="37"/>
      <c r="D9" s="37"/>
      <c r="E9" s="37"/>
      <c r="F9" s="38"/>
    </row>
    <row r="10" spans="1:6" x14ac:dyDescent="0.35">
      <c r="A10" s="26"/>
      <c r="D10" s="31"/>
      <c r="E10" s="32"/>
      <c r="F10" s="33"/>
    </row>
    <row r="11" spans="1:6" ht="18" customHeight="1" x14ac:dyDescent="0.35">
      <c r="A11" s="39" t="s">
        <v>11</v>
      </c>
      <c r="B11" s="40"/>
      <c r="C11" s="40"/>
      <c r="D11" s="40"/>
      <c r="E11" s="40"/>
      <c r="F11" s="41"/>
    </row>
    <row r="12" spans="1:6" x14ac:dyDescent="0.35">
      <c r="A12" s="42" t="s">
        <v>40</v>
      </c>
      <c r="B12" s="43"/>
      <c r="C12" s="43"/>
      <c r="D12" s="43"/>
      <c r="E12" s="43"/>
      <c r="F12" s="44"/>
    </row>
    <row r="13" spans="1:6" x14ac:dyDescent="0.35">
      <c r="A13" s="42"/>
      <c r="B13" s="43"/>
      <c r="C13" s="43"/>
      <c r="D13" s="43"/>
      <c r="E13" s="43"/>
      <c r="F13" s="44"/>
    </row>
    <row r="14" spans="1:6" x14ac:dyDescent="0.35">
      <c r="A14" s="42"/>
      <c r="B14" s="43"/>
      <c r="C14" s="43"/>
      <c r="D14" s="43"/>
      <c r="E14" s="43"/>
      <c r="F14" s="44"/>
    </row>
    <row r="15" spans="1:6" ht="165.75" customHeight="1" x14ac:dyDescent="0.35">
      <c r="A15" s="45"/>
      <c r="B15" s="46"/>
      <c r="C15" s="46"/>
      <c r="D15" s="46"/>
      <c r="E15" s="46"/>
      <c r="F15" s="47"/>
    </row>
    <row r="16" spans="1:6" s="48" customFormat="1" ht="37.950000000000003" customHeight="1" x14ac:dyDescent="0.35">
      <c r="A16" s="10" t="s">
        <v>27</v>
      </c>
      <c r="B16" s="11"/>
      <c r="C16" s="11"/>
      <c r="D16" s="11"/>
      <c r="E16" s="11"/>
      <c r="F16" s="11"/>
    </row>
    <row r="17" spans="1:6" ht="34.950000000000003" customHeight="1" x14ac:dyDescent="0.35">
      <c r="A17" s="12" t="s">
        <v>31</v>
      </c>
      <c r="B17" s="13"/>
      <c r="C17" s="13"/>
      <c r="D17" s="13"/>
      <c r="E17" s="13"/>
      <c r="F17" s="13"/>
    </row>
    <row r="18" spans="1:6" ht="34.950000000000003" customHeight="1" x14ac:dyDescent="0.35">
      <c r="A18" s="49" t="s">
        <v>35</v>
      </c>
      <c r="B18" s="50"/>
      <c r="C18" s="50"/>
      <c r="D18" s="50"/>
      <c r="E18" s="50"/>
      <c r="F18" s="51"/>
    </row>
    <row r="19" spans="1:6" ht="34.950000000000003" customHeight="1" x14ac:dyDescent="0.35">
      <c r="A19" s="52" t="s">
        <v>2</v>
      </c>
      <c r="B19" s="53" t="s">
        <v>3</v>
      </c>
      <c r="C19" s="54" t="s">
        <v>12</v>
      </c>
      <c r="D19" s="54" t="s">
        <v>9</v>
      </c>
      <c r="E19" s="55" t="s">
        <v>4</v>
      </c>
      <c r="F19" s="56" t="s">
        <v>13</v>
      </c>
    </row>
    <row r="20" spans="1:6" ht="20.100000000000001" customHeight="1" x14ac:dyDescent="0.35">
      <c r="A20" s="4">
        <v>1</v>
      </c>
      <c r="B20" s="57" t="s">
        <v>32</v>
      </c>
      <c r="C20" s="4" t="s">
        <v>16</v>
      </c>
      <c r="D20" s="5">
        <v>1</v>
      </c>
      <c r="E20" s="6"/>
      <c r="F20" s="7">
        <f>D20*E20</f>
        <v>0</v>
      </c>
    </row>
    <row r="21" spans="1:6" ht="20.100000000000001" customHeight="1" x14ac:dyDescent="0.35">
      <c r="A21" s="4">
        <v>2</v>
      </c>
      <c r="B21" s="57" t="s">
        <v>33</v>
      </c>
      <c r="C21" s="4" t="s">
        <v>16</v>
      </c>
      <c r="D21" s="5">
        <v>1</v>
      </c>
      <c r="E21" s="6"/>
      <c r="F21" s="7">
        <f t="shared" ref="F21:F22" si="0">D21*E21</f>
        <v>0</v>
      </c>
    </row>
    <row r="22" spans="1:6" ht="34.799999999999997" customHeight="1" thickBot="1" x14ac:dyDescent="0.4">
      <c r="A22" s="58">
        <v>3</v>
      </c>
      <c r="B22" s="59" t="s">
        <v>34</v>
      </c>
      <c r="C22" s="58" t="s">
        <v>16</v>
      </c>
      <c r="D22" s="60">
        <v>1</v>
      </c>
      <c r="E22" s="61"/>
      <c r="F22" s="7">
        <f t="shared" si="0"/>
        <v>0</v>
      </c>
    </row>
    <row r="23" spans="1:6" ht="25.05" customHeight="1" thickBot="1" x14ac:dyDescent="0.4">
      <c r="A23" s="62" t="s">
        <v>36</v>
      </c>
      <c r="B23" s="63"/>
      <c r="C23" s="63"/>
      <c r="D23" s="63"/>
      <c r="E23" s="64"/>
      <c r="F23" s="65">
        <f>SUM(F20:F22)</f>
        <v>0</v>
      </c>
    </row>
    <row r="24" spans="1:6" ht="19.8" customHeight="1" x14ac:dyDescent="0.35">
      <c r="A24" s="66"/>
      <c r="B24" s="67"/>
      <c r="C24" s="67"/>
      <c r="D24" s="67"/>
      <c r="E24" s="67"/>
      <c r="F24" s="68"/>
    </row>
    <row r="25" spans="1:6" ht="34.950000000000003" customHeight="1" x14ac:dyDescent="0.35">
      <c r="A25" s="14" t="s">
        <v>38</v>
      </c>
      <c r="B25" s="8"/>
      <c r="C25" s="8"/>
      <c r="D25" s="8"/>
      <c r="E25" s="8"/>
      <c r="F25" s="9"/>
    </row>
    <row r="26" spans="1:6" ht="30" customHeight="1" x14ac:dyDescent="0.35">
      <c r="A26" s="1" t="s">
        <v>37</v>
      </c>
      <c r="B26" s="2"/>
      <c r="C26" s="2"/>
      <c r="D26" s="2"/>
      <c r="E26" s="2"/>
      <c r="F26" s="3"/>
    </row>
    <row r="27" spans="1:6" ht="34.950000000000003" customHeight="1" x14ac:dyDescent="0.35">
      <c r="A27" s="69" t="s">
        <v>2</v>
      </c>
      <c r="B27" s="70" t="s">
        <v>3</v>
      </c>
      <c r="C27" s="71" t="s">
        <v>12</v>
      </c>
      <c r="D27" s="71" t="s">
        <v>9</v>
      </c>
      <c r="E27" s="72" t="s">
        <v>4</v>
      </c>
      <c r="F27" s="73" t="s">
        <v>13</v>
      </c>
    </row>
    <row r="28" spans="1:6" ht="20.100000000000001" customHeight="1" x14ac:dyDescent="0.35">
      <c r="A28" s="4">
        <v>4</v>
      </c>
      <c r="B28" s="57" t="s">
        <v>17</v>
      </c>
      <c r="C28" s="4" t="s">
        <v>16</v>
      </c>
      <c r="D28" s="5">
        <v>1</v>
      </c>
      <c r="E28" s="6"/>
      <c r="F28" s="7">
        <f>D28*E28</f>
        <v>0</v>
      </c>
    </row>
    <row r="29" spans="1:6" ht="20.100000000000001" customHeight="1" x14ac:dyDescent="0.35">
      <c r="A29" s="4">
        <v>5</v>
      </c>
      <c r="B29" s="74" t="s">
        <v>18</v>
      </c>
      <c r="C29" s="4" t="s">
        <v>16</v>
      </c>
      <c r="D29" s="5">
        <v>1</v>
      </c>
      <c r="E29" s="6"/>
      <c r="F29" s="7">
        <f t="shared" ref="F29:F39" si="1">D29*E29</f>
        <v>0</v>
      </c>
    </row>
    <row r="30" spans="1:6" ht="20.100000000000001" customHeight="1" x14ac:dyDescent="0.35">
      <c r="A30" s="4">
        <v>6</v>
      </c>
      <c r="B30" s="74" t="s">
        <v>26</v>
      </c>
      <c r="C30" s="4" t="s">
        <v>16</v>
      </c>
      <c r="D30" s="5">
        <v>1</v>
      </c>
      <c r="E30" s="6"/>
      <c r="F30" s="7">
        <f t="shared" si="1"/>
        <v>0</v>
      </c>
    </row>
    <row r="31" spans="1:6" ht="20.100000000000001" customHeight="1" x14ac:dyDescent="0.35">
      <c r="A31" s="4">
        <v>7</v>
      </c>
      <c r="B31" s="74" t="s">
        <v>19</v>
      </c>
      <c r="C31" s="4" t="s">
        <v>16</v>
      </c>
      <c r="D31" s="5">
        <v>1</v>
      </c>
      <c r="E31" s="6"/>
      <c r="F31" s="7">
        <f t="shared" si="1"/>
        <v>0</v>
      </c>
    </row>
    <row r="32" spans="1:6" ht="20.100000000000001" customHeight="1" x14ac:dyDescent="0.35">
      <c r="A32" s="4">
        <v>8</v>
      </c>
      <c r="B32" s="74" t="s">
        <v>20</v>
      </c>
      <c r="C32" s="4" t="s">
        <v>16</v>
      </c>
      <c r="D32" s="5">
        <v>1</v>
      </c>
      <c r="E32" s="6"/>
      <c r="F32" s="7">
        <f t="shared" si="1"/>
        <v>0</v>
      </c>
    </row>
    <row r="33" spans="1:126" ht="20.100000000000001" customHeight="1" x14ac:dyDescent="0.35">
      <c r="A33" s="4">
        <v>9</v>
      </c>
      <c r="B33" s="74" t="s">
        <v>21</v>
      </c>
      <c r="C33" s="4" t="s">
        <v>16</v>
      </c>
      <c r="D33" s="5">
        <v>1</v>
      </c>
      <c r="E33" s="6"/>
      <c r="F33" s="7">
        <f t="shared" si="1"/>
        <v>0</v>
      </c>
    </row>
    <row r="34" spans="1:126" ht="20.100000000000001" customHeight="1" x14ac:dyDescent="0.35">
      <c r="A34" s="4">
        <v>10</v>
      </c>
      <c r="B34" s="74" t="s">
        <v>25</v>
      </c>
      <c r="C34" s="4" t="s">
        <v>16</v>
      </c>
      <c r="D34" s="5">
        <v>1</v>
      </c>
      <c r="E34" s="6"/>
      <c r="F34" s="7">
        <f t="shared" si="1"/>
        <v>0</v>
      </c>
    </row>
    <row r="35" spans="1:126" ht="20.100000000000001" customHeight="1" x14ac:dyDescent="0.35">
      <c r="A35" s="4">
        <v>11</v>
      </c>
      <c r="B35" s="74" t="s">
        <v>22</v>
      </c>
      <c r="C35" s="4" t="s">
        <v>16</v>
      </c>
      <c r="D35" s="5">
        <v>1</v>
      </c>
      <c r="E35" s="6"/>
      <c r="F35" s="7">
        <f t="shared" si="1"/>
        <v>0</v>
      </c>
    </row>
    <row r="36" spans="1:126" ht="20.100000000000001" customHeight="1" x14ac:dyDescent="0.35">
      <c r="A36" s="4">
        <v>12</v>
      </c>
      <c r="B36" s="74" t="s">
        <v>23</v>
      </c>
      <c r="C36" s="4" t="s">
        <v>16</v>
      </c>
      <c r="D36" s="5">
        <v>1</v>
      </c>
      <c r="E36" s="6"/>
      <c r="F36" s="7">
        <f t="shared" si="1"/>
        <v>0</v>
      </c>
    </row>
    <row r="37" spans="1:126" ht="20.100000000000001" customHeight="1" x14ac:dyDescent="0.35">
      <c r="A37" s="4">
        <v>13</v>
      </c>
      <c r="B37" s="74" t="s">
        <v>24</v>
      </c>
      <c r="C37" s="4" t="s">
        <v>16</v>
      </c>
      <c r="D37" s="5">
        <v>1</v>
      </c>
      <c r="E37" s="6"/>
      <c r="F37" s="7">
        <f t="shared" si="1"/>
        <v>0</v>
      </c>
    </row>
    <row r="38" spans="1:126" ht="20.100000000000001" customHeight="1" x14ac:dyDescent="0.35">
      <c r="A38" s="4">
        <v>14</v>
      </c>
      <c r="B38" s="74" t="s">
        <v>28</v>
      </c>
      <c r="C38" s="4" t="s">
        <v>16</v>
      </c>
      <c r="D38" s="5">
        <v>1</v>
      </c>
      <c r="E38" s="6"/>
      <c r="F38" s="7">
        <f t="shared" si="1"/>
        <v>0</v>
      </c>
    </row>
    <row r="39" spans="1:126" ht="20.100000000000001" customHeight="1" thickBot="1" x14ac:dyDescent="0.4">
      <c r="A39" s="58">
        <v>15</v>
      </c>
      <c r="B39" s="75" t="s">
        <v>29</v>
      </c>
      <c r="C39" s="58" t="s">
        <v>16</v>
      </c>
      <c r="D39" s="60">
        <v>1</v>
      </c>
      <c r="E39" s="61"/>
      <c r="F39" s="7">
        <f t="shared" si="1"/>
        <v>0</v>
      </c>
    </row>
    <row r="40" spans="1:126" ht="25.05" customHeight="1" thickBot="1" x14ac:dyDescent="0.4">
      <c r="A40" s="76" t="s">
        <v>39</v>
      </c>
      <c r="B40" s="77"/>
      <c r="C40" s="77"/>
      <c r="D40" s="77"/>
      <c r="E40" s="78"/>
      <c r="F40" s="65">
        <f>SUM(F28:F39)</f>
        <v>0</v>
      </c>
    </row>
    <row r="41" spans="1:126" s="82" customFormat="1" x14ac:dyDescent="0.35">
      <c r="A41" s="79"/>
      <c r="B41" s="80"/>
      <c r="C41" s="79"/>
      <c r="D41" s="79"/>
      <c r="E41" s="81"/>
      <c r="F41" s="81"/>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row>
    <row r="42" spans="1:126" s="82" customFormat="1" ht="34.950000000000003" customHeight="1" x14ac:dyDescent="0.35">
      <c r="A42" s="16" t="s">
        <v>6</v>
      </c>
      <c r="B42" s="16"/>
      <c r="C42" s="16"/>
      <c r="D42" s="16"/>
      <c r="E42" s="16"/>
      <c r="F42" s="16"/>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row>
    <row r="43" spans="1:126" s="82" customFormat="1" ht="34.950000000000003" customHeight="1" x14ac:dyDescent="0.35">
      <c r="A43" s="91" t="s">
        <v>36</v>
      </c>
      <c r="B43" s="92"/>
      <c r="C43" s="92"/>
      <c r="D43" s="92"/>
      <c r="E43" s="93"/>
      <c r="F43" s="94">
        <f>F23</f>
        <v>0</v>
      </c>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row>
    <row r="44" spans="1:126" s="82" customFormat="1" ht="34.950000000000003" customHeight="1" x14ac:dyDescent="0.35">
      <c r="A44" s="95" t="s">
        <v>39</v>
      </c>
      <c r="B44" s="96"/>
      <c r="C44" s="96"/>
      <c r="D44" s="96"/>
      <c r="E44" s="97"/>
      <c r="F44" s="98">
        <f>F40</f>
        <v>0</v>
      </c>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row>
    <row r="45" spans="1:126" s="82" customFormat="1" ht="34.950000000000003" customHeight="1" x14ac:dyDescent="0.35">
      <c r="A45" s="17" t="s">
        <v>5</v>
      </c>
      <c r="B45" s="18"/>
      <c r="C45" s="18"/>
      <c r="D45" s="19"/>
      <c r="E45" s="20">
        <f>F43+F44</f>
        <v>0</v>
      </c>
      <c r="F45" s="21"/>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row>
    <row r="46" spans="1:126" s="82" customFormat="1" ht="21.75" customHeight="1" x14ac:dyDescent="0.35">
      <c r="A46" s="83" t="s">
        <v>7</v>
      </c>
      <c r="B46" s="83"/>
      <c r="C46" s="83"/>
      <c r="D46" s="83"/>
      <c r="E46" s="83"/>
      <c r="F46" s="83"/>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row>
    <row r="47" spans="1:126" ht="42.75" customHeight="1" x14ac:dyDescent="0.35">
      <c r="A47" s="22" t="s">
        <v>10</v>
      </c>
      <c r="B47" s="23"/>
      <c r="C47" s="23"/>
      <c r="D47" s="23"/>
      <c r="E47" s="23"/>
      <c r="F47" s="24"/>
    </row>
    <row r="48" spans="1:126" ht="20.100000000000001" customHeight="1" x14ac:dyDescent="0.35">
      <c r="A48" s="84"/>
      <c r="B48" s="85" t="s">
        <v>8</v>
      </c>
      <c r="C48" s="85"/>
      <c r="D48" s="85"/>
      <c r="E48" s="85"/>
      <c r="F48" s="86"/>
    </row>
    <row r="49" spans="1:6" ht="20.100000000000001" customHeight="1" x14ac:dyDescent="0.35"/>
    <row r="50" spans="1:6" ht="20.100000000000001" customHeight="1" x14ac:dyDescent="0.35">
      <c r="A50" s="89" t="s">
        <v>14</v>
      </c>
    </row>
    <row r="51" spans="1:6" ht="20.100000000000001" customHeight="1" x14ac:dyDescent="0.35">
      <c r="A51" s="90" t="s">
        <v>15</v>
      </c>
      <c r="B51" s="90"/>
      <c r="C51" s="90"/>
      <c r="D51" s="90"/>
      <c r="E51" s="90"/>
      <c r="F51" s="90"/>
    </row>
    <row r="52" spans="1:6" ht="20.100000000000001" customHeight="1" x14ac:dyDescent="0.35">
      <c r="A52" s="90"/>
      <c r="B52" s="90"/>
      <c r="C52" s="90"/>
      <c r="D52" s="90"/>
      <c r="E52" s="90"/>
      <c r="F52" s="90"/>
    </row>
    <row r="53" spans="1:6" ht="20.100000000000001" customHeight="1" x14ac:dyDescent="0.35"/>
    <row r="54" spans="1:6" ht="20.100000000000001" customHeight="1" x14ac:dyDescent="0.35"/>
    <row r="55" spans="1:6" ht="20.100000000000001" customHeight="1" x14ac:dyDescent="0.35"/>
    <row r="56" spans="1:6" ht="20.100000000000001" customHeight="1" x14ac:dyDescent="0.35"/>
    <row r="57" spans="1:6" ht="20.100000000000001" customHeight="1" x14ac:dyDescent="0.35"/>
    <row r="58" spans="1:6" ht="20.100000000000001" customHeight="1" x14ac:dyDescent="0.35"/>
  </sheetData>
  <mergeCells count="22">
    <mergeCell ref="A43:E43"/>
    <mergeCell ref="A44:E44"/>
    <mergeCell ref="A24:F24"/>
    <mergeCell ref="A26:F26"/>
    <mergeCell ref="A25:F25"/>
    <mergeCell ref="A40:E40"/>
    <mergeCell ref="A17:F17"/>
    <mergeCell ref="B7:F7"/>
    <mergeCell ref="A51:F52"/>
    <mergeCell ref="B1:F4"/>
    <mergeCell ref="B9:F9"/>
    <mergeCell ref="A11:F11"/>
    <mergeCell ref="A12:F15"/>
    <mergeCell ref="A16:F16"/>
    <mergeCell ref="A47:F47"/>
    <mergeCell ref="B48:F48"/>
    <mergeCell ref="E45:F45"/>
    <mergeCell ref="A46:F46"/>
    <mergeCell ref="A42:F42"/>
    <mergeCell ref="A45:D45"/>
    <mergeCell ref="A18:F18"/>
    <mergeCell ref="A23:E23"/>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C99E0FB-C30E-4F56-ADAA-8EAF49A70574}"/>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58A5B670-78D3-4249-AB95-52CAE9CA4ECC}">
  <ds:schemaRefs>
    <ds:schemaRef ds:uri="d5ad96e6-46eb-43fa-b309-22506ea389e0"/>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FA60A3BC-8940-4C30-B1ED-DCB3EAAFA65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Addendum 1 REV Proposal Sched</vt:lpstr>
      <vt:lpstr>'Addendum 1 REV Proposal Sched'!Print_Area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Jones, David</cp:lastModifiedBy>
  <cp:lastPrinted>2019-03-04T14:15:21Z</cp:lastPrinted>
  <dcterms:created xsi:type="dcterms:W3CDTF">1998-06-09T19:27:04Z</dcterms:created>
  <dcterms:modified xsi:type="dcterms:W3CDTF">2025-03-03T15:02:34Z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505cedc4-5e0f-456c-8b7a-b3ce1348601a</vt:lpwstr>
  </property>
</Properties>
</file>