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ORKAREA\LINDSAY\BID\B170224LAC LAP - ATMS Phase II\2 - Draft Solicitation Docs\"/>
    </mc:Choice>
  </mc:AlternateContent>
  <bookViews>
    <workbookView xWindow="0" yWindow="120" windowWidth="28755" windowHeight="13095"/>
  </bookViews>
  <sheets>
    <sheet name="Sheet1" sheetId="1" r:id="rId1"/>
    <sheet name="Sheet2" sheetId="2" r:id="rId2"/>
    <sheet name="Sheet3" sheetId="3" r:id="rId3"/>
  </sheets>
  <definedNames>
    <definedName name="_xlnm.Print_Titles" localSheetId="0">Sheet1!$21:$22</definedName>
  </definedNames>
  <calcPr calcId="162913"/>
</workbook>
</file>

<file path=xl/calcChain.xml><?xml version="1.0" encoding="utf-8"?>
<calcChain xmlns="http://schemas.openxmlformats.org/spreadsheetml/2006/main">
  <c r="F23" i="1" l="1"/>
  <c r="F25" i="1" l="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24" i="1"/>
  <c r="E86" i="1" s="1"/>
</calcChain>
</file>

<file path=xl/sharedStrings.xml><?xml version="1.0" encoding="utf-8"?>
<sst xmlns="http://schemas.openxmlformats.org/spreadsheetml/2006/main" count="210" uniqueCount="156">
  <si>
    <t>Company Name:</t>
  </si>
  <si>
    <t>Having carefully examined the “Terms and Conditions”, and the “Detailed Scope of Work”, all of which are contained herein, propose to furnish the following which meet these specifications.</t>
  </si>
  <si>
    <t>PRICING</t>
  </si>
  <si>
    <t>Pricing shall be inclusive of all labor, equipment, supplies, overhead, profit, material, and any other incidental costs required to perform and complete all work as specified herein.</t>
  </si>
  <si>
    <t>TERM</t>
  </si>
  <si>
    <t>DESCRIPTION</t>
  </si>
  <si>
    <t>UNIT</t>
  </si>
  <si>
    <t>UNIT PRICE</t>
  </si>
  <si>
    <t xml:space="preserve"> AMOUNT </t>
  </si>
  <si>
    <t>101-1</t>
  </si>
  <si>
    <t>LS</t>
  </si>
  <si>
    <t>102-1</t>
  </si>
  <si>
    <t>SY</t>
  </si>
  <si>
    <t>LF</t>
  </si>
  <si>
    <t>EA</t>
  </si>
  <si>
    <t>PROJECT TOTAL</t>
  </si>
  <si>
    <t>TOTAL BID:</t>
  </si>
  <si>
    <t>(Use Words to Write Total)</t>
  </si>
  <si>
    <t>Solicitation #:</t>
  </si>
  <si>
    <t xml:space="preserve">Solicitation Name:  </t>
  </si>
  <si>
    <t>Bid/Proposal Form</t>
  </si>
  <si>
    <t>*Quantities are estimates and not guaranteed.  Final payment will be based on actual quantities.</t>
  </si>
  <si>
    <t>EST. QUANTITY</t>
  </si>
  <si>
    <t>AS</t>
  </si>
  <si>
    <t>527-2</t>
  </si>
  <si>
    <t>SF</t>
  </si>
  <si>
    <t>630-2-11</t>
  </si>
  <si>
    <t>630-2-12</t>
  </si>
  <si>
    <t>632-7-1</t>
  </si>
  <si>
    <t>B170224LAC</t>
  </si>
  <si>
    <t>Lee County Computer Signal System Update Phase II</t>
  </si>
  <si>
    <t>LIQUIDATED DAMAGES</t>
  </si>
  <si>
    <t>PAY ITEM</t>
  </si>
  <si>
    <t>104-10-3</t>
  </si>
  <si>
    <t>520-1-10</t>
  </si>
  <si>
    <t>522-1</t>
  </si>
  <si>
    <t>570-1-2</t>
  </si>
  <si>
    <t>630-2-14</t>
  </si>
  <si>
    <t>632-7-6</t>
  </si>
  <si>
    <t>633-1-121</t>
  </si>
  <si>
    <t>633-1-123</t>
  </si>
  <si>
    <t>633-1-420</t>
  </si>
  <si>
    <t>633-2-31</t>
  </si>
  <si>
    <t>633-2-32</t>
  </si>
  <si>
    <t>633-3-11</t>
  </si>
  <si>
    <t>633-3-12</t>
  </si>
  <si>
    <t>633-3-14</t>
  </si>
  <si>
    <t>633-3-16</t>
  </si>
  <si>
    <t>633-3-51</t>
  </si>
  <si>
    <t>633-3-56</t>
  </si>
  <si>
    <t>633-4-6</t>
  </si>
  <si>
    <t>633-8-1</t>
  </si>
  <si>
    <t>635-2-11</t>
  </si>
  <si>
    <t>635-2-12</t>
  </si>
  <si>
    <t>635-2-13</t>
  </si>
  <si>
    <t>639-1-111</t>
  </si>
  <si>
    <t>639-2-1</t>
  </si>
  <si>
    <t>639-3-11</t>
  </si>
  <si>
    <t>641-2-12</t>
  </si>
  <si>
    <t>646-1-11</t>
  </si>
  <si>
    <t>646-2-15</t>
  </si>
  <si>
    <t>646-2-20</t>
  </si>
  <si>
    <t>646-2-30</t>
  </si>
  <si>
    <t>646-2-35</t>
  </si>
  <si>
    <t>649-2-170</t>
  </si>
  <si>
    <t>653-1-11</t>
  </si>
  <si>
    <t>653-1-12</t>
  </si>
  <si>
    <t>660-3-11</t>
  </si>
  <si>
    <t>660-3-12</t>
  </si>
  <si>
    <t>660-6-122</t>
  </si>
  <si>
    <t>665-1-11</t>
  </si>
  <si>
    <t>670-5-110</t>
  </si>
  <si>
    <t>670-5-111</t>
  </si>
  <si>
    <t>670-5-400</t>
  </si>
  <si>
    <t>670-5-600</t>
  </si>
  <si>
    <t>671-2-11</t>
  </si>
  <si>
    <t>676-2-111</t>
  </si>
  <si>
    <t>676-2-114</t>
  </si>
  <si>
    <t>682-1-113</t>
  </si>
  <si>
    <t>682-1-123</t>
  </si>
  <si>
    <t>684-1-1</t>
  </si>
  <si>
    <t>685-1-11</t>
  </si>
  <si>
    <t>685-1-14</t>
  </si>
  <si>
    <t>711-11-123</t>
  </si>
  <si>
    <t>711-11-125</t>
  </si>
  <si>
    <t>711-12-123</t>
  </si>
  <si>
    <t>711-12-125</t>
  </si>
  <si>
    <t>SEDIMENT BARRIER</t>
  </si>
  <si>
    <t>CONCRETE CURB &amp; GUTTER, TYPE F</t>
  </si>
  <si>
    <t>CONCRETE SIDEWALK AND DRIVEWAYS, 4" THICK</t>
  </si>
  <si>
    <t>DETECTABLE WARNINGS</t>
  </si>
  <si>
    <t>PERFORMANCE TURF, SOD</t>
  </si>
  <si>
    <t>CONDUIT, FURNISH &amp; INSTALL, OPEN TRENCH</t>
  </si>
  <si>
    <t>CONDUIT, FURNISH &amp; INSTALL, DIRECTIONAL BORE</t>
  </si>
  <si>
    <t>CONDUIT, FURNISH &amp; INSTALL, ABOVEGROUND</t>
  </si>
  <si>
    <t>SIGNAL CABLE, NEW OR RECONSTRUCTED, F&amp;I</t>
  </si>
  <si>
    <t>SIGNAL CABLE, REMOVE-INTERSECTION</t>
  </si>
  <si>
    <t>FIBER OPTIC CABLE, F&amp;I, UNDERGROUND,2-12 FIBERS</t>
  </si>
  <si>
    <t>FIBER OPTIC CABLE, F&amp;I, UNDERGROUND,49-96 FIBERS</t>
  </si>
  <si>
    <t>FIBER OPTIC CABLE, F&amp;I, UNDERGROUND, RELOCATE</t>
  </si>
  <si>
    <t>FIBER OPTIC CONNECTION, INSTALL, SPLICE</t>
  </si>
  <si>
    <t>FIBER OPTIC CONNECTION, INSTALL, TERMINATION</t>
  </si>
  <si>
    <t>FIBER OPTIC CONNECTION HARDWARE, F&amp;I, SPLICE ENCLOSURE</t>
  </si>
  <si>
    <t>FIBER OPTIC CONNECTION HARDWARE, F&amp;I, SPLICE TRAY</t>
  </si>
  <si>
    <t>FIBER OPTIC CONNECTION HARDWARE, F&amp;I, BUFFER TUBE FAN OUT KIT</t>
  </si>
  <si>
    <t>FIBER OPTIC CONNECTION HARDWARE, F&amp;I, FIELD TERMINATED PATCH PANEL</t>
  </si>
  <si>
    <t>FIBER OPTIC CONNECTION HARDWARE, ADJUST/MODIFY SPLICE ENCLOSURE</t>
  </si>
  <si>
    <t>FIBER OPTIC CONNECTION HARDWARE, ADJUST/MODIFY PATCH PANEL</t>
  </si>
  <si>
    <t>SIGNALS COMMUNICATION CABLE- TWISTED PAIR CABLE, REMOVE</t>
  </si>
  <si>
    <t>MULTI-CONDUCTOR COMMUNICATION CABLE, FURNISH &amp; INSTALL</t>
  </si>
  <si>
    <t>PULL &amp; SPLICE BOX, F&amp;I, 13" x 24" COVER SIZE</t>
  </si>
  <si>
    <t>PULL &amp; SPLICE BOX, F&amp;I, 24" X 36" COVER SIZE</t>
  </si>
  <si>
    <t>PULL &amp; SPLICE BOX, F&amp;I, 30" X 60" RECTANGULAR OR 36" ROUND COVER SIZE</t>
  </si>
  <si>
    <t xml:space="preserve">ELECTRICAL POWER SERVICE, F&amp;I, OVERHEAD, METER FURNISHED BY POWER COMPANY </t>
  </si>
  <si>
    <t>ELECTRICAL SERVICE WIRE, F&amp;I</t>
  </si>
  <si>
    <t>ELECTRICAL SERVICE DISCONNECT, F&amp;I, POLE MOUNT</t>
  </si>
  <si>
    <t>PRESTRESSED CONCRETE POLE, F&amp;I, TYPE P2</t>
  </si>
  <si>
    <t>CONCRETE CCTV POLE, FURNISH &amp; INSTALL WITHOUT LOWERING DEVICE, 75'</t>
  </si>
  <si>
    <t>ALUMINUM SIGNALS POLE, PEDESTAL</t>
  </si>
  <si>
    <t>ALUMINUM POLE- INDEX 17900, FURNISH &amp; INSTALL, 15'</t>
  </si>
  <si>
    <t>ALUMINUM POLE- INDEX 17900, FURNISH &amp; INSTALL, 20'</t>
  </si>
  <si>
    <t>ALUMINUM POLE- INDEX 17900, FURNISH &amp; INSTALL, 30'</t>
  </si>
  <si>
    <t>ALUMINUM POLE- INDEX 17900, FURNISH &amp; INSTALL, 35'</t>
  </si>
  <si>
    <t>STEEL CCTV POLE, FURNISH &amp; INSTALL W LOWERING DEVICE, 70'</t>
  </si>
  <si>
    <t>PEDESTRIAN SIGNAL, FURNISH &amp; INSTALL LED COUNTDOWN, 1 WAY</t>
  </si>
  <si>
    <t>PEDESTRIAN SIGNAL, FURNISH &amp; INSTALL LED COUNTDOWN, 2 WAY</t>
  </si>
  <si>
    <t>VEHICLE DETECTION SYSTEM- MICROWAVE, FURNISH &amp; INSTALL CABINET EQUIPMENT</t>
  </si>
  <si>
    <t>VEHICLE DETECTION SYSTEM- MICROWAVE, FURNISH &amp; INSTALL, ABOVE GROUND EQUIPMENT</t>
  </si>
  <si>
    <t>VEHICLE DETECTION SYSTEM- AVI, BLUETOOTH, FURNISH &amp; INSTALL, ABOVE GROUND EQUIPMENT</t>
  </si>
  <si>
    <t>PEDESTRIAN DETECTOR, F &amp; I, STANDARD</t>
  </si>
  <si>
    <t>TRAFFIC CONTROLLER ASSEMBLY, F&amp;I, NEMA NO PREEMPTION</t>
  </si>
  <si>
    <t>TRAFFIC CONTROLLER ASSEMBLY, F&amp;I, NEMA ONE PREEMPTION</t>
  </si>
  <si>
    <t>TRAFFIC CONTROLLER ASSEMBLY, MODIFY</t>
  </si>
  <si>
    <t>TRAFFIC CONTROLLER ASSEMBLY, REMOVE CONTROLLER WITH CABINET</t>
  </si>
  <si>
    <t>TRAFFIC CONTROLLER WITHOUT CABINET, F&amp;I IN EXISTING  CABINET, NEMA</t>
  </si>
  <si>
    <t>ITS CABINET, FURNISH &amp; INSTALL, POLE MOUNT, 336, 24" W X 36" H X 20" D</t>
  </si>
  <si>
    <t>ITS CABINET, FURNISH &amp; INSTALL, POLE MOUNT, OTHER</t>
  </si>
  <si>
    <t>ITS CCTV CAMERA, F&amp;I, DOME PTZ ENCLOSURE - PRESSURIZED, IP, HIGH DEFINITION</t>
  </si>
  <si>
    <t>CCTV CAMERA,  EXTERNAL POSITIONER PTZ , PRESSURIZED HD, F&amp;I</t>
  </si>
  <si>
    <t>MANAGED FIELD ETHERNET SWITCH, FURNISH &amp; INSTALL</t>
  </si>
  <si>
    <t>UNINTERRUPTIBLE POWER SUPPLY, FURNISH AND INSTALL, LINE INTERACTIVE</t>
  </si>
  <si>
    <t>UNINTERRUPTIBLE POWER SUPPLY, FURNISH AND INSTALL, ONLINE/DOUBLE CONVERSION WITH CABINET</t>
  </si>
  <si>
    <t>THERMOPLASTIC, STANDARD, WHITE, SOLID, 12" FOR CROSSWALK AND ROUNDABOUT</t>
  </si>
  <si>
    <t>THERMOPLASTIC, STANDARD, WHITE, SOLID, 24" FOR CROSSWALK AND STOP LINE</t>
  </si>
  <si>
    <t>THERMOPLASTIC, REFURBISHMENT, WHITE, SOLID, 12" FOR CROSS WALK OR ROUNDABOUT- MAINTENANCE USE ONLY</t>
  </si>
  <si>
    <t>THERMOPLASTIC, REFURBISHMENT, WHITE, SOLID, 24" FOR STOP LINE OR CROSSWALK, MAINTENANCE USE ONLY</t>
  </si>
  <si>
    <t>MOBILIZATION</t>
  </si>
  <si>
    <t>MAINTENANCE OF TRAFFIC</t>
  </si>
  <si>
    <r>
      <t>Lee County Procurement Management</t>
    </r>
    <r>
      <rPr>
        <b/>
        <i/>
        <sz val="18"/>
        <color theme="1"/>
        <rFont val="Arial"/>
        <family val="2"/>
      </rPr>
      <t xml:space="preserve"> </t>
    </r>
  </si>
  <si>
    <r>
      <t xml:space="preserve">In accordance with the terms set forth in the Agreement, for each consecutive calendar day of delay in achieving Substantial Completion as set forth herein, the Contractor shall be liable to the County for per diem liquidated damages in the amount following the Division I Specificaitons section </t>
    </r>
    <r>
      <rPr>
        <i/>
        <sz val="12"/>
        <color theme="1"/>
        <rFont val="Arial"/>
        <family val="2"/>
      </rPr>
      <t>8-10 Liquidated Damages for Failure to Complete the Work.</t>
    </r>
  </si>
  <si>
    <r>
      <rPr>
        <b/>
        <u/>
        <sz val="12"/>
        <color theme="1"/>
        <rFont val="Arial"/>
        <family val="2"/>
      </rPr>
      <t>NOTE</t>
    </r>
    <r>
      <rPr>
        <b/>
        <sz val="12"/>
        <color theme="1"/>
        <rFont val="Arial"/>
        <family val="2"/>
      </rPr>
      <t xml:space="preserve">
PLEASE ENSURE</t>
    </r>
    <r>
      <rPr>
        <sz val="12"/>
        <color theme="1"/>
        <rFont val="Arial"/>
        <family val="2"/>
      </rPr>
      <t xml:space="preserve"> you have provided a printed copy of the Bid Schedule with your hard copy submission packages and provided the excel version with your digital submission package.</t>
    </r>
  </si>
  <si>
    <t xml:space="preserve"> LF</t>
  </si>
  <si>
    <t>PI</t>
  </si>
  <si>
    <t>LEE COUNTY COMPUTER SIGNAL SYSTEM UPDATE PHASE II (ATMS PHASE II)</t>
  </si>
  <si>
    <t>641-3-175</t>
  </si>
  <si>
    <r>
      <t xml:space="preserve">From the Notice to Proceed or the Purchase Order date, whichever applies:  </t>
    </r>
    <r>
      <rPr>
        <b/>
        <u/>
        <sz val="12"/>
        <color theme="1"/>
        <rFont val="Arial"/>
        <family val="2"/>
      </rPr>
      <t>730</t>
    </r>
    <r>
      <rPr>
        <sz val="12"/>
        <color theme="1"/>
        <rFont val="Arial"/>
        <family val="2"/>
      </rPr>
      <t xml:space="preserve"> calendar days to substantial completion, </t>
    </r>
    <r>
      <rPr>
        <b/>
        <u/>
        <sz val="12"/>
        <color theme="1"/>
        <rFont val="Arial"/>
        <family val="2"/>
      </rPr>
      <t>760</t>
    </r>
    <r>
      <rPr>
        <sz val="12"/>
        <color theme="1"/>
        <rFont val="Arial"/>
        <family val="2"/>
      </rPr>
      <t xml:space="preserve"> calendar days to final completion.
The County reserves the right to hold the issuance of the Notice to Proceed for this project until the CEI Firm has been selected and fully executed their contract under the County project known as CN170198LAC, CEI Services for Lee County Signal System Update Phase II.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</si>
</sst>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5" x14ac:knownFonts="1">
    <font>
      <sz val="11"/>
      <color theme="1"/>
      <name val="Calibri"/>
      <family val="2"/>
      <scheme val="minor"/>
    </font>
    <font>
      <b/>
      <i/>
      <sz val="16"/>
      <color rgb="FF000000"/>
      <name val="Arial"/>
      <family val="2"/>
    </font>
    <font>
      <sz val="3"/>
      <color rgb="FF000000"/>
      <name val="Arial"/>
      <family val="2"/>
    </font>
    <font>
      <b/>
      <i/>
      <sz val="18"/>
      <color rgb="FFFFFFFF"/>
      <name val="Arial"/>
      <family val="2"/>
    </font>
    <font>
      <i/>
      <sz val="8"/>
      <color rgb="FF000000"/>
      <name val="Arial"/>
      <family val="2"/>
    </font>
    <font>
      <b/>
      <sz val="12"/>
      <color rgb="FF000000"/>
      <name val="Arial"/>
      <family val="2"/>
    </font>
    <font>
      <sz val="8"/>
      <color rgb="FF000000"/>
      <name val="Arial"/>
      <family val="2"/>
    </font>
    <font>
      <sz val="11"/>
      <color theme="1"/>
      <name val="Calibri"/>
      <family val="2"/>
      <scheme val="minor"/>
    </font>
    <font>
      <sz val="10"/>
      <name val="Arial"/>
      <family val="2"/>
    </font>
    <font>
      <sz val="12"/>
      <color theme="1"/>
      <name val="Arial"/>
      <family val="2"/>
    </font>
    <font>
      <sz val="11"/>
      <color theme="1"/>
      <name val="Arial"/>
      <family val="2"/>
    </font>
    <font>
      <sz val="18"/>
      <color theme="1"/>
      <name val="Arial"/>
      <family val="2"/>
    </font>
    <font>
      <b/>
      <i/>
      <sz val="18"/>
      <color theme="1"/>
      <name val="Arial"/>
      <family val="2"/>
    </font>
    <font>
      <b/>
      <u/>
      <sz val="16"/>
      <color theme="1"/>
      <name val="Arial"/>
      <family val="2"/>
    </font>
    <font>
      <b/>
      <i/>
      <sz val="11"/>
      <color theme="1"/>
      <name val="Arial"/>
      <family val="2"/>
    </font>
    <font>
      <b/>
      <sz val="16"/>
      <color theme="1"/>
      <name val="Arial"/>
      <family val="2"/>
    </font>
    <font>
      <b/>
      <sz val="11"/>
      <color theme="1"/>
      <name val="Arial"/>
      <family val="2"/>
    </font>
    <font>
      <b/>
      <u/>
      <sz val="12"/>
      <color theme="1"/>
      <name val="Arial"/>
      <family val="2"/>
    </font>
    <font>
      <b/>
      <sz val="12"/>
      <color theme="1"/>
      <name val="Arial"/>
      <family val="2"/>
    </font>
    <font>
      <i/>
      <sz val="12"/>
      <color theme="1"/>
      <name val="Arial"/>
      <family val="2"/>
    </font>
    <font>
      <sz val="11"/>
      <color rgb="FF000000"/>
      <name val="Arial"/>
      <family val="2"/>
    </font>
    <font>
      <sz val="11"/>
      <name val="Arial"/>
      <family val="2"/>
    </font>
    <font>
      <b/>
      <sz val="22"/>
      <color rgb="FF000000"/>
      <name val="Arial"/>
      <family val="2"/>
    </font>
    <font>
      <b/>
      <u/>
      <sz val="13"/>
      <color rgb="FF000000"/>
      <name val="Arial"/>
      <family val="2"/>
    </font>
    <font>
      <b/>
      <sz val="20"/>
      <color rgb="FF000000"/>
      <name val="Arial"/>
      <family val="2"/>
    </font>
  </fonts>
  <fills count="7">
    <fill>
      <patternFill patternType="none"/>
    </fill>
    <fill>
      <patternFill patternType="gray125"/>
    </fill>
    <fill>
      <patternFill patternType="solid">
        <fgColor rgb="FFDAEEF3"/>
        <bgColor indexed="64"/>
      </patternFill>
    </fill>
    <fill>
      <patternFill patternType="solid">
        <fgColor rgb="FFD8D8D8"/>
        <bgColor indexed="64"/>
      </patternFill>
    </fill>
    <fill>
      <patternFill patternType="solid">
        <fgColor rgb="FF000000"/>
        <bgColor indexed="64"/>
      </patternFill>
    </fill>
    <fill>
      <patternFill patternType="solid">
        <fgColor rgb="FF0070C0"/>
        <bgColor indexed="64"/>
      </patternFill>
    </fill>
    <fill>
      <patternFill patternType="solid">
        <fgColor rgb="FFA5A5A5"/>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0">
    <xf numFmtId="0" fontId="0" fillId="0" borderId="0"/>
    <xf numFmtId="0" fontId="8" fillId="0" borderId="0"/>
    <xf numFmtId="0" fontId="7" fillId="0" borderId="0"/>
    <xf numFmtId="0" fontId="8" fillId="0" borderId="0"/>
    <xf numFmtId="0" fontId="7" fillId="0" borderId="0"/>
    <xf numFmtId="0" fontId="8" fillId="0" borderId="0"/>
    <xf numFmtId="0" fontId="7" fillId="0" borderId="0"/>
    <xf numFmtId="0" fontId="8" fillId="0" borderId="0"/>
    <xf numFmtId="0" fontId="7" fillId="0" borderId="0"/>
    <xf numFmtId="0" fontId="7" fillId="0" borderId="0"/>
  </cellStyleXfs>
  <cellXfs count="78">
    <xf numFmtId="0" fontId="0" fillId="0" borderId="0" xfId="0"/>
    <xf numFmtId="0" fontId="8" fillId="0" borderId="4" xfId="1" applyFont="1" applyBorder="1" applyAlignment="1" applyProtection="1">
      <alignment horizontal="left" vertical="center" wrapText="1"/>
    </xf>
    <xf numFmtId="0" fontId="8" fillId="0" borderId="4" xfId="1" applyFont="1" applyBorder="1" applyAlignment="1" applyProtection="1">
      <alignment horizontal="center" vertical="center"/>
    </xf>
    <xf numFmtId="0" fontId="10" fillId="0" borderId="9" xfId="0" applyFont="1" applyBorder="1" applyProtection="1"/>
    <xf numFmtId="0" fontId="10" fillId="0" borderId="5" xfId="0" applyFont="1" applyBorder="1" applyProtection="1"/>
    <xf numFmtId="0" fontId="10" fillId="0" borderId="0" xfId="0" applyFont="1" applyProtection="1"/>
    <xf numFmtId="0" fontId="14" fillId="0" borderId="7" xfId="0" applyFont="1" applyBorder="1" applyAlignment="1" applyProtection="1">
      <alignment vertical="top" wrapText="1"/>
      <protection locked="0"/>
    </xf>
    <xf numFmtId="0" fontId="14" fillId="0" borderId="0" xfId="0" applyFont="1" applyBorder="1" applyAlignment="1" applyProtection="1">
      <alignment vertical="top" wrapText="1"/>
    </xf>
    <xf numFmtId="0" fontId="10" fillId="0" borderId="0" xfId="0" applyFont="1" applyProtection="1">
      <protection locked="0"/>
    </xf>
    <xf numFmtId="0" fontId="16" fillId="0" borderId="7" xfId="0" applyFont="1" applyBorder="1" applyAlignment="1" applyProtection="1">
      <alignment vertical="top" wrapText="1"/>
    </xf>
    <xf numFmtId="0" fontId="16" fillId="0" borderId="0" xfId="0" applyFont="1" applyBorder="1" applyAlignment="1" applyProtection="1">
      <alignment vertical="top" wrapText="1"/>
    </xf>
    <xf numFmtId="0" fontId="14" fillId="0" borderId="0" xfId="0" applyFont="1" applyBorder="1" applyAlignment="1" applyProtection="1">
      <alignment horizontal="center" wrapText="1"/>
    </xf>
    <xf numFmtId="0" fontId="14" fillId="0" borderId="10" xfId="0" applyFont="1" applyBorder="1" applyAlignment="1" applyProtection="1">
      <alignment horizontal="center" wrapText="1"/>
    </xf>
    <xf numFmtId="0" fontId="16" fillId="0" borderId="7" xfId="0" applyFont="1" applyBorder="1" applyAlignment="1" applyProtection="1">
      <alignment wrapText="1"/>
    </xf>
    <xf numFmtId="0" fontId="16" fillId="0" borderId="0" xfId="0" applyFont="1" applyBorder="1" applyAlignment="1" applyProtection="1">
      <alignment wrapText="1"/>
    </xf>
    <xf numFmtId="0" fontId="10" fillId="0" borderId="0" xfId="0" applyFont="1" applyBorder="1" applyProtection="1"/>
    <xf numFmtId="0" fontId="10" fillId="0" borderId="10" xfId="0" applyFont="1" applyBorder="1" applyProtection="1"/>
    <xf numFmtId="0" fontId="9" fillId="0" borderId="0" xfId="0" applyFont="1" applyAlignment="1" applyProtection="1">
      <alignment horizontal="left"/>
    </xf>
    <xf numFmtId="0" fontId="9" fillId="0" borderId="0" xfId="0" applyFont="1" applyBorder="1" applyAlignment="1" applyProtection="1">
      <alignment horizontal="left"/>
    </xf>
    <xf numFmtId="0" fontId="9" fillId="0" borderId="10" xfId="0" applyFont="1" applyBorder="1" applyAlignment="1" applyProtection="1">
      <alignment horizontal="left"/>
    </xf>
    <xf numFmtId="1" fontId="8" fillId="0" borderId="4" xfId="1" applyNumberFormat="1" applyFont="1" applyBorder="1" applyAlignment="1" applyProtection="1">
      <alignment horizontal="center" vertical="center"/>
    </xf>
    <xf numFmtId="164" fontId="20" fillId="0" borderId="4" xfId="0" applyNumberFormat="1" applyFont="1" applyBorder="1" applyAlignment="1" applyProtection="1">
      <alignment horizontal="center" vertical="center"/>
    </xf>
    <xf numFmtId="164" fontId="20" fillId="0" borderId="4" xfId="0" applyNumberFormat="1" applyFont="1" applyBorder="1" applyAlignment="1" applyProtection="1">
      <alignment horizontal="center" vertical="center"/>
      <protection locked="0"/>
    </xf>
    <xf numFmtId="0" fontId="21"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Fill="1" applyBorder="1" applyAlignment="1">
      <alignment horizontal="center" vertical="center"/>
    </xf>
    <xf numFmtId="0" fontId="21" fillId="0" borderId="4" xfId="0" applyFont="1" applyFill="1" applyBorder="1" applyAlignment="1">
      <alignment vertical="center" wrapText="1"/>
    </xf>
    <xf numFmtId="0" fontId="9" fillId="0" borderId="0" xfId="0" applyFont="1" applyAlignment="1" applyProtection="1">
      <alignment vertical="center"/>
    </xf>
    <xf numFmtId="0" fontId="23" fillId="3" borderId="4" xfId="0" applyFont="1" applyFill="1" applyBorder="1" applyAlignment="1" applyProtection="1">
      <alignment horizontal="center" vertical="center" wrapText="1"/>
    </xf>
    <xf numFmtId="0" fontId="8" fillId="0" borderId="4" xfId="1" applyFont="1" applyFill="1" applyBorder="1" applyAlignment="1" applyProtection="1">
      <alignment horizontal="center" vertical="center"/>
    </xf>
    <xf numFmtId="0" fontId="21" fillId="0" borderId="4" xfId="0" applyFont="1" applyBorder="1" applyAlignment="1">
      <alignment horizontal="left" vertical="center" wrapText="1"/>
    </xf>
    <xf numFmtId="164" fontId="20" fillId="0" borderId="4" xfId="0" applyNumberFormat="1" applyFont="1" applyFill="1" applyBorder="1" applyAlignment="1" applyProtection="1">
      <alignment horizontal="center" vertical="center"/>
      <protection locked="0"/>
    </xf>
    <xf numFmtId="164" fontId="20" fillId="0" borderId="4" xfId="0" applyNumberFormat="1" applyFont="1" applyFill="1" applyBorder="1" applyAlignment="1" applyProtection="1">
      <alignment horizontal="center" vertical="center"/>
    </xf>
    <xf numFmtId="0" fontId="10" fillId="0" borderId="0" xfId="0" applyFont="1" applyFill="1" applyProtection="1">
      <protection locked="0"/>
    </xf>
    <xf numFmtId="0" fontId="9" fillId="0" borderId="0" xfId="0" applyFont="1" applyFill="1" applyAlignment="1" applyProtection="1">
      <alignment horizontal="left"/>
    </xf>
    <xf numFmtId="0" fontId="5" fillId="0" borderId="1" xfId="0" applyFont="1" applyBorder="1" applyProtection="1">
      <protection locked="0"/>
    </xf>
    <xf numFmtId="0" fontId="6" fillId="0" borderId="2" xfId="0" applyFont="1" applyBorder="1" applyAlignment="1" applyProtection="1">
      <alignment horizontal="center"/>
    </xf>
    <xf numFmtId="0" fontId="9" fillId="0" borderId="7"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0" xfId="0" applyFont="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3" fillId="5" borderId="4" xfId="0" applyFont="1" applyFill="1" applyBorder="1" applyAlignment="1" applyProtection="1">
      <alignment wrapText="1"/>
    </xf>
    <xf numFmtId="0" fontId="24" fillId="6" borderId="4" xfId="0" applyFont="1" applyFill="1" applyBorder="1" applyAlignment="1" applyProtection="1">
      <alignment horizontal="right" vertical="center" wrapText="1"/>
    </xf>
    <xf numFmtId="164" fontId="22" fillId="6" borderId="4" xfId="0" applyNumberFormat="1" applyFont="1" applyFill="1" applyBorder="1" applyAlignment="1" applyProtection="1">
      <alignment horizontal="center" vertical="center" wrapText="1"/>
    </xf>
    <xf numFmtId="0" fontId="22" fillId="6" borderId="4" xfId="0" applyFont="1" applyFill="1" applyBorder="1" applyAlignment="1" applyProtection="1">
      <alignment horizontal="center" vertical="center" wrapText="1"/>
    </xf>
    <xf numFmtId="0" fontId="4" fillId="0" borderId="4" xfId="0" applyFont="1" applyBorder="1" applyAlignment="1" applyProtection="1">
      <alignment wrapText="1"/>
    </xf>
    <xf numFmtId="0" fontId="9" fillId="0" borderId="7" xfId="0" applyFont="1" applyBorder="1" applyAlignment="1" applyProtection="1">
      <alignment horizontal="left" wrapText="1"/>
    </xf>
    <xf numFmtId="0" fontId="9" fillId="0" borderId="0" xfId="0" applyFont="1" applyBorder="1" applyAlignment="1" applyProtection="1">
      <alignment horizontal="left" wrapText="1"/>
    </xf>
    <xf numFmtId="0" fontId="9" fillId="0" borderId="10" xfId="0" applyFont="1" applyBorder="1" applyAlignment="1" applyProtection="1">
      <alignment horizontal="left" wrapText="1"/>
    </xf>
    <xf numFmtId="0" fontId="2" fillId="4" borderId="4" xfId="0" applyFont="1" applyFill="1" applyBorder="1" applyAlignment="1" applyProtection="1">
      <alignment horizontal="center" wrapText="1"/>
    </xf>
    <xf numFmtId="0" fontId="18" fillId="0" borderId="7"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9" fillId="0" borderId="8" xfId="0" applyFont="1" applyBorder="1" applyAlignment="1" applyProtection="1">
      <alignment horizontal="center" vertical="top" wrapText="1"/>
    </xf>
    <xf numFmtId="0" fontId="9" fillId="0" borderId="9" xfId="0" applyFont="1" applyBorder="1" applyAlignment="1" applyProtection="1">
      <alignment horizontal="center" vertical="top" wrapText="1"/>
    </xf>
    <xf numFmtId="0" fontId="15" fillId="0" borderId="7" xfId="0" applyFont="1" applyBorder="1" applyAlignment="1" applyProtection="1">
      <alignment horizontal="right" vertical="top" wrapText="1"/>
    </xf>
    <xf numFmtId="0" fontId="15" fillId="0" borderId="0" xfId="0" applyFont="1" applyBorder="1" applyAlignment="1" applyProtection="1">
      <alignment horizontal="right" vertical="top" wrapText="1"/>
    </xf>
    <xf numFmtId="0" fontId="11" fillId="0" borderId="7" xfId="0" applyFont="1" applyBorder="1" applyAlignment="1" applyProtection="1">
      <alignment horizontal="center" vertical="top" wrapText="1"/>
    </xf>
    <xf numFmtId="0" fontId="11" fillId="0" borderId="0" xfId="0" applyFont="1" applyBorder="1" applyAlignment="1" applyProtection="1">
      <alignment horizontal="center" vertical="top" wrapText="1"/>
    </xf>
    <xf numFmtId="0" fontId="11" fillId="0" borderId="10" xfId="0" applyFont="1" applyBorder="1" applyAlignment="1" applyProtection="1">
      <alignment horizontal="center" vertical="top" wrapText="1"/>
    </xf>
    <xf numFmtId="0" fontId="13" fillId="0" borderId="7" xfId="0" applyFont="1" applyBorder="1" applyAlignment="1" applyProtection="1">
      <alignment horizontal="center" vertical="top" wrapText="1"/>
    </xf>
    <xf numFmtId="0" fontId="13" fillId="0" borderId="0" xfId="0" applyFont="1" applyBorder="1" applyAlignment="1" applyProtection="1">
      <alignment horizontal="center" vertical="top" wrapText="1"/>
    </xf>
    <xf numFmtId="0" fontId="13" fillId="0" borderId="10" xfId="0" applyFont="1" applyBorder="1" applyAlignment="1" applyProtection="1">
      <alignment horizontal="center" vertical="top" wrapText="1"/>
    </xf>
    <xf numFmtId="0" fontId="14" fillId="0" borderId="0" xfId="0" applyFont="1" applyBorder="1" applyAlignment="1" applyProtection="1">
      <alignment horizontal="center" wrapText="1"/>
      <protection locked="0"/>
    </xf>
    <xf numFmtId="0" fontId="14" fillId="0" borderId="10" xfId="0" applyFont="1" applyBorder="1" applyAlignment="1" applyProtection="1">
      <alignment horizontal="center" wrapText="1"/>
      <protection locked="0"/>
    </xf>
    <xf numFmtId="0" fontId="14" fillId="0" borderId="3" xfId="0" applyFont="1" applyBorder="1" applyAlignment="1" applyProtection="1">
      <alignment horizontal="center" wrapText="1"/>
      <protection locked="0"/>
    </xf>
    <xf numFmtId="0" fontId="14" fillId="0" borderId="6" xfId="0" applyFont="1" applyBorder="1" applyAlignment="1" applyProtection="1">
      <alignment horizontal="center" wrapText="1"/>
      <protection locked="0"/>
    </xf>
    <xf numFmtId="0" fontId="10" fillId="0" borderId="7" xfId="0" applyFont="1" applyBorder="1" applyAlignment="1" applyProtection="1">
      <alignment vertical="top" wrapText="1"/>
    </xf>
    <xf numFmtId="0" fontId="10" fillId="0" borderId="0" xfId="0" applyFont="1" applyBorder="1" applyAlignment="1" applyProtection="1">
      <alignment vertical="top" wrapText="1"/>
    </xf>
    <xf numFmtId="0" fontId="1" fillId="2" borderId="4" xfId="0" applyFont="1" applyFill="1" applyBorder="1" applyAlignment="1" applyProtection="1">
      <alignment horizontal="center" vertical="center"/>
    </xf>
    <xf numFmtId="0" fontId="16" fillId="0" borderId="3" xfId="0" applyFont="1" applyBorder="1" applyAlignment="1" applyProtection="1">
      <alignment wrapText="1"/>
    </xf>
    <xf numFmtId="0" fontId="16" fillId="0" borderId="7" xfId="0" applyFont="1" applyBorder="1" applyAlignment="1" applyProtection="1">
      <alignment vertical="top" wrapText="1"/>
    </xf>
    <xf numFmtId="0" fontId="16" fillId="0" borderId="0" xfId="0" applyFont="1" applyBorder="1" applyAlignment="1" applyProtection="1">
      <alignment vertical="top" wrapText="1"/>
    </xf>
    <xf numFmtId="0" fontId="16" fillId="0" borderId="3" xfId="0" applyFont="1" applyBorder="1" applyAlignment="1" applyProtection="1">
      <alignment horizontal="left" wrapText="1"/>
    </xf>
    <xf numFmtId="0" fontId="16" fillId="0" borderId="6" xfId="0" applyFont="1" applyBorder="1" applyAlignment="1" applyProtection="1">
      <alignment horizontal="left" wrapText="1"/>
    </xf>
  </cellXfs>
  <cellStyles count="10">
    <cellStyle name="Normal" xfId="0" builtinId="0"/>
    <cellStyle name="Normal 2" xfId="1"/>
    <cellStyle name="Normal 2 2" xfId="5"/>
    <cellStyle name="Normal 2 3" xfId="3"/>
    <cellStyle name="Normal 2 4" xfId="7"/>
    <cellStyle name="Normal 3" xfId="2"/>
    <cellStyle name="Normal 3 2" xfId="8"/>
    <cellStyle name="Normal 4" xfId="4"/>
    <cellStyle name="Normal 4 2" xfId="9"/>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158749</xdr:colOff>
      <xdr:row>0</xdr:row>
      <xdr:rowOff>158751</xdr:rowOff>
    </xdr:from>
    <xdr:to>
      <xdr:col>1</xdr:col>
      <xdr:colOff>1273174</xdr:colOff>
      <xdr:row>3</xdr:row>
      <xdr:rowOff>161925</xdr:rowOff>
    </xdr:to>
    <xdr:pic>
      <xdr:nvPicPr>
        <xdr:cNvPr id="1025" name="Picture 1" descr="LEELOGOB"/>
        <xdr:cNvPicPr>
          <a:picLocks noChangeAspect="1" noChangeArrowheads="1"/>
        </xdr:cNvPicPr>
      </xdr:nvPicPr>
      <xdr:blipFill>
        <a:blip xmlns:r="http://schemas.openxmlformats.org/officeDocument/2006/relationships" r:embed="rId1" cstate="print"/>
        <a:srcRect/>
        <a:stretch>
          <a:fillRect/>
        </a:stretch>
      </xdr:blipFill>
      <xdr:spPr bwMode="auto">
        <a:xfrm>
          <a:off x="158749" y="158751"/>
          <a:ext cx="2225675" cy="86042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zoomScale="90" zoomScaleNormal="90" zoomScaleSheetLayoutView="100" workbookViewId="0">
      <selection activeCell="A15" sqref="A15:F15"/>
    </sheetView>
  </sheetViews>
  <sheetFormatPr defaultColWidth="32.28515625" defaultRowHeight="14.25" x14ac:dyDescent="0.2"/>
  <cols>
    <col min="1" max="1" width="16.5703125" style="8" customWidth="1"/>
    <col min="2" max="2" width="54" style="8" customWidth="1"/>
    <col min="3" max="3" width="7.85546875" style="8" customWidth="1"/>
    <col min="4" max="4" width="20.85546875" style="8" customWidth="1"/>
    <col min="5" max="5" width="26.7109375" style="8" customWidth="1"/>
    <col min="6" max="6" width="33.28515625" style="8" customWidth="1"/>
    <col min="7" max="16384" width="32.28515625" style="8"/>
  </cols>
  <sheetData>
    <row r="1" spans="1:6" s="5" customFormat="1" ht="15" x14ac:dyDescent="0.2">
      <c r="A1" s="56"/>
      <c r="B1" s="57"/>
      <c r="C1" s="57"/>
      <c r="D1" s="57"/>
      <c r="E1" s="3"/>
      <c r="F1" s="4"/>
    </row>
    <row r="2" spans="1:6" s="5" customFormat="1" ht="27.75" customHeight="1" x14ac:dyDescent="0.2">
      <c r="A2" s="60" t="s">
        <v>148</v>
      </c>
      <c r="B2" s="61"/>
      <c r="C2" s="61"/>
      <c r="D2" s="61"/>
      <c r="E2" s="61"/>
      <c r="F2" s="62"/>
    </row>
    <row r="3" spans="1:6" s="5" customFormat="1" ht="24" customHeight="1" x14ac:dyDescent="0.2">
      <c r="A3" s="63" t="s">
        <v>20</v>
      </c>
      <c r="B3" s="64"/>
      <c r="C3" s="64"/>
      <c r="D3" s="64"/>
      <c r="E3" s="64"/>
      <c r="F3" s="65"/>
    </row>
    <row r="4" spans="1:6" x14ac:dyDescent="0.2">
      <c r="A4" s="6"/>
      <c r="B4" s="7"/>
      <c r="C4" s="66"/>
      <c r="D4" s="66"/>
      <c r="E4" s="66"/>
      <c r="F4" s="67"/>
    </row>
    <row r="5" spans="1:6" ht="20.25" x14ac:dyDescent="0.2">
      <c r="A5" s="58" t="s">
        <v>0</v>
      </c>
      <c r="B5" s="59"/>
      <c r="C5" s="68"/>
      <c r="D5" s="68"/>
      <c r="E5" s="68"/>
      <c r="F5" s="69"/>
    </row>
    <row r="6" spans="1:6" s="5" customFormat="1" ht="7.5" customHeight="1" x14ac:dyDescent="0.2">
      <c r="A6" s="9"/>
      <c r="B6" s="10"/>
      <c r="C6" s="11"/>
      <c r="D6" s="11"/>
      <c r="E6" s="11"/>
      <c r="F6" s="12"/>
    </row>
    <row r="7" spans="1:6" s="5" customFormat="1" ht="44.25" customHeight="1" x14ac:dyDescent="0.25">
      <c r="A7" s="13" t="s">
        <v>18</v>
      </c>
      <c r="B7" s="73" t="s">
        <v>29</v>
      </c>
      <c r="C7" s="73"/>
      <c r="D7" s="14" t="s">
        <v>19</v>
      </c>
      <c r="E7" s="76" t="s">
        <v>30</v>
      </c>
      <c r="F7" s="77"/>
    </row>
    <row r="8" spans="1:6" s="5" customFormat="1" ht="7.5" customHeight="1" x14ac:dyDescent="0.2">
      <c r="A8" s="74"/>
      <c r="B8" s="75"/>
      <c r="C8" s="75"/>
      <c r="D8" s="75"/>
      <c r="E8" s="15"/>
      <c r="F8" s="16"/>
    </row>
    <row r="9" spans="1:6" s="17" customFormat="1" ht="33" customHeight="1" x14ac:dyDescent="0.2">
      <c r="A9" s="37" t="s">
        <v>1</v>
      </c>
      <c r="B9" s="38"/>
      <c r="C9" s="38"/>
      <c r="D9" s="38"/>
      <c r="E9" s="38"/>
      <c r="F9" s="39"/>
    </row>
    <row r="10" spans="1:6" s="17" customFormat="1" ht="10.5" customHeight="1" x14ac:dyDescent="0.2">
      <c r="A10" s="37"/>
      <c r="B10" s="38"/>
      <c r="C10" s="38"/>
      <c r="D10" s="38"/>
      <c r="E10" s="18"/>
      <c r="F10" s="19"/>
    </row>
    <row r="11" spans="1:6" s="17" customFormat="1" ht="15.75" x14ac:dyDescent="0.2">
      <c r="A11" s="54" t="s">
        <v>2</v>
      </c>
      <c r="B11" s="55"/>
      <c r="C11" s="55"/>
      <c r="D11" s="55"/>
      <c r="E11" s="18"/>
      <c r="F11" s="19"/>
    </row>
    <row r="12" spans="1:6" s="17" customFormat="1" ht="35.25" customHeight="1" x14ac:dyDescent="0.2">
      <c r="A12" s="37" t="s">
        <v>3</v>
      </c>
      <c r="B12" s="38"/>
      <c r="C12" s="38"/>
      <c r="D12" s="38"/>
      <c r="E12" s="38"/>
      <c r="F12" s="39"/>
    </row>
    <row r="13" spans="1:6" s="17" customFormat="1" ht="8.25" customHeight="1" x14ac:dyDescent="0.2">
      <c r="A13" s="52"/>
      <c r="B13" s="53"/>
      <c r="C13" s="53"/>
      <c r="D13" s="53"/>
      <c r="E13" s="18"/>
      <c r="F13" s="19"/>
    </row>
    <row r="14" spans="1:6" s="17" customFormat="1" ht="15.75" x14ac:dyDescent="0.2">
      <c r="A14" s="54" t="s">
        <v>4</v>
      </c>
      <c r="B14" s="55"/>
      <c r="C14" s="55"/>
      <c r="D14" s="55"/>
      <c r="E14" s="18"/>
      <c r="F14" s="19"/>
    </row>
    <row r="15" spans="1:6" s="34" customFormat="1" ht="63.75" customHeight="1" x14ac:dyDescent="0.2">
      <c r="A15" s="40" t="s">
        <v>155</v>
      </c>
      <c r="B15" s="41"/>
      <c r="C15" s="41"/>
      <c r="D15" s="41"/>
      <c r="E15" s="41"/>
      <c r="F15" s="42"/>
    </row>
    <row r="16" spans="1:6" s="17" customFormat="1" ht="7.5" customHeight="1" x14ac:dyDescent="0.2">
      <c r="A16" s="37"/>
      <c r="B16" s="38"/>
      <c r="C16" s="38"/>
      <c r="D16" s="38"/>
      <c r="E16" s="18"/>
      <c r="F16" s="19"/>
    </row>
    <row r="17" spans="1:6" s="17" customFormat="1" ht="15.75" x14ac:dyDescent="0.2">
      <c r="A17" s="54" t="s">
        <v>31</v>
      </c>
      <c r="B17" s="55"/>
      <c r="C17" s="55"/>
      <c r="D17" s="55"/>
      <c r="E17" s="18"/>
      <c r="F17" s="19"/>
    </row>
    <row r="18" spans="1:6" s="17" customFormat="1" ht="54.75" customHeight="1" x14ac:dyDescent="0.2">
      <c r="A18" s="37" t="s">
        <v>149</v>
      </c>
      <c r="B18" s="38"/>
      <c r="C18" s="38"/>
      <c r="D18" s="38"/>
      <c r="E18" s="38"/>
      <c r="F18" s="39"/>
    </row>
    <row r="19" spans="1:6" s="17" customFormat="1" ht="48.75" customHeight="1" x14ac:dyDescent="0.2">
      <c r="A19" s="48" t="s">
        <v>150</v>
      </c>
      <c r="B19" s="49"/>
      <c r="C19" s="49"/>
      <c r="D19" s="49"/>
      <c r="E19" s="49"/>
      <c r="F19" s="50"/>
    </row>
    <row r="20" spans="1:6" s="5" customFormat="1" ht="6" customHeight="1" x14ac:dyDescent="0.2">
      <c r="A20" s="70"/>
      <c r="B20" s="71"/>
      <c r="C20" s="71"/>
      <c r="D20" s="71"/>
      <c r="E20" s="15"/>
      <c r="F20" s="16"/>
    </row>
    <row r="21" spans="1:6" s="5" customFormat="1" ht="33.75" customHeight="1" x14ac:dyDescent="0.2">
      <c r="A21" s="72" t="s">
        <v>153</v>
      </c>
      <c r="B21" s="72"/>
      <c r="C21" s="72"/>
      <c r="D21" s="72"/>
      <c r="E21" s="72"/>
      <c r="F21" s="72"/>
    </row>
    <row r="22" spans="1:6" s="27" customFormat="1" ht="16.5" x14ac:dyDescent="0.25">
      <c r="A22" s="28" t="s">
        <v>32</v>
      </c>
      <c r="B22" s="28" t="s">
        <v>5</v>
      </c>
      <c r="C22" s="28" t="s">
        <v>6</v>
      </c>
      <c r="D22" s="28" t="s">
        <v>22</v>
      </c>
      <c r="E22" s="28" t="s">
        <v>7</v>
      </c>
      <c r="F22" s="28" t="s">
        <v>8</v>
      </c>
    </row>
    <row r="23" spans="1:6" ht="54" customHeight="1" x14ac:dyDescent="0.2">
      <c r="A23" s="2" t="s">
        <v>9</v>
      </c>
      <c r="B23" s="1" t="s">
        <v>146</v>
      </c>
      <c r="C23" s="2" t="s">
        <v>10</v>
      </c>
      <c r="D23" s="20">
        <v>1</v>
      </c>
      <c r="E23" s="22"/>
      <c r="F23" s="21">
        <f>E23*D23</f>
        <v>0</v>
      </c>
    </row>
    <row r="24" spans="1:6" ht="54" customHeight="1" x14ac:dyDescent="0.2">
      <c r="A24" s="29" t="s">
        <v>11</v>
      </c>
      <c r="B24" s="1" t="s">
        <v>147</v>
      </c>
      <c r="C24" s="2" t="s">
        <v>10</v>
      </c>
      <c r="D24" s="20">
        <v>1</v>
      </c>
      <c r="E24" s="22"/>
      <c r="F24" s="21">
        <f t="shared" ref="F24:F83" si="0">E24*D24</f>
        <v>0</v>
      </c>
    </row>
    <row r="25" spans="1:6" ht="54" customHeight="1" x14ac:dyDescent="0.2">
      <c r="A25" s="25" t="s">
        <v>33</v>
      </c>
      <c r="B25" s="30" t="s">
        <v>87</v>
      </c>
      <c r="C25" s="24" t="s">
        <v>13</v>
      </c>
      <c r="D25" s="24">
        <v>840</v>
      </c>
      <c r="E25" s="22"/>
      <c r="F25" s="21">
        <f t="shared" si="0"/>
        <v>0</v>
      </c>
    </row>
    <row r="26" spans="1:6" ht="54" customHeight="1" x14ac:dyDescent="0.2">
      <c r="A26" s="24" t="s">
        <v>34</v>
      </c>
      <c r="B26" s="23" t="s">
        <v>88</v>
      </c>
      <c r="C26" s="24" t="s">
        <v>13</v>
      </c>
      <c r="D26" s="24">
        <v>78</v>
      </c>
      <c r="E26" s="22"/>
      <c r="F26" s="21">
        <f t="shared" si="0"/>
        <v>0</v>
      </c>
    </row>
    <row r="27" spans="1:6" ht="54" customHeight="1" x14ac:dyDescent="0.2">
      <c r="A27" s="24" t="s">
        <v>35</v>
      </c>
      <c r="B27" s="23" t="s">
        <v>89</v>
      </c>
      <c r="C27" s="24" t="s">
        <v>12</v>
      </c>
      <c r="D27" s="24">
        <v>228</v>
      </c>
      <c r="E27" s="22"/>
      <c r="F27" s="21">
        <f t="shared" si="0"/>
        <v>0</v>
      </c>
    </row>
    <row r="28" spans="1:6" ht="54" customHeight="1" x14ac:dyDescent="0.2">
      <c r="A28" s="24" t="s">
        <v>24</v>
      </c>
      <c r="B28" s="23" t="s">
        <v>90</v>
      </c>
      <c r="C28" s="24" t="s">
        <v>25</v>
      </c>
      <c r="D28" s="24">
        <v>130</v>
      </c>
      <c r="E28" s="22"/>
      <c r="F28" s="21">
        <f t="shared" si="0"/>
        <v>0</v>
      </c>
    </row>
    <row r="29" spans="1:6" ht="54" customHeight="1" x14ac:dyDescent="0.2">
      <c r="A29" s="24" t="s">
        <v>36</v>
      </c>
      <c r="B29" s="23" t="s">
        <v>91</v>
      </c>
      <c r="C29" s="24" t="s">
        <v>12</v>
      </c>
      <c r="D29" s="24">
        <v>296</v>
      </c>
      <c r="E29" s="22"/>
      <c r="F29" s="21">
        <f t="shared" si="0"/>
        <v>0</v>
      </c>
    </row>
    <row r="30" spans="1:6" ht="54" customHeight="1" x14ac:dyDescent="0.2">
      <c r="A30" s="25" t="s">
        <v>26</v>
      </c>
      <c r="B30" s="23" t="s">
        <v>92</v>
      </c>
      <c r="C30" s="25" t="s">
        <v>13</v>
      </c>
      <c r="D30" s="25">
        <v>25590</v>
      </c>
      <c r="E30" s="22"/>
      <c r="F30" s="21">
        <f t="shared" si="0"/>
        <v>0</v>
      </c>
    </row>
    <row r="31" spans="1:6" ht="54" customHeight="1" x14ac:dyDescent="0.2">
      <c r="A31" s="25" t="s">
        <v>27</v>
      </c>
      <c r="B31" s="23" t="s">
        <v>93</v>
      </c>
      <c r="C31" s="25" t="s">
        <v>13</v>
      </c>
      <c r="D31" s="25">
        <v>174854</v>
      </c>
      <c r="E31" s="22"/>
      <c r="F31" s="21">
        <f t="shared" si="0"/>
        <v>0</v>
      </c>
    </row>
    <row r="32" spans="1:6" ht="54" customHeight="1" x14ac:dyDescent="0.2">
      <c r="A32" s="25" t="s">
        <v>37</v>
      </c>
      <c r="B32" s="23" t="s">
        <v>94</v>
      </c>
      <c r="C32" s="25" t="s">
        <v>151</v>
      </c>
      <c r="D32" s="25">
        <v>2514</v>
      </c>
      <c r="E32" s="22"/>
      <c r="F32" s="21">
        <f t="shared" si="0"/>
        <v>0</v>
      </c>
    </row>
    <row r="33" spans="1:6" ht="54" customHeight="1" x14ac:dyDescent="0.2">
      <c r="A33" s="24" t="s">
        <v>28</v>
      </c>
      <c r="B33" s="23" t="s">
        <v>95</v>
      </c>
      <c r="C33" s="24" t="s">
        <v>152</v>
      </c>
      <c r="D33" s="24">
        <v>6</v>
      </c>
      <c r="E33" s="22"/>
      <c r="F33" s="21">
        <f t="shared" si="0"/>
        <v>0</v>
      </c>
    </row>
    <row r="34" spans="1:6" ht="54" customHeight="1" x14ac:dyDescent="0.2">
      <c r="A34" s="24" t="s">
        <v>38</v>
      </c>
      <c r="B34" s="23" t="s">
        <v>96</v>
      </c>
      <c r="C34" s="24" t="s">
        <v>152</v>
      </c>
      <c r="D34" s="24">
        <v>6</v>
      </c>
      <c r="E34" s="22"/>
      <c r="F34" s="21">
        <f t="shared" si="0"/>
        <v>0</v>
      </c>
    </row>
    <row r="35" spans="1:6" ht="54" customHeight="1" x14ac:dyDescent="0.2">
      <c r="A35" s="25" t="s">
        <v>39</v>
      </c>
      <c r="B35" s="23" t="s">
        <v>97</v>
      </c>
      <c r="C35" s="25" t="s">
        <v>13</v>
      </c>
      <c r="D35" s="25">
        <v>45512</v>
      </c>
      <c r="E35" s="22"/>
      <c r="F35" s="21">
        <f t="shared" si="0"/>
        <v>0</v>
      </c>
    </row>
    <row r="36" spans="1:6" ht="54" customHeight="1" x14ac:dyDescent="0.2">
      <c r="A36" s="25" t="s">
        <v>40</v>
      </c>
      <c r="B36" s="23" t="s">
        <v>98</v>
      </c>
      <c r="C36" s="25" t="s">
        <v>13</v>
      </c>
      <c r="D36" s="25">
        <v>300158</v>
      </c>
      <c r="E36" s="22"/>
      <c r="F36" s="21">
        <f t="shared" si="0"/>
        <v>0</v>
      </c>
    </row>
    <row r="37" spans="1:6" ht="54" customHeight="1" x14ac:dyDescent="0.2">
      <c r="A37" s="25" t="s">
        <v>41</v>
      </c>
      <c r="B37" s="23" t="s">
        <v>99</v>
      </c>
      <c r="C37" s="25" t="s">
        <v>13</v>
      </c>
      <c r="D37" s="25">
        <v>657</v>
      </c>
      <c r="E37" s="22"/>
      <c r="F37" s="21">
        <f t="shared" si="0"/>
        <v>0</v>
      </c>
    </row>
    <row r="38" spans="1:6" ht="54" customHeight="1" x14ac:dyDescent="0.2">
      <c r="A38" s="24" t="s">
        <v>42</v>
      </c>
      <c r="B38" s="23" t="s">
        <v>100</v>
      </c>
      <c r="C38" s="24" t="s">
        <v>14</v>
      </c>
      <c r="D38" s="24">
        <v>852</v>
      </c>
      <c r="E38" s="22"/>
      <c r="F38" s="21">
        <f t="shared" si="0"/>
        <v>0</v>
      </c>
    </row>
    <row r="39" spans="1:6" ht="54" customHeight="1" x14ac:dyDescent="0.2">
      <c r="A39" s="24" t="s">
        <v>43</v>
      </c>
      <c r="B39" s="23" t="s">
        <v>101</v>
      </c>
      <c r="C39" s="24" t="s">
        <v>14</v>
      </c>
      <c r="D39" s="24">
        <v>630</v>
      </c>
      <c r="E39" s="22"/>
      <c r="F39" s="21">
        <f t="shared" si="0"/>
        <v>0</v>
      </c>
    </row>
    <row r="40" spans="1:6" ht="54" customHeight="1" x14ac:dyDescent="0.2">
      <c r="A40" s="24" t="s">
        <v>44</v>
      </c>
      <c r="B40" s="23" t="s">
        <v>102</v>
      </c>
      <c r="C40" s="24" t="s">
        <v>14</v>
      </c>
      <c r="D40" s="24">
        <v>86</v>
      </c>
      <c r="E40" s="22"/>
      <c r="F40" s="21">
        <f t="shared" si="0"/>
        <v>0</v>
      </c>
    </row>
    <row r="41" spans="1:6" ht="54" customHeight="1" x14ac:dyDescent="0.2">
      <c r="A41" s="24" t="s">
        <v>45</v>
      </c>
      <c r="B41" s="23" t="s">
        <v>103</v>
      </c>
      <c r="C41" s="24" t="s">
        <v>14</v>
      </c>
      <c r="D41" s="24">
        <v>21</v>
      </c>
      <c r="E41" s="22"/>
      <c r="F41" s="21">
        <f t="shared" si="0"/>
        <v>0</v>
      </c>
    </row>
    <row r="42" spans="1:6" ht="54" customHeight="1" x14ac:dyDescent="0.2">
      <c r="A42" s="24" t="s">
        <v>46</v>
      </c>
      <c r="B42" s="23" t="s">
        <v>104</v>
      </c>
      <c r="C42" s="24" t="s">
        <v>14</v>
      </c>
      <c r="D42" s="24">
        <v>101</v>
      </c>
      <c r="E42" s="22"/>
      <c r="F42" s="21">
        <f t="shared" si="0"/>
        <v>0</v>
      </c>
    </row>
    <row r="43" spans="1:6" ht="54" customHeight="1" x14ac:dyDescent="0.2">
      <c r="A43" s="24" t="s">
        <v>47</v>
      </c>
      <c r="B43" s="23" t="s">
        <v>105</v>
      </c>
      <c r="C43" s="24" t="s">
        <v>14</v>
      </c>
      <c r="D43" s="24">
        <v>101</v>
      </c>
      <c r="E43" s="22"/>
      <c r="F43" s="21">
        <f t="shared" si="0"/>
        <v>0</v>
      </c>
    </row>
    <row r="44" spans="1:6" s="33" customFormat="1" ht="54" customHeight="1" x14ac:dyDescent="0.2">
      <c r="A44" s="25" t="s">
        <v>48</v>
      </c>
      <c r="B44" s="26" t="s">
        <v>106</v>
      </c>
      <c r="C44" s="25" t="s">
        <v>14</v>
      </c>
      <c r="D44" s="25">
        <v>40</v>
      </c>
      <c r="E44" s="31"/>
      <c r="F44" s="32">
        <f t="shared" si="0"/>
        <v>0</v>
      </c>
    </row>
    <row r="45" spans="1:6" s="33" customFormat="1" ht="54" customHeight="1" x14ac:dyDescent="0.2">
      <c r="A45" s="25" t="s">
        <v>49</v>
      </c>
      <c r="B45" s="26" t="s">
        <v>107</v>
      </c>
      <c r="C45" s="25" t="s">
        <v>14</v>
      </c>
      <c r="D45" s="25">
        <v>4</v>
      </c>
      <c r="E45" s="31"/>
      <c r="F45" s="32">
        <f t="shared" si="0"/>
        <v>0</v>
      </c>
    </row>
    <row r="46" spans="1:6" s="33" customFormat="1" ht="54" customHeight="1" x14ac:dyDescent="0.2">
      <c r="A46" s="25" t="s">
        <v>50</v>
      </c>
      <c r="B46" s="26" t="s">
        <v>108</v>
      </c>
      <c r="C46" s="25" t="s">
        <v>13</v>
      </c>
      <c r="D46" s="25">
        <v>67588</v>
      </c>
      <c r="E46" s="31"/>
      <c r="F46" s="32">
        <f t="shared" si="0"/>
        <v>0</v>
      </c>
    </row>
    <row r="47" spans="1:6" s="33" customFormat="1" ht="54" customHeight="1" x14ac:dyDescent="0.2">
      <c r="A47" s="25" t="s">
        <v>51</v>
      </c>
      <c r="B47" s="26" t="s">
        <v>109</v>
      </c>
      <c r="C47" s="25" t="s">
        <v>13</v>
      </c>
      <c r="D47" s="25">
        <v>25740</v>
      </c>
      <c r="E47" s="31"/>
      <c r="F47" s="32">
        <f t="shared" si="0"/>
        <v>0</v>
      </c>
    </row>
    <row r="48" spans="1:6" s="33" customFormat="1" ht="54" customHeight="1" x14ac:dyDescent="0.2">
      <c r="A48" s="25" t="s">
        <v>52</v>
      </c>
      <c r="B48" s="26" t="s">
        <v>110</v>
      </c>
      <c r="C48" s="25" t="s">
        <v>14</v>
      </c>
      <c r="D48" s="25">
        <v>156</v>
      </c>
      <c r="E48" s="31"/>
      <c r="F48" s="32">
        <f t="shared" si="0"/>
        <v>0</v>
      </c>
    </row>
    <row r="49" spans="1:6" s="33" customFormat="1" ht="54" customHeight="1" x14ac:dyDescent="0.2">
      <c r="A49" s="25" t="s">
        <v>53</v>
      </c>
      <c r="B49" s="26" t="s">
        <v>111</v>
      </c>
      <c r="C49" s="25" t="s">
        <v>14</v>
      </c>
      <c r="D49" s="25">
        <v>330</v>
      </c>
      <c r="E49" s="31"/>
      <c r="F49" s="32">
        <f t="shared" si="0"/>
        <v>0</v>
      </c>
    </row>
    <row r="50" spans="1:6" s="33" customFormat="1" ht="54" customHeight="1" x14ac:dyDescent="0.2">
      <c r="A50" s="25" t="s">
        <v>54</v>
      </c>
      <c r="B50" s="26" t="s">
        <v>112</v>
      </c>
      <c r="C50" s="25" t="s">
        <v>14</v>
      </c>
      <c r="D50" s="25">
        <v>100</v>
      </c>
      <c r="E50" s="31"/>
      <c r="F50" s="32">
        <f t="shared" si="0"/>
        <v>0</v>
      </c>
    </row>
    <row r="51" spans="1:6" s="33" customFormat="1" ht="54" customHeight="1" x14ac:dyDescent="0.2">
      <c r="A51" s="25" t="s">
        <v>55</v>
      </c>
      <c r="B51" s="26" t="s">
        <v>113</v>
      </c>
      <c r="C51" s="25" t="s">
        <v>23</v>
      </c>
      <c r="D51" s="25">
        <v>1</v>
      </c>
      <c r="E51" s="31"/>
      <c r="F51" s="32">
        <f t="shared" si="0"/>
        <v>0</v>
      </c>
    </row>
    <row r="52" spans="1:6" s="33" customFormat="1" ht="54" customHeight="1" x14ac:dyDescent="0.2">
      <c r="A52" s="25" t="s">
        <v>56</v>
      </c>
      <c r="B52" s="26" t="s">
        <v>114</v>
      </c>
      <c r="C52" s="25" t="s">
        <v>13</v>
      </c>
      <c r="D52" s="25">
        <v>445</v>
      </c>
      <c r="E52" s="31"/>
      <c r="F52" s="32">
        <f t="shared" si="0"/>
        <v>0</v>
      </c>
    </row>
    <row r="53" spans="1:6" s="33" customFormat="1" ht="54" customHeight="1" x14ac:dyDescent="0.2">
      <c r="A53" s="25" t="s">
        <v>57</v>
      </c>
      <c r="B53" s="26" t="s">
        <v>115</v>
      </c>
      <c r="C53" s="25" t="s">
        <v>14</v>
      </c>
      <c r="D53" s="25">
        <v>1</v>
      </c>
      <c r="E53" s="31"/>
      <c r="F53" s="32">
        <f t="shared" si="0"/>
        <v>0</v>
      </c>
    </row>
    <row r="54" spans="1:6" s="33" customFormat="1" ht="54" customHeight="1" x14ac:dyDescent="0.2">
      <c r="A54" s="25" t="s">
        <v>58</v>
      </c>
      <c r="B54" s="26" t="s">
        <v>116</v>
      </c>
      <c r="C54" s="25" t="s">
        <v>14</v>
      </c>
      <c r="D54" s="25">
        <v>2</v>
      </c>
      <c r="E54" s="31"/>
      <c r="F54" s="32">
        <f t="shared" si="0"/>
        <v>0</v>
      </c>
    </row>
    <row r="55" spans="1:6" s="33" customFormat="1" ht="54" customHeight="1" x14ac:dyDescent="0.2">
      <c r="A55" s="25" t="s">
        <v>154</v>
      </c>
      <c r="B55" s="26" t="s">
        <v>117</v>
      </c>
      <c r="C55" s="25" t="s">
        <v>14</v>
      </c>
      <c r="D55" s="25">
        <v>2</v>
      </c>
      <c r="E55" s="31"/>
      <c r="F55" s="32">
        <f t="shared" si="0"/>
        <v>0</v>
      </c>
    </row>
    <row r="56" spans="1:6" s="33" customFormat="1" ht="54" customHeight="1" x14ac:dyDescent="0.2">
      <c r="A56" s="25" t="s">
        <v>59</v>
      </c>
      <c r="B56" s="26" t="s">
        <v>118</v>
      </c>
      <c r="C56" s="25" t="s">
        <v>14</v>
      </c>
      <c r="D56" s="25">
        <v>12</v>
      </c>
      <c r="E56" s="31"/>
      <c r="F56" s="32">
        <f t="shared" si="0"/>
        <v>0</v>
      </c>
    </row>
    <row r="57" spans="1:6" s="33" customFormat="1" ht="54" customHeight="1" x14ac:dyDescent="0.2">
      <c r="A57" s="25" t="s">
        <v>60</v>
      </c>
      <c r="B57" s="26" t="s">
        <v>119</v>
      </c>
      <c r="C57" s="25" t="s">
        <v>14</v>
      </c>
      <c r="D57" s="25">
        <v>7</v>
      </c>
      <c r="E57" s="31"/>
      <c r="F57" s="32">
        <f t="shared" si="0"/>
        <v>0</v>
      </c>
    </row>
    <row r="58" spans="1:6" s="33" customFormat="1" ht="54" customHeight="1" x14ac:dyDescent="0.2">
      <c r="A58" s="25" t="s">
        <v>61</v>
      </c>
      <c r="B58" s="26" t="s">
        <v>120</v>
      </c>
      <c r="C58" s="25" t="s">
        <v>14</v>
      </c>
      <c r="D58" s="25">
        <v>4</v>
      </c>
      <c r="E58" s="31"/>
      <c r="F58" s="32">
        <f t="shared" si="0"/>
        <v>0</v>
      </c>
    </row>
    <row r="59" spans="1:6" s="33" customFormat="1" ht="54" customHeight="1" x14ac:dyDescent="0.2">
      <c r="A59" s="25" t="s">
        <v>62</v>
      </c>
      <c r="B59" s="26" t="s">
        <v>121</v>
      </c>
      <c r="C59" s="25" t="s">
        <v>14</v>
      </c>
      <c r="D59" s="25">
        <v>6</v>
      </c>
      <c r="E59" s="31"/>
      <c r="F59" s="32">
        <f t="shared" si="0"/>
        <v>0</v>
      </c>
    </row>
    <row r="60" spans="1:6" s="33" customFormat="1" ht="54" customHeight="1" x14ac:dyDescent="0.2">
      <c r="A60" s="25" t="s">
        <v>63</v>
      </c>
      <c r="B60" s="26" t="s">
        <v>122</v>
      </c>
      <c r="C60" s="25" t="s">
        <v>14</v>
      </c>
      <c r="D60" s="25">
        <v>1</v>
      </c>
      <c r="E60" s="31"/>
      <c r="F60" s="32">
        <f t="shared" si="0"/>
        <v>0</v>
      </c>
    </row>
    <row r="61" spans="1:6" s="33" customFormat="1" ht="54" customHeight="1" x14ac:dyDescent="0.2">
      <c r="A61" s="25" t="s">
        <v>64</v>
      </c>
      <c r="B61" s="26" t="s">
        <v>123</v>
      </c>
      <c r="C61" s="25" t="s">
        <v>14</v>
      </c>
      <c r="D61" s="25">
        <v>1</v>
      </c>
      <c r="E61" s="31"/>
      <c r="F61" s="32">
        <f t="shared" si="0"/>
        <v>0</v>
      </c>
    </row>
    <row r="62" spans="1:6" s="33" customFormat="1" ht="54" customHeight="1" x14ac:dyDescent="0.2">
      <c r="A62" s="25" t="s">
        <v>65</v>
      </c>
      <c r="B62" s="26" t="s">
        <v>124</v>
      </c>
      <c r="C62" s="25" t="s">
        <v>23</v>
      </c>
      <c r="D62" s="25">
        <v>8</v>
      </c>
      <c r="E62" s="31"/>
      <c r="F62" s="32">
        <f t="shared" si="0"/>
        <v>0</v>
      </c>
    </row>
    <row r="63" spans="1:6" s="33" customFormat="1" ht="54" customHeight="1" x14ac:dyDescent="0.2">
      <c r="A63" s="25" t="s">
        <v>66</v>
      </c>
      <c r="B63" s="26" t="s">
        <v>125</v>
      </c>
      <c r="C63" s="25" t="s">
        <v>23</v>
      </c>
      <c r="D63" s="25">
        <v>4</v>
      </c>
      <c r="E63" s="31"/>
      <c r="F63" s="32">
        <f t="shared" si="0"/>
        <v>0</v>
      </c>
    </row>
    <row r="64" spans="1:6" s="33" customFormat="1" ht="54" customHeight="1" x14ac:dyDescent="0.2">
      <c r="A64" s="25" t="s">
        <v>67</v>
      </c>
      <c r="B64" s="26" t="s">
        <v>126</v>
      </c>
      <c r="C64" s="25" t="s">
        <v>14</v>
      </c>
      <c r="D64" s="25">
        <v>18</v>
      </c>
      <c r="E64" s="31"/>
      <c r="F64" s="32">
        <f t="shared" si="0"/>
        <v>0</v>
      </c>
    </row>
    <row r="65" spans="1:6" s="33" customFormat="1" ht="54" customHeight="1" x14ac:dyDescent="0.2">
      <c r="A65" s="25" t="s">
        <v>68</v>
      </c>
      <c r="B65" s="26" t="s">
        <v>127</v>
      </c>
      <c r="C65" s="25" t="s">
        <v>14</v>
      </c>
      <c r="D65" s="25">
        <v>18</v>
      </c>
      <c r="E65" s="31"/>
      <c r="F65" s="32">
        <f t="shared" si="0"/>
        <v>0</v>
      </c>
    </row>
    <row r="66" spans="1:6" s="33" customFormat="1" ht="54" customHeight="1" x14ac:dyDescent="0.2">
      <c r="A66" s="25" t="s">
        <v>69</v>
      </c>
      <c r="B66" s="26" t="s">
        <v>128</v>
      </c>
      <c r="C66" s="25" t="s">
        <v>14</v>
      </c>
      <c r="D66" s="25">
        <v>34</v>
      </c>
      <c r="E66" s="31"/>
      <c r="F66" s="32">
        <f t="shared" si="0"/>
        <v>0</v>
      </c>
    </row>
    <row r="67" spans="1:6" s="33" customFormat="1" ht="54" customHeight="1" x14ac:dyDescent="0.2">
      <c r="A67" s="25" t="s">
        <v>70</v>
      </c>
      <c r="B67" s="26" t="s">
        <v>129</v>
      </c>
      <c r="C67" s="25" t="s">
        <v>14</v>
      </c>
      <c r="D67" s="25">
        <v>16</v>
      </c>
      <c r="E67" s="31"/>
      <c r="F67" s="32">
        <f t="shared" si="0"/>
        <v>0</v>
      </c>
    </row>
    <row r="68" spans="1:6" s="33" customFormat="1" ht="54" customHeight="1" x14ac:dyDescent="0.2">
      <c r="A68" s="25" t="s">
        <v>71</v>
      </c>
      <c r="B68" s="26" t="s">
        <v>130</v>
      </c>
      <c r="C68" s="25" t="s">
        <v>23</v>
      </c>
      <c r="D68" s="25">
        <v>32</v>
      </c>
      <c r="E68" s="31"/>
      <c r="F68" s="32">
        <f t="shared" si="0"/>
        <v>0</v>
      </c>
    </row>
    <row r="69" spans="1:6" s="33" customFormat="1" ht="54" customHeight="1" x14ac:dyDescent="0.2">
      <c r="A69" s="25" t="s">
        <v>72</v>
      </c>
      <c r="B69" s="26" t="s">
        <v>131</v>
      </c>
      <c r="C69" s="25" t="s">
        <v>14</v>
      </c>
      <c r="D69" s="25">
        <v>7</v>
      </c>
      <c r="E69" s="31"/>
      <c r="F69" s="32">
        <f t="shared" si="0"/>
        <v>0</v>
      </c>
    </row>
    <row r="70" spans="1:6" s="33" customFormat="1" ht="54" customHeight="1" x14ac:dyDescent="0.2">
      <c r="A70" s="25" t="s">
        <v>73</v>
      </c>
      <c r="B70" s="26" t="s">
        <v>132</v>
      </c>
      <c r="C70" s="25" t="s">
        <v>23</v>
      </c>
      <c r="D70" s="25">
        <v>21</v>
      </c>
      <c r="E70" s="31"/>
      <c r="F70" s="32">
        <f t="shared" si="0"/>
        <v>0</v>
      </c>
    </row>
    <row r="71" spans="1:6" s="33" customFormat="1" ht="54" customHeight="1" x14ac:dyDescent="0.2">
      <c r="A71" s="25" t="s">
        <v>74</v>
      </c>
      <c r="B71" s="26" t="s">
        <v>133</v>
      </c>
      <c r="C71" s="25" t="s">
        <v>23</v>
      </c>
      <c r="D71" s="25">
        <v>38</v>
      </c>
      <c r="E71" s="31"/>
      <c r="F71" s="32">
        <f t="shared" si="0"/>
        <v>0</v>
      </c>
    </row>
    <row r="72" spans="1:6" s="33" customFormat="1" ht="54" customHeight="1" x14ac:dyDescent="0.2">
      <c r="A72" s="25" t="s">
        <v>75</v>
      </c>
      <c r="B72" s="26" t="s">
        <v>134</v>
      </c>
      <c r="C72" s="25" t="s">
        <v>14</v>
      </c>
      <c r="D72" s="25">
        <v>20</v>
      </c>
      <c r="E72" s="31"/>
      <c r="F72" s="32">
        <f t="shared" si="0"/>
        <v>0</v>
      </c>
    </row>
    <row r="73" spans="1:6" s="33" customFormat="1" ht="54" customHeight="1" x14ac:dyDescent="0.2">
      <c r="A73" s="25" t="s">
        <v>76</v>
      </c>
      <c r="B73" s="26" t="s">
        <v>135</v>
      </c>
      <c r="C73" s="25" t="s">
        <v>14</v>
      </c>
      <c r="D73" s="25">
        <v>2</v>
      </c>
      <c r="E73" s="31"/>
      <c r="F73" s="32">
        <f t="shared" si="0"/>
        <v>0</v>
      </c>
    </row>
    <row r="74" spans="1:6" s="33" customFormat="1" ht="54" customHeight="1" x14ac:dyDescent="0.2">
      <c r="A74" s="25" t="s">
        <v>77</v>
      </c>
      <c r="B74" s="26" t="s">
        <v>136</v>
      </c>
      <c r="C74" s="25" t="s">
        <v>14</v>
      </c>
      <c r="D74" s="25">
        <v>19</v>
      </c>
      <c r="E74" s="31"/>
      <c r="F74" s="32">
        <f t="shared" si="0"/>
        <v>0</v>
      </c>
    </row>
    <row r="75" spans="1:6" s="33" customFormat="1" ht="54" customHeight="1" x14ac:dyDescent="0.2">
      <c r="A75" s="25" t="s">
        <v>78</v>
      </c>
      <c r="B75" s="26" t="s">
        <v>137</v>
      </c>
      <c r="C75" s="25" t="s">
        <v>14</v>
      </c>
      <c r="D75" s="25">
        <v>45</v>
      </c>
      <c r="E75" s="31"/>
      <c r="F75" s="32">
        <f t="shared" si="0"/>
        <v>0</v>
      </c>
    </row>
    <row r="76" spans="1:6" s="33" customFormat="1" ht="54" customHeight="1" x14ac:dyDescent="0.2">
      <c r="A76" s="25" t="s">
        <v>79</v>
      </c>
      <c r="B76" s="26" t="s">
        <v>138</v>
      </c>
      <c r="C76" s="25" t="s">
        <v>14</v>
      </c>
      <c r="D76" s="25">
        <v>1</v>
      </c>
      <c r="E76" s="31"/>
      <c r="F76" s="32">
        <f t="shared" si="0"/>
        <v>0</v>
      </c>
    </row>
    <row r="77" spans="1:6" s="33" customFormat="1" ht="54" customHeight="1" x14ac:dyDescent="0.2">
      <c r="A77" s="25" t="s">
        <v>80</v>
      </c>
      <c r="B77" s="26" t="s">
        <v>139</v>
      </c>
      <c r="C77" s="25" t="s">
        <v>14</v>
      </c>
      <c r="D77" s="25">
        <v>101</v>
      </c>
      <c r="E77" s="31"/>
      <c r="F77" s="32">
        <f t="shared" si="0"/>
        <v>0</v>
      </c>
    </row>
    <row r="78" spans="1:6" s="33" customFormat="1" ht="54" customHeight="1" x14ac:dyDescent="0.2">
      <c r="A78" s="25" t="s">
        <v>81</v>
      </c>
      <c r="B78" s="26" t="s">
        <v>140</v>
      </c>
      <c r="C78" s="25" t="s">
        <v>14</v>
      </c>
      <c r="D78" s="25">
        <v>1</v>
      </c>
      <c r="E78" s="31"/>
      <c r="F78" s="32">
        <f t="shared" si="0"/>
        <v>0</v>
      </c>
    </row>
    <row r="79" spans="1:6" s="33" customFormat="1" ht="54" customHeight="1" x14ac:dyDescent="0.2">
      <c r="A79" s="25" t="s">
        <v>82</v>
      </c>
      <c r="B79" s="26" t="s">
        <v>141</v>
      </c>
      <c r="C79" s="25" t="s">
        <v>14</v>
      </c>
      <c r="D79" s="25">
        <v>74</v>
      </c>
      <c r="E79" s="31"/>
      <c r="F79" s="32">
        <f t="shared" si="0"/>
        <v>0</v>
      </c>
    </row>
    <row r="80" spans="1:6" s="33" customFormat="1" ht="54" customHeight="1" x14ac:dyDescent="0.2">
      <c r="A80" s="25" t="s">
        <v>83</v>
      </c>
      <c r="B80" s="26" t="s">
        <v>142</v>
      </c>
      <c r="C80" s="25" t="s">
        <v>13</v>
      </c>
      <c r="D80" s="25">
        <v>466</v>
      </c>
      <c r="E80" s="31"/>
      <c r="F80" s="32">
        <f t="shared" si="0"/>
        <v>0</v>
      </c>
    </row>
    <row r="81" spans="1:6" s="33" customFormat="1" ht="54" customHeight="1" x14ac:dyDescent="0.2">
      <c r="A81" s="25" t="s">
        <v>84</v>
      </c>
      <c r="B81" s="26" t="s">
        <v>143</v>
      </c>
      <c r="C81" s="25" t="s">
        <v>13</v>
      </c>
      <c r="D81" s="25">
        <v>338</v>
      </c>
      <c r="E81" s="31"/>
      <c r="F81" s="32">
        <f t="shared" si="0"/>
        <v>0</v>
      </c>
    </row>
    <row r="82" spans="1:6" s="33" customFormat="1" ht="54" customHeight="1" x14ac:dyDescent="0.2">
      <c r="A82" s="25" t="s">
        <v>85</v>
      </c>
      <c r="B82" s="26" t="s">
        <v>144</v>
      </c>
      <c r="C82" s="25" t="s">
        <v>13</v>
      </c>
      <c r="D82" s="25">
        <v>318</v>
      </c>
      <c r="E82" s="31"/>
      <c r="F82" s="32">
        <f t="shared" si="0"/>
        <v>0</v>
      </c>
    </row>
    <row r="83" spans="1:6" s="33" customFormat="1" ht="54" customHeight="1" x14ac:dyDescent="0.2">
      <c r="A83" s="25" t="s">
        <v>86</v>
      </c>
      <c r="B83" s="26" t="s">
        <v>145</v>
      </c>
      <c r="C83" s="25" t="s">
        <v>13</v>
      </c>
      <c r="D83" s="25">
        <v>24</v>
      </c>
      <c r="E83" s="31"/>
      <c r="F83" s="32">
        <f t="shared" si="0"/>
        <v>0</v>
      </c>
    </row>
    <row r="84" spans="1:6" s="5" customFormat="1" ht="7.5" customHeight="1" x14ac:dyDescent="0.2">
      <c r="A84" s="51"/>
      <c r="B84" s="51"/>
      <c r="C84" s="51"/>
      <c r="D84" s="51"/>
      <c r="E84" s="51"/>
      <c r="F84" s="51"/>
    </row>
    <row r="85" spans="1:6" s="5" customFormat="1" ht="24" customHeight="1" x14ac:dyDescent="0.35">
      <c r="A85" s="43" t="s">
        <v>15</v>
      </c>
      <c r="B85" s="43"/>
      <c r="C85" s="43"/>
      <c r="D85" s="43"/>
      <c r="E85" s="43"/>
      <c r="F85" s="43"/>
    </row>
    <row r="86" spans="1:6" s="5" customFormat="1" ht="54" customHeight="1" x14ac:dyDescent="0.2">
      <c r="A86" s="44" t="s">
        <v>16</v>
      </c>
      <c r="B86" s="44"/>
      <c r="C86" s="44"/>
      <c r="D86" s="44"/>
      <c r="E86" s="45">
        <f>SUM(F23:F83)</f>
        <v>0</v>
      </c>
      <c r="F86" s="46"/>
    </row>
    <row r="87" spans="1:6" s="5" customFormat="1" ht="15.75" customHeight="1" x14ac:dyDescent="0.2">
      <c r="A87" s="47" t="s">
        <v>21</v>
      </c>
      <c r="B87" s="47"/>
      <c r="C87" s="47"/>
      <c r="D87" s="47"/>
      <c r="E87" s="47"/>
      <c r="F87" s="47"/>
    </row>
    <row r="88" spans="1:6" ht="29.25" customHeight="1" thickBot="1" x14ac:dyDescent="0.3">
      <c r="A88" s="35" t="s">
        <v>16</v>
      </c>
      <c r="B88" s="35"/>
      <c r="C88" s="35"/>
      <c r="D88" s="35"/>
      <c r="E88" s="35"/>
      <c r="F88" s="35"/>
    </row>
    <row r="89" spans="1:6" s="5" customFormat="1" x14ac:dyDescent="0.2">
      <c r="B89" s="36" t="s">
        <v>17</v>
      </c>
      <c r="C89" s="36"/>
      <c r="D89" s="36"/>
      <c r="E89" s="36"/>
      <c r="F89" s="36"/>
    </row>
  </sheetData>
  <sheetProtection selectLockedCells="1"/>
  <mergeCells count="28">
    <mergeCell ref="A20:D20"/>
    <mergeCell ref="A21:F21"/>
    <mergeCell ref="B7:C7"/>
    <mergeCell ref="A8:D8"/>
    <mergeCell ref="A10:D10"/>
    <mergeCell ref="A11:D11"/>
    <mergeCell ref="E7:F7"/>
    <mergeCell ref="A1:D1"/>
    <mergeCell ref="A5:B5"/>
    <mergeCell ref="A2:F2"/>
    <mergeCell ref="A3:F3"/>
    <mergeCell ref="C4:F5"/>
    <mergeCell ref="A88:F88"/>
    <mergeCell ref="B89:F89"/>
    <mergeCell ref="A9:F9"/>
    <mergeCell ref="A12:F12"/>
    <mergeCell ref="A15:F15"/>
    <mergeCell ref="A18:F18"/>
    <mergeCell ref="A85:F85"/>
    <mergeCell ref="A86:D86"/>
    <mergeCell ref="E86:F86"/>
    <mergeCell ref="A87:F87"/>
    <mergeCell ref="A19:F19"/>
    <mergeCell ref="A84:F84"/>
    <mergeCell ref="A13:D13"/>
    <mergeCell ref="A14:D14"/>
    <mergeCell ref="A16:D16"/>
    <mergeCell ref="A17:D17"/>
  </mergeCells>
  <printOptions horizontalCentered="1"/>
  <pageMargins left="0.2" right="0.2" top="0.5" bottom="0.5" header="0.3" footer="0.3"/>
  <pageSetup scale="53" fitToHeight="3" orientation="portrait"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984C96-BD29-4AD2-82DB-725B5A3D8C0B}"/>
</file>

<file path=customXml/itemProps2.xml><?xml version="1.0" encoding="utf-8"?>
<ds:datastoreItem xmlns:ds="http://schemas.openxmlformats.org/officeDocument/2006/customXml" ds:itemID="{9A0ABCC8-F761-4825-88B7-5023118EAB5C}"/>
</file>

<file path=customXml/itemProps3.xml><?xml version="1.0" encoding="utf-8"?>
<ds:datastoreItem xmlns:ds="http://schemas.openxmlformats.org/officeDocument/2006/customXml" ds:itemID="{8EE35955-FB0B-4C21-A669-CD97124831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CEPEROLP</dc:creator>
  <cp:lastModifiedBy>Cepero, Lindsay</cp:lastModifiedBy>
  <cp:lastPrinted>2017-06-28T20:54:34Z</cp:lastPrinted>
  <dcterms:created xsi:type="dcterms:W3CDTF">2017-02-17T22:09:47Z</dcterms:created>
  <dcterms:modified xsi:type="dcterms:W3CDTF">2017-06-28T20:57:52Z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