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24226"/>
  <mc:AlternateContent xmlns:mc="http://schemas.openxmlformats.org/markup-compatibility/2006">
    <mc:Choice Requires="x15">
      <x15ac:absPath xmlns:x15ac="http://schemas.microsoft.com/office/spreadsheetml/2010/11/ac" url="S:\Procurement Management\WORKAREA\KACEY\Active\B240315KLB - Sanibel Bridge Toll Plaza - South Stair Tower Reconstruction\7 - Addendum\Addendum 6\"/>
    </mc:Choice>
  </mc:AlternateContent>
  <xr:revisionPtr revIDLastSave="0" documentId="13_ncr:1_{72674E68-D8E4-4DDA-A1FF-9241BA46C7EE}" xr6:coauthVersionLast="47" xr6:coauthVersionMax="47" xr10:uidLastSave="{00000000-0000-0000-0000-000000000000}"/>
  <bookViews>
    <workbookView xWindow="-120" yWindow="-120" windowWidth="29040" windowHeight="15720" tabRatio="601" xr2:uid="{00000000-000D-0000-FFFF-FFFF00000000}"/>
  </bookViews>
  <sheets>
    <sheet name="BID-PROPOSAL FORM" sheetId="4" r:id="rId1"/>
  </sheets>
  <definedNames>
    <definedName name="_xlnm.Print_Area" localSheetId="0">'BID-PROPOSAL FORM'!$A$1:$F$56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46" i="4" l="1"/>
  <c r="F47" i="4"/>
  <c r="F48" i="4"/>
  <c r="F49" i="4"/>
  <c r="F45" i="4"/>
  <c r="F44" i="4"/>
  <c r="F43" i="4"/>
  <c r="F42" i="4"/>
  <c r="F41" i="4" l="1"/>
  <c r="F37" i="4"/>
  <c r="F34" i="4"/>
  <c r="F23" i="4"/>
  <c r="F27" i="4" l="1"/>
  <c r="F21" i="4" l="1"/>
  <c r="F38" i="4" l="1"/>
  <c r="F22" i="4" l="1"/>
  <c r="F40" i="4"/>
  <c r="F36" i="4"/>
  <c r="F35" i="4"/>
  <c r="F39" i="4" l="1"/>
  <c r="F24" i="4"/>
  <c r="F25" i="4"/>
  <c r="F26" i="4"/>
  <c r="F28" i="4"/>
  <c r="F29" i="4"/>
  <c r="F30" i="4"/>
  <c r="F31" i="4"/>
  <c r="F32" i="4"/>
  <c r="F33" i="4"/>
  <c r="F19" i="4" l="1"/>
  <c r="F20" i="4" l="1"/>
  <c r="F50" i="4" l="1"/>
  <c r="E53" i="4" s="1"/>
</calcChain>
</file>

<file path=xl/sharedStrings.xml><?xml version="1.0" encoding="utf-8"?>
<sst xmlns="http://schemas.openxmlformats.org/spreadsheetml/2006/main" count="113" uniqueCount="88">
  <si>
    <t>COMPANY NAME:</t>
  </si>
  <si>
    <t>SOLICITATION:</t>
  </si>
  <si>
    <t>Item</t>
  </si>
  <si>
    <t>Description</t>
  </si>
  <si>
    <t>Unit Price</t>
  </si>
  <si>
    <t>PROJECT TOTAL</t>
  </si>
  <si>
    <t>BID SUMMARY</t>
  </si>
  <si>
    <t>**Quantities are not guaranteed.  Final payment will be based on actual quantities.</t>
  </si>
  <si>
    <t>(Use Words to Write Total)</t>
  </si>
  <si>
    <t>Estimated
Quantity</t>
  </si>
  <si>
    <t>Having carefully examined the Contract Documents, Contractor/Vendor proposes to furnish the following which meeting these specifications.</t>
  </si>
  <si>
    <r>
      <t xml:space="preserve">PROCUREMENT MANAGEMENT DEPARTMENT
</t>
    </r>
    <r>
      <rPr>
        <b/>
        <u/>
        <sz val="18"/>
        <rFont val="Arial"/>
        <family val="2"/>
      </rPr>
      <t>BID/PROPOSAL FORM</t>
    </r>
  </si>
  <si>
    <t xml:space="preserve">Unit of
Measure </t>
  </si>
  <si>
    <t>Extended
Amount</t>
  </si>
  <si>
    <t>LF</t>
  </si>
  <si>
    <t>SF</t>
  </si>
  <si>
    <t>EA</t>
  </si>
  <si>
    <t>Mobilization</t>
  </si>
  <si>
    <t>1-02</t>
  </si>
  <si>
    <t>1-01</t>
  </si>
  <si>
    <t>1-03</t>
  </si>
  <si>
    <t>1-04</t>
  </si>
  <si>
    <t>1-05</t>
  </si>
  <si>
    <t>1-06</t>
  </si>
  <si>
    <t>1-07</t>
  </si>
  <si>
    <t>1-09</t>
  </si>
  <si>
    <t>1-10</t>
  </si>
  <si>
    <t>1-11</t>
  </si>
  <si>
    <t>1-12</t>
  </si>
  <si>
    <t>1-13</t>
  </si>
  <si>
    <t>1-14</t>
  </si>
  <si>
    <t>1-15</t>
  </si>
  <si>
    <t>1-16</t>
  </si>
  <si>
    <t>1-17</t>
  </si>
  <si>
    <t>1-18</t>
  </si>
  <si>
    <t>Demolition</t>
  </si>
  <si>
    <t>LS</t>
  </si>
  <si>
    <t>CY</t>
  </si>
  <si>
    <t>Reinforcing Steel</t>
  </si>
  <si>
    <t xml:space="preserve">Neoprene Pad </t>
  </si>
  <si>
    <t>3" Abrasive Nosing</t>
  </si>
  <si>
    <t>Drilled Shaft</t>
  </si>
  <si>
    <t>Paint</t>
  </si>
  <si>
    <t>LB</t>
  </si>
  <si>
    <t>Stone Veneer</t>
  </si>
  <si>
    <t>4" Thick 12"x12" Stone Cap</t>
  </si>
  <si>
    <t>1-08</t>
  </si>
  <si>
    <t>1-19</t>
  </si>
  <si>
    <t>Precast Lintel</t>
  </si>
  <si>
    <t>Miscellaneous Structural Steel</t>
  </si>
  <si>
    <t>1-20</t>
  </si>
  <si>
    <t>CIP Concrete (Stairs)</t>
  </si>
  <si>
    <t>CIP Concrete (Foundation)</t>
  </si>
  <si>
    <t>CMU Block 12 (Grouted)</t>
  </si>
  <si>
    <t>CMU Block 8 (Grouted)</t>
  </si>
  <si>
    <t>Railing</t>
  </si>
  <si>
    <t>Unclassified Shaft Excavation</t>
  </si>
  <si>
    <t>Thermal Integrity Testing for Drilled Shaft</t>
  </si>
  <si>
    <t>Restore Spalled or Deficient Concrete</t>
  </si>
  <si>
    <t>Excavation for Structures</t>
  </si>
  <si>
    <t xml:space="preserve">B240315KLB - Sanibel Bridge Toll Plaza - South Stair Tower Reconstruction </t>
  </si>
  <si>
    <t>1-21</t>
  </si>
  <si>
    <t>Monitor Exisiting Structures - Inspection and Settlement Monitoring</t>
  </si>
  <si>
    <t>1-22</t>
  </si>
  <si>
    <t>Monitor Exisiting Structures - Vibration Monitoring</t>
  </si>
  <si>
    <t>1-23</t>
  </si>
  <si>
    <t>Develop and Implement Maintenace of Traffic (MOT) Plan</t>
  </si>
  <si>
    <t xml:space="preserve">SUBTOTAL: Sanibel Bridge Toll Plaza - South Stair Tower Reconstruction  </t>
  </si>
  <si>
    <t xml:space="preserve">PROJECT TOTAL: </t>
  </si>
  <si>
    <t>CF</t>
  </si>
  <si>
    <r>
      <rPr>
        <b/>
        <sz val="11"/>
        <rFont val="Arial"/>
        <family val="2"/>
      </rPr>
      <t>PRICING</t>
    </r>
    <r>
      <rPr>
        <sz val="11"/>
        <rFont val="Arial"/>
        <family val="2"/>
      </rPr>
      <t xml:space="preserve">                                                                                                                                                                                                                                                                                                                                                                                                                                                         
Pricing shall be inclusive of all labor, equipment, supplies, overhead, profit, material, and any other incidental costs required to perform and complete all work as specified in the Contract Documents.   All Unit Prices will be bid at the nearest whole penny.  The Excel document contains formulas for convenience, however it is the Contractor’s/Vendor's responsibility to verify all pricing and calculations are CORRECT.  Lee County is not responsible for errors in formulas or calculations contained within Excel document(s).  
In the event there is a discrepancy between a subtotal or total amount and the unit prices and extended amounts, the unit prices will prevail and the corrected extension(s) and total(s) will be considered the price.
The County will only accept bids submitted on bid forms provided by the County.  Bids submitted on other forms, other than those provided by the County, will be deemed non-responsive and ineligible for award.
</t>
    </r>
    <r>
      <rPr>
        <b/>
        <sz val="11"/>
        <rFont val="Arial"/>
        <family val="2"/>
      </rPr>
      <t>**Bidders may not adjust or modify data provided within the Bid/Proposal Form.  Bids received with modified data may deem the Bidder as non-responsive and ineligible for award.**</t>
    </r>
    <r>
      <rPr>
        <sz val="11"/>
        <rFont val="Arial"/>
        <family val="2"/>
      </rPr>
      <t xml:space="preserve">
</t>
    </r>
    <r>
      <rPr>
        <b/>
        <sz val="11"/>
        <rFont val="Arial"/>
        <family val="2"/>
      </rPr>
      <t xml:space="preserve">
PLEASE ENSURE you have provided a printed copy of the Bid Schedule with your hard copy submission packages and provided the excel version with your digital submission package.</t>
    </r>
  </si>
  <si>
    <t>1-24</t>
  </si>
  <si>
    <t>1-25</t>
  </si>
  <si>
    <t>Site Restoration</t>
  </si>
  <si>
    <t>Access Control Exit Button Conduit</t>
  </si>
  <si>
    <t>1-26</t>
  </si>
  <si>
    <t>Access Control Exit Button Cabling Conduit</t>
  </si>
  <si>
    <t>1-27</t>
  </si>
  <si>
    <t>Access Control Device Conduit at Gate</t>
  </si>
  <si>
    <t>1-28</t>
  </si>
  <si>
    <t>1-29</t>
  </si>
  <si>
    <t>1-30</t>
  </si>
  <si>
    <t>Access Control Card Swipe Device Conduit</t>
  </si>
  <si>
    <t>Underground Electrical Conduit - 3/4 in.</t>
  </si>
  <si>
    <t>Underground Electrical Conduit - 1 in.</t>
  </si>
  <si>
    <t>Site Preparation - Temp. Fill of Retention Area Pond 1</t>
  </si>
  <si>
    <t>ADDENDUM 6</t>
  </si>
  <si>
    <t>1-31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</si>
</sst>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
  </numFmts>
  <fonts count="27">
    <font>
      <sz val="10"/>
      <name val="Arial"/>
    </font>
    <font>
      <sz val="11"/>
      <color theme="1"/>
      <name val="Calibri"/>
      <family val="2"/>
      <scheme val="minor"/>
    </font>
    <font>
      <sz val="10"/>
      <name val="Arial"/>
      <family val="2"/>
    </font>
    <font>
      <sz val="12"/>
      <name val="Arial"/>
      <family val="2"/>
    </font>
    <font>
      <b/>
      <sz val="12"/>
      <name val="Arial"/>
      <family val="2"/>
    </font>
    <font>
      <sz val="10"/>
      <name val="Arial"/>
      <family val="2"/>
    </font>
    <font>
      <b/>
      <sz val="10"/>
      <name val="Arial"/>
      <family val="2"/>
    </font>
    <font>
      <sz val="18"/>
      <name val="Arial"/>
      <family val="2"/>
    </font>
    <font>
      <b/>
      <u/>
      <sz val="18"/>
      <name val="Arial"/>
      <family val="2"/>
    </font>
    <font>
      <sz val="9"/>
      <name val="Arial"/>
      <family val="2"/>
    </font>
    <font>
      <sz val="14"/>
      <name val="FDOT"/>
    </font>
    <font>
      <b/>
      <sz val="16"/>
      <name val="Arial"/>
      <family val="2"/>
    </font>
    <font>
      <sz val="14"/>
      <name val="Arial"/>
      <family val="2"/>
    </font>
    <font>
      <sz val="11"/>
      <color theme="1"/>
      <name val="Arial"/>
      <family val="2"/>
    </font>
    <font>
      <b/>
      <i/>
      <sz val="18"/>
      <color rgb="FF000000"/>
      <name val="Arial"/>
      <family val="2"/>
    </font>
    <font>
      <b/>
      <sz val="14"/>
      <name val="Arial"/>
      <family val="2"/>
    </font>
    <font>
      <b/>
      <i/>
      <sz val="16"/>
      <color theme="1"/>
      <name val="Arial"/>
      <family val="2"/>
    </font>
    <font>
      <b/>
      <sz val="14"/>
      <color theme="1"/>
      <name val="Arial"/>
      <family val="2"/>
    </font>
    <font>
      <b/>
      <sz val="18"/>
      <name val="Arial"/>
      <family val="2"/>
    </font>
    <font>
      <sz val="10"/>
      <color theme="1"/>
      <name val="Arial"/>
      <family val="2"/>
    </font>
    <font>
      <sz val="11"/>
      <name val="Arial"/>
      <family val="2"/>
    </font>
    <font>
      <b/>
      <sz val="11"/>
      <name val="Arial"/>
      <family val="2"/>
    </font>
    <font>
      <sz val="12"/>
      <color rgb="FFFF0000"/>
      <name val="Arial"/>
      <family val="2"/>
    </font>
    <font>
      <b/>
      <sz val="16"/>
      <color rgb="FFFF0000"/>
      <name val="Arial"/>
      <family val="2"/>
    </font>
    <font>
      <sz val="14"/>
      <name val="Times New Roman"/>
      <family val="1"/>
    </font>
    <font>
      <b/>
      <sz val="14"/>
      <name val="Times New Roman"/>
      <family val="1"/>
    </font>
    <font>
      <b/>
      <sz val="16"/>
      <name val="Times New Roman"/>
      <family val="1"/>
    </font>
  </fonts>
  <fills count="8">
    <fill>
      <patternFill patternType="none"/>
    </fill>
    <fill>
      <patternFill patternType="gray125"/>
    </fill>
    <fill>
      <patternFill patternType="solid">
        <fgColor theme="0" tint="-0.14999847407452621"/>
        <bgColor indexed="64"/>
      </patternFill>
    </fill>
    <fill>
      <patternFill patternType="solid">
        <fgColor theme="6" tint="0.39997558519241921"/>
        <bgColor indexed="64"/>
      </patternFill>
    </fill>
    <fill>
      <patternFill patternType="solid">
        <fgColor theme="3" tint="0.79998168889431442"/>
        <bgColor indexed="64"/>
      </patternFill>
    </fill>
    <fill>
      <patternFill patternType="solid">
        <fgColor theme="0" tint="-4.9989318521683403E-2"/>
        <bgColor indexed="64"/>
      </patternFill>
    </fill>
    <fill>
      <patternFill patternType="solid">
        <fgColor theme="1"/>
        <bgColor indexed="64"/>
      </patternFill>
    </fill>
    <fill>
      <patternFill patternType="solid">
        <fgColor theme="3" tint="0.59999389629810485"/>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s>
  <cellStyleXfs count="4">
    <xf numFmtId="0" fontId="0" fillId="0" borderId="0"/>
    <xf numFmtId="0" fontId="5" fillId="0" borderId="0"/>
    <xf numFmtId="0" fontId="5" fillId="0" borderId="0"/>
    <xf numFmtId="0" fontId="1" fillId="0" borderId="0"/>
  </cellStyleXfs>
  <cellXfs count="80">
    <xf numFmtId="0" fontId="0" fillId="0" borderId="0" xfId="0"/>
    <xf numFmtId="0" fontId="3" fillId="0" borderId="0" xfId="0" applyFont="1"/>
    <xf numFmtId="0" fontId="0" fillId="0" borderId="0" xfId="0" applyAlignment="1">
      <alignment vertical="center"/>
    </xf>
    <xf numFmtId="44" fontId="0" fillId="0" borderId="0" xfId="0" applyNumberFormat="1" applyAlignment="1">
      <alignment horizontal="center" vertical="center"/>
    </xf>
    <xf numFmtId="44" fontId="3" fillId="0" borderId="0" xfId="0" applyNumberFormat="1" applyFont="1"/>
    <xf numFmtId="44" fontId="3" fillId="0" borderId="0" xfId="0" applyNumberFormat="1" applyFont="1" applyAlignment="1">
      <alignment horizontal="left"/>
    </xf>
    <xf numFmtId="0" fontId="10" fillId="0" borderId="1" xfId="0" applyFont="1" applyBorder="1" applyAlignment="1">
      <alignment horizontal="center" vertical="center"/>
    </xf>
    <xf numFmtId="0" fontId="0" fillId="0" borderId="0" xfId="0" applyAlignment="1">
      <alignment horizontal="center"/>
    </xf>
    <xf numFmtId="0" fontId="5" fillId="0" borderId="0" xfId="0" applyFont="1" applyAlignment="1">
      <alignment horizontal="left" vertical="top" wrapText="1"/>
    </xf>
    <xf numFmtId="0" fontId="12" fillId="0" borderId="0" xfId="0" applyFont="1"/>
    <xf numFmtId="0" fontId="13" fillId="0" borderId="0" xfId="0" applyFont="1"/>
    <xf numFmtId="0" fontId="0" fillId="0" borderId="7" xfId="0" applyBorder="1"/>
    <xf numFmtId="0" fontId="0" fillId="0" borderId="10" xfId="0" applyBorder="1"/>
    <xf numFmtId="44" fontId="5" fillId="0" borderId="11" xfId="0" applyNumberFormat="1" applyFont="1" applyBorder="1" applyAlignment="1">
      <alignment horizontal="center" vertical="center"/>
    </xf>
    <xf numFmtId="0" fontId="5" fillId="0" borderId="11" xfId="0" applyFont="1" applyBorder="1" applyAlignment="1">
      <alignment horizontal="left" vertical="top" wrapText="1"/>
    </xf>
    <xf numFmtId="0" fontId="2" fillId="6" borderId="1" xfId="0" applyFont="1" applyFill="1" applyBorder="1" applyAlignment="1">
      <alignment vertical="center" wrapText="1"/>
    </xf>
    <xf numFmtId="0" fontId="2" fillId="6" borderId="1" xfId="0" applyFont="1" applyFill="1" applyBorder="1" applyAlignment="1">
      <alignment horizontal="center" vertical="center" wrapText="1"/>
    </xf>
    <xf numFmtId="164" fontId="2" fillId="6" borderId="1" xfId="0" applyNumberFormat="1" applyFont="1" applyFill="1" applyBorder="1" applyAlignment="1">
      <alignment horizontal="center" vertical="center" wrapText="1"/>
    </xf>
    <xf numFmtId="0" fontId="0" fillId="0" borderId="1" xfId="0" applyBorder="1"/>
    <xf numFmtId="0" fontId="0" fillId="0" borderId="3" xfId="0" applyBorder="1"/>
    <xf numFmtId="0" fontId="5" fillId="0" borderId="4" xfId="0" applyFont="1" applyBorder="1" applyAlignment="1">
      <alignment horizontal="left" vertical="top" wrapText="1"/>
    </xf>
    <xf numFmtId="0" fontId="5" fillId="0" borderId="5" xfId="0" applyFont="1" applyBorder="1" applyAlignment="1">
      <alignment horizontal="left" vertical="top" wrapText="1"/>
    </xf>
    <xf numFmtId="0" fontId="15" fillId="5" borderId="1" xfId="0" applyFont="1" applyFill="1" applyBorder="1" applyAlignment="1">
      <alignment horizontal="center" vertical="center"/>
    </xf>
    <xf numFmtId="44" fontId="15" fillId="5" borderId="1" xfId="0" applyNumberFormat="1" applyFont="1" applyFill="1" applyBorder="1" applyAlignment="1">
      <alignment horizontal="center" vertical="center"/>
    </xf>
    <xf numFmtId="0" fontId="15" fillId="5" borderId="1" xfId="0" applyFont="1" applyFill="1" applyBorder="1" applyAlignment="1">
      <alignment horizontal="center" vertical="center" wrapText="1"/>
    </xf>
    <xf numFmtId="0" fontId="10" fillId="0" borderId="2" xfId="0" applyFont="1" applyBorder="1" applyAlignment="1" applyProtection="1">
      <alignment horizontal="left" vertical="center"/>
      <protection locked="0"/>
    </xf>
    <xf numFmtId="0" fontId="10" fillId="0" borderId="2" xfId="0" applyFont="1" applyBorder="1" applyAlignment="1">
      <alignment horizontal="left" vertical="center"/>
    </xf>
    <xf numFmtId="0" fontId="15" fillId="5" borderId="12" xfId="0" applyFont="1" applyFill="1" applyBorder="1" applyAlignment="1">
      <alignment horizontal="center" vertical="center"/>
    </xf>
    <xf numFmtId="44" fontId="15" fillId="5" borderId="1" xfId="0" applyNumberFormat="1" applyFont="1" applyFill="1" applyBorder="1" applyAlignment="1">
      <alignment horizontal="center" vertical="center" wrapText="1"/>
    </xf>
    <xf numFmtId="0" fontId="2" fillId="0" borderId="0" xfId="0" applyFont="1"/>
    <xf numFmtId="0" fontId="10" fillId="0" borderId="2" xfId="0" applyFont="1" applyBorder="1" applyAlignment="1">
      <alignment horizontal="left" vertical="center" wrapText="1"/>
    </xf>
    <xf numFmtId="0" fontId="10" fillId="0" borderId="2" xfId="0" applyFont="1" applyBorder="1" applyAlignment="1" applyProtection="1">
      <alignment horizontal="left" vertical="center" wrapText="1"/>
      <protection locked="0"/>
    </xf>
    <xf numFmtId="0" fontId="4" fillId="0" borderId="0" xfId="0" applyFont="1"/>
    <xf numFmtId="0" fontId="22" fillId="0" borderId="0" xfId="0" applyFont="1"/>
    <xf numFmtId="0" fontId="21" fillId="0" borderId="10" xfId="0" applyFont="1" applyBorder="1"/>
    <xf numFmtId="49" fontId="10" fillId="0" borderId="1" xfId="0" applyNumberFormat="1" applyFont="1" applyBorder="1" applyAlignment="1">
      <alignment horizontal="center" vertical="center"/>
    </xf>
    <xf numFmtId="3" fontId="10" fillId="0" borderId="1" xfId="0" applyNumberFormat="1" applyFont="1" applyBorder="1" applyAlignment="1">
      <alignment horizontal="center" vertical="center"/>
    </xf>
    <xf numFmtId="0" fontId="10" fillId="0" borderId="1" xfId="2" applyFont="1" applyBorder="1" applyAlignment="1">
      <alignment horizontal="center" vertical="center"/>
    </xf>
    <xf numFmtId="49" fontId="10" fillId="0" borderId="14" xfId="0" applyNumberFormat="1" applyFont="1" applyBorder="1" applyAlignment="1">
      <alignment horizontal="center" vertical="center"/>
    </xf>
    <xf numFmtId="0" fontId="9" fillId="0" borderId="12" xfId="0" applyFont="1" applyBorder="1" applyAlignment="1">
      <alignment horizontal="left" vertical="center" wrapText="1"/>
    </xf>
    <xf numFmtId="0" fontId="16" fillId="7" borderId="1" xfId="0" applyFont="1" applyFill="1" applyBorder="1" applyAlignment="1">
      <alignment horizontal="left" vertical="center" wrapText="1"/>
    </xf>
    <xf numFmtId="0" fontId="11" fillId="2" borderId="3" xfId="0" applyFont="1" applyFill="1" applyBorder="1" applyAlignment="1">
      <alignment horizontal="right" vertical="center" wrapText="1"/>
    </xf>
    <xf numFmtId="0" fontId="11" fillId="2" borderId="13" xfId="0" applyFont="1" applyFill="1" applyBorder="1" applyAlignment="1">
      <alignment horizontal="right" vertical="center" wrapText="1"/>
    </xf>
    <xf numFmtId="0" fontId="11" fillId="2" borderId="2" xfId="0" applyFont="1" applyFill="1" applyBorder="1" applyAlignment="1">
      <alignment horizontal="right" vertical="center" wrapText="1"/>
    </xf>
    <xf numFmtId="0" fontId="4" fillId="0" borderId="0" xfId="0" applyFont="1" applyAlignment="1">
      <alignment horizontal="left" wrapText="1"/>
    </xf>
    <xf numFmtId="0" fontId="18" fillId="0" borderId="8" xfId="0" applyFont="1" applyBorder="1" applyAlignment="1">
      <alignment horizontal="center" wrapText="1"/>
    </xf>
    <xf numFmtId="0" fontId="7" fillId="0" borderId="8" xfId="0" applyFont="1" applyBorder="1" applyAlignment="1">
      <alignment horizontal="center" wrapText="1"/>
    </xf>
    <xf numFmtId="0" fontId="7" fillId="0" borderId="9" xfId="0" applyFont="1" applyBorder="1" applyAlignment="1">
      <alignment horizontal="center" wrapText="1"/>
    </xf>
    <xf numFmtId="0" fontId="7" fillId="0" borderId="0" xfId="0" applyFont="1" applyAlignment="1">
      <alignment horizontal="center" wrapText="1"/>
    </xf>
    <xf numFmtId="0" fontId="7" fillId="0" borderId="11" xfId="0" applyFont="1" applyBorder="1" applyAlignment="1">
      <alignment horizontal="center" wrapText="1"/>
    </xf>
    <xf numFmtId="0" fontId="21" fillId="0" borderId="5" xfId="0" applyFont="1" applyBorder="1" applyAlignment="1">
      <alignment horizontal="left"/>
    </xf>
    <xf numFmtId="0" fontId="6" fillId="0" borderId="5" xfId="0" applyFont="1" applyBorder="1" applyAlignment="1">
      <alignment horizontal="left"/>
    </xf>
    <xf numFmtId="0" fontId="6" fillId="0" borderId="6" xfId="0" applyFont="1" applyBorder="1" applyAlignment="1">
      <alignment horizontal="left"/>
    </xf>
    <xf numFmtId="0" fontId="21" fillId="0" borderId="10" xfId="0" applyFont="1" applyBorder="1" applyAlignment="1">
      <alignment horizontal="left" vertical="center" wrapText="1"/>
    </xf>
    <xf numFmtId="0" fontId="21" fillId="0" borderId="0" xfId="0" applyFont="1" applyAlignment="1">
      <alignment horizontal="left" vertical="center" wrapText="1"/>
    </xf>
    <xf numFmtId="0" fontId="21" fillId="0" borderId="11" xfId="0" applyFont="1" applyBorder="1" applyAlignment="1">
      <alignment horizontal="left" vertical="center" wrapText="1"/>
    </xf>
    <xf numFmtId="0" fontId="20" fillId="0" borderId="10" xfId="0" applyFont="1" applyBorder="1" applyAlignment="1">
      <alignment horizontal="left" vertical="top" wrapText="1"/>
    </xf>
    <xf numFmtId="0" fontId="20" fillId="0" borderId="0" xfId="0" applyFont="1" applyAlignment="1">
      <alignment horizontal="left" vertical="top" wrapText="1"/>
    </xf>
    <xf numFmtId="0" fontId="20" fillId="0" borderId="11" xfId="0" applyFont="1" applyBorder="1" applyAlignment="1">
      <alignment horizontal="left" vertical="top" wrapText="1"/>
    </xf>
    <xf numFmtId="0" fontId="20" fillId="0" borderId="4" xfId="0" applyFont="1" applyBorder="1" applyAlignment="1">
      <alignment horizontal="left" vertical="top" wrapText="1"/>
    </xf>
    <xf numFmtId="0" fontId="20" fillId="0" borderId="5" xfId="0" applyFont="1" applyBorder="1" applyAlignment="1">
      <alignment horizontal="left" vertical="top" wrapText="1"/>
    </xf>
    <xf numFmtId="0" fontId="20" fillId="0" borderId="6" xfId="0" applyFont="1" applyBorder="1" applyAlignment="1">
      <alignment horizontal="left" vertical="top" wrapText="1"/>
    </xf>
    <xf numFmtId="0" fontId="14" fillId="4" borderId="1" xfId="0" applyFont="1" applyFill="1" applyBorder="1" applyAlignment="1">
      <alignment horizontal="center" vertical="center" wrapText="1"/>
    </xf>
    <xf numFmtId="0" fontId="14" fillId="4" borderId="1" xfId="0" applyFont="1" applyFill="1" applyBorder="1" applyAlignment="1">
      <alignment horizontal="center" vertical="center"/>
    </xf>
    <xf numFmtId="0" fontId="2" fillId="0" borderId="5" xfId="0" applyFont="1" applyBorder="1" applyAlignment="1">
      <alignment horizontal="left"/>
    </xf>
    <xf numFmtId="0" fontId="5" fillId="0" borderId="5" xfId="0" applyFont="1" applyBorder="1" applyAlignment="1">
      <alignment horizontal="left"/>
    </xf>
    <xf numFmtId="0" fontId="5" fillId="0" borderId="6" xfId="0" applyFont="1" applyBorder="1" applyAlignment="1">
      <alignment horizontal="left"/>
    </xf>
    <xf numFmtId="0" fontId="17" fillId="0" borderId="4" xfId="0" applyFont="1" applyBorder="1"/>
    <xf numFmtId="0" fontId="17" fillId="0" borderId="5" xfId="0" applyFont="1" applyBorder="1"/>
    <xf numFmtId="0" fontId="17" fillId="0" borderId="6" xfId="0" applyFont="1" applyBorder="1"/>
    <xf numFmtId="0" fontId="19" fillId="0" borderId="13" xfId="0" applyFont="1" applyBorder="1" applyAlignment="1">
      <alignment horizontal="center" vertical="top"/>
    </xf>
    <xf numFmtId="0" fontId="19" fillId="0" borderId="2" xfId="0" applyFont="1" applyBorder="1" applyAlignment="1">
      <alignment horizontal="center" vertical="top"/>
    </xf>
    <xf numFmtId="49" fontId="4" fillId="3" borderId="14" xfId="0" applyNumberFormat="1" applyFont="1" applyFill="1" applyBorder="1" applyAlignment="1">
      <alignment horizontal="right" vertical="center"/>
    </xf>
    <xf numFmtId="49" fontId="4" fillId="3" borderId="1" xfId="0" applyNumberFormat="1" applyFont="1" applyFill="1" applyBorder="1" applyAlignment="1">
      <alignment horizontal="right" vertical="center"/>
    </xf>
    <xf numFmtId="0" fontId="23" fillId="0" borderId="0" xfId="0" applyFont="1" applyAlignment="1">
      <alignment horizontal="center"/>
    </xf>
    <xf numFmtId="0" fontId="23" fillId="0" borderId="11" xfId="0" applyFont="1" applyBorder="1" applyAlignment="1">
      <alignment horizontal="center"/>
    </xf>
    <xf numFmtId="44" fontId="24" fillId="0" borderId="1" xfId="0" applyNumberFormat="1" applyFont="1" applyBorder="1" applyAlignment="1">
      <alignment horizontal="right" vertical="center"/>
    </xf>
    <xf numFmtId="44" fontId="25" fillId="3" borderId="1" xfId="0" applyNumberFormat="1" applyFont="1" applyFill="1" applyBorder="1" applyAlignment="1">
      <alignment horizontal="right" vertical="center"/>
    </xf>
    <xf numFmtId="164" fontId="26" fillId="2" borderId="1" xfId="0" applyNumberFormat="1" applyFont="1" applyFill="1" applyBorder="1" applyAlignment="1">
      <alignment horizontal="center" vertical="center" wrapText="1"/>
    </xf>
    <xf numFmtId="0" fontId="26" fillId="2" borderId="1" xfId="0" applyFont="1" applyFill="1" applyBorder="1" applyAlignment="1">
      <alignment horizontal="center" vertical="center" wrapText="1"/>
    </xf>
  </cellXfs>
  <cellStyles count="4">
    <cellStyle name="Normal" xfId="0" builtinId="0"/>
    <cellStyle name="Normal 2" xfId="1" xr:uid="{00000000-0005-0000-0000-000001000000}"/>
    <cellStyle name="Normal 2 3" xfId="2" xr:uid="{00000000-0005-0000-0000-000002000000}"/>
    <cellStyle name="Normal 2 4" xfId="3" xr:uid="{00000000-0005-0000-0000-000003000000}"/>
  </cellStyles>
  <dxfs count="0"/>
  <tableStyles count="0" defaultTableStyle="TableStyleMedium9" defaultPivotStyle="PivotStyleLight16"/>
  <colors>
    <mruColors>
      <color rgb="FF66FFFF"/>
      <color rgb="FF66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313685</xdr:colOff>
      <xdr:row>0</xdr:row>
      <xdr:rowOff>31749</xdr:rowOff>
    </xdr:from>
    <xdr:to>
      <xdr:col>1</xdr:col>
      <xdr:colOff>1580095</xdr:colOff>
      <xdr:row>4</xdr:row>
      <xdr:rowOff>247650</xdr:rowOff>
    </xdr:to>
    <xdr:pic>
      <xdr:nvPicPr>
        <xdr:cNvPr id="2" name="Picture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313685" y="31749"/>
          <a:ext cx="2698970" cy="1000126"/>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V66"/>
  <sheetViews>
    <sheetView tabSelected="1" zoomScale="80" zoomScaleNormal="80" workbookViewId="0">
      <selection activeCell="B19" sqref="B19"/>
    </sheetView>
  </sheetViews>
  <sheetFormatPr defaultColWidth="9.140625" defaultRowHeight="15"/>
  <cols>
    <col min="1" max="1" width="20.42578125" style="1" customWidth="1"/>
    <col min="2" max="2" width="84.42578125" style="1" customWidth="1"/>
    <col min="3" max="3" width="22.42578125" style="1" customWidth="1"/>
    <col min="4" max="4" width="17.85546875" style="1" customWidth="1"/>
    <col min="5" max="5" width="29.140625" style="4" customWidth="1"/>
    <col min="6" max="6" width="26.85546875" style="5" bestFit="1" customWidth="1"/>
  </cols>
  <sheetData>
    <row r="1" spans="1:6" ht="12.75">
      <c r="A1" s="11"/>
      <c r="B1" s="45" t="s">
        <v>11</v>
      </c>
      <c r="C1" s="46"/>
      <c r="D1" s="46"/>
      <c r="E1" s="46"/>
      <c r="F1" s="47"/>
    </row>
    <row r="2" spans="1:6" ht="12.75">
      <c r="A2" s="12"/>
      <c r="B2" s="48"/>
      <c r="C2" s="48"/>
      <c r="D2" s="48"/>
      <c r="E2" s="48"/>
      <c r="F2" s="49"/>
    </row>
    <row r="3" spans="1:6" s="2" customFormat="1" ht="24.95" customHeight="1">
      <c r="A3" s="12"/>
      <c r="B3" s="48"/>
      <c r="C3" s="48"/>
      <c r="D3" s="48"/>
      <c r="E3" s="48"/>
      <c r="F3" s="49"/>
    </row>
    <row r="4" spans="1:6" ht="12.75">
      <c r="A4" s="12"/>
      <c r="B4" s="48"/>
      <c r="C4" s="48"/>
      <c r="D4" s="48"/>
      <c r="E4" s="48"/>
      <c r="F4" s="49"/>
    </row>
    <row r="5" spans="1:6" ht="20.25">
      <c r="A5" s="12"/>
      <c r="B5" s="74" t="s">
        <v>86</v>
      </c>
      <c r="C5" s="74"/>
      <c r="D5" s="74"/>
      <c r="E5" s="74"/>
      <c r="F5" s="75"/>
    </row>
    <row r="6" spans="1:6" ht="12.75">
      <c r="A6" s="12"/>
      <c r="B6"/>
      <c r="C6"/>
      <c r="D6" s="7"/>
      <c r="E6" s="3"/>
      <c r="F6" s="13"/>
    </row>
    <row r="7" spans="1:6" ht="33" customHeight="1">
      <c r="A7" s="34" t="s">
        <v>0</v>
      </c>
      <c r="B7" s="64"/>
      <c r="C7" s="65"/>
      <c r="D7" s="65"/>
      <c r="E7" s="65"/>
      <c r="F7" s="66"/>
    </row>
    <row r="8" spans="1:6" ht="12.75">
      <c r="A8" s="12"/>
      <c r="B8"/>
      <c r="C8"/>
      <c r="D8" s="7"/>
      <c r="E8" s="3"/>
      <c r="F8" s="13"/>
    </row>
    <row r="9" spans="1:6" ht="18" customHeight="1">
      <c r="A9" s="34" t="s">
        <v>1</v>
      </c>
      <c r="B9" s="50" t="s">
        <v>60</v>
      </c>
      <c r="C9" s="51"/>
      <c r="D9" s="51"/>
      <c r="E9" s="51"/>
      <c r="F9" s="52"/>
    </row>
    <row r="10" spans="1:6" ht="12.75">
      <c r="A10" s="12"/>
      <c r="B10"/>
      <c r="C10"/>
      <c r="D10" s="7"/>
      <c r="E10" s="3"/>
      <c r="F10" s="13"/>
    </row>
    <row r="11" spans="1:6" ht="18" customHeight="1">
      <c r="A11" s="53" t="s">
        <v>10</v>
      </c>
      <c r="B11" s="54"/>
      <c r="C11" s="54"/>
      <c r="D11" s="54"/>
      <c r="E11" s="54"/>
      <c r="F11" s="55"/>
    </row>
    <row r="12" spans="1:6" ht="12.75">
      <c r="A12" s="56" t="s">
        <v>70</v>
      </c>
      <c r="B12" s="57"/>
      <c r="C12" s="57"/>
      <c r="D12" s="57"/>
      <c r="E12" s="57"/>
      <c r="F12" s="58"/>
    </row>
    <row r="13" spans="1:6" ht="12.75">
      <c r="A13" s="56"/>
      <c r="B13" s="57"/>
      <c r="C13" s="57"/>
      <c r="D13" s="57"/>
      <c r="E13" s="57"/>
      <c r="F13" s="58"/>
    </row>
    <row r="14" spans="1:6" ht="12.75">
      <c r="A14" s="56"/>
      <c r="B14" s="57"/>
      <c r="C14" s="57"/>
      <c r="D14" s="57"/>
      <c r="E14" s="57"/>
      <c r="F14" s="58"/>
    </row>
    <row r="15" spans="1:6" ht="133.9" customHeight="1">
      <c r="A15" s="59"/>
      <c r="B15" s="60"/>
      <c r="C15" s="60"/>
      <c r="D15" s="60"/>
      <c r="E15" s="60"/>
      <c r="F15" s="61"/>
    </row>
    <row r="16" spans="1:6" ht="0.75" customHeight="1">
      <c r="A16" s="20"/>
      <c r="B16" s="21"/>
      <c r="C16" s="21"/>
      <c r="D16" s="21"/>
      <c r="E16" s="8"/>
      <c r="F16" s="14"/>
    </row>
    <row r="17" spans="1:8" s="10" customFormat="1" ht="32.25" customHeight="1">
      <c r="A17" s="62" t="s">
        <v>60</v>
      </c>
      <c r="B17" s="63"/>
      <c r="C17" s="63"/>
      <c r="D17" s="63"/>
      <c r="E17" s="63"/>
      <c r="F17" s="63"/>
    </row>
    <row r="18" spans="1:8" s="9" customFormat="1" ht="42.2" customHeight="1">
      <c r="A18" s="27" t="s">
        <v>2</v>
      </c>
      <c r="B18" s="22" t="s">
        <v>3</v>
      </c>
      <c r="C18" s="24" t="s">
        <v>12</v>
      </c>
      <c r="D18" s="24" t="s">
        <v>9</v>
      </c>
      <c r="E18" s="23" t="s">
        <v>4</v>
      </c>
      <c r="F18" s="28" t="s">
        <v>13</v>
      </c>
    </row>
    <row r="19" spans="1:8" ht="20.100000000000001" customHeight="1">
      <c r="A19" s="35" t="s">
        <v>19</v>
      </c>
      <c r="B19" s="25" t="s">
        <v>17</v>
      </c>
      <c r="C19" s="6" t="s">
        <v>36</v>
      </c>
      <c r="D19" s="36">
        <v>1</v>
      </c>
      <c r="E19" s="76">
        <v>0</v>
      </c>
      <c r="F19" s="76">
        <f>E19*D19</f>
        <v>0</v>
      </c>
    </row>
    <row r="20" spans="1:8" ht="20.100000000000001" customHeight="1">
      <c r="A20" s="35" t="s">
        <v>18</v>
      </c>
      <c r="B20" s="25" t="s">
        <v>35</v>
      </c>
      <c r="C20" s="6" t="s">
        <v>36</v>
      </c>
      <c r="D20" s="36">
        <v>1</v>
      </c>
      <c r="E20" s="76">
        <v>0</v>
      </c>
      <c r="F20" s="76">
        <f t="shared" ref="F20:F23" si="0">E20*D20</f>
        <v>0</v>
      </c>
      <c r="G20" s="29"/>
      <c r="H20" s="29"/>
    </row>
    <row r="21" spans="1:8" ht="20.100000000000001" customHeight="1">
      <c r="A21" s="35" t="s">
        <v>20</v>
      </c>
      <c r="B21" s="25" t="s">
        <v>59</v>
      </c>
      <c r="C21" s="6" t="s">
        <v>37</v>
      </c>
      <c r="D21" s="36">
        <v>30</v>
      </c>
      <c r="E21" s="76">
        <v>0</v>
      </c>
      <c r="F21" s="76">
        <f t="shared" si="0"/>
        <v>0</v>
      </c>
      <c r="G21" s="29"/>
    </row>
    <row r="22" spans="1:8" ht="20.100000000000001" customHeight="1">
      <c r="A22" s="35" t="s">
        <v>21</v>
      </c>
      <c r="B22" s="25" t="s">
        <v>53</v>
      </c>
      <c r="C22" s="6" t="s">
        <v>15</v>
      </c>
      <c r="D22" s="36">
        <v>380</v>
      </c>
      <c r="E22" s="76">
        <v>0</v>
      </c>
      <c r="F22" s="76">
        <f t="shared" si="0"/>
        <v>0</v>
      </c>
      <c r="G22" s="29"/>
    </row>
    <row r="23" spans="1:8" ht="20.100000000000001" customHeight="1">
      <c r="A23" s="35" t="s">
        <v>22</v>
      </c>
      <c r="B23" s="25" t="s">
        <v>54</v>
      </c>
      <c r="C23" s="6" t="s">
        <v>15</v>
      </c>
      <c r="D23" s="36">
        <v>190</v>
      </c>
      <c r="E23" s="76">
        <v>0</v>
      </c>
      <c r="F23" s="76">
        <f t="shared" si="0"/>
        <v>0</v>
      </c>
      <c r="G23" s="29"/>
    </row>
    <row r="24" spans="1:8" ht="20.100000000000001" customHeight="1">
      <c r="A24" s="35" t="s">
        <v>23</v>
      </c>
      <c r="B24" s="25" t="s">
        <v>44</v>
      </c>
      <c r="C24" s="6" t="s">
        <v>15</v>
      </c>
      <c r="D24" s="36">
        <v>565</v>
      </c>
      <c r="E24" s="76">
        <v>0</v>
      </c>
      <c r="F24" s="76">
        <f t="shared" ref="F24:F38" si="1">E24*D24</f>
        <v>0</v>
      </c>
      <c r="G24" s="29"/>
    </row>
    <row r="25" spans="1:8" ht="20.100000000000001" customHeight="1">
      <c r="A25" s="35" t="s">
        <v>24</v>
      </c>
      <c r="B25" s="25" t="s">
        <v>45</v>
      </c>
      <c r="C25" s="6" t="s">
        <v>15</v>
      </c>
      <c r="D25" s="36">
        <v>75</v>
      </c>
      <c r="E25" s="76">
        <v>0</v>
      </c>
      <c r="F25" s="76">
        <f t="shared" si="1"/>
        <v>0</v>
      </c>
      <c r="G25" s="29"/>
    </row>
    <row r="26" spans="1:8" ht="20.100000000000001" customHeight="1">
      <c r="A26" s="35" t="s">
        <v>46</v>
      </c>
      <c r="B26" s="25" t="s">
        <v>51</v>
      </c>
      <c r="C26" s="6" t="s">
        <v>37</v>
      </c>
      <c r="D26" s="36">
        <v>4</v>
      </c>
      <c r="E26" s="76">
        <v>0</v>
      </c>
      <c r="F26" s="76">
        <f t="shared" si="1"/>
        <v>0</v>
      </c>
      <c r="G26" s="29"/>
    </row>
    <row r="27" spans="1:8" ht="20.100000000000001" customHeight="1">
      <c r="A27" s="35" t="s">
        <v>25</v>
      </c>
      <c r="B27" s="25" t="s">
        <v>52</v>
      </c>
      <c r="C27" s="6" t="s">
        <v>37</v>
      </c>
      <c r="D27" s="36">
        <v>23</v>
      </c>
      <c r="E27" s="76">
        <v>0</v>
      </c>
      <c r="F27" s="76">
        <f t="shared" si="1"/>
        <v>0</v>
      </c>
      <c r="G27" s="29"/>
    </row>
    <row r="28" spans="1:8" ht="20.100000000000001" customHeight="1">
      <c r="A28" s="35" t="s">
        <v>26</v>
      </c>
      <c r="B28" s="25" t="s">
        <v>41</v>
      </c>
      <c r="C28" s="6" t="s">
        <v>14</v>
      </c>
      <c r="D28" s="36">
        <v>114</v>
      </c>
      <c r="E28" s="76">
        <v>0</v>
      </c>
      <c r="F28" s="76">
        <f t="shared" si="1"/>
        <v>0</v>
      </c>
    </row>
    <row r="29" spans="1:8" ht="20.100000000000001" customHeight="1">
      <c r="A29" s="35" t="s">
        <v>27</v>
      </c>
      <c r="B29" s="26" t="s">
        <v>48</v>
      </c>
      <c r="C29" s="6" t="s">
        <v>16</v>
      </c>
      <c r="D29" s="36">
        <v>1</v>
      </c>
      <c r="E29" s="76">
        <v>0</v>
      </c>
      <c r="F29" s="76">
        <f t="shared" si="1"/>
        <v>0</v>
      </c>
    </row>
    <row r="30" spans="1:8" ht="20.100000000000001" customHeight="1">
      <c r="A30" s="35" t="s">
        <v>28</v>
      </c>
      <c r="B30" s="26" t="s">
        <v>38</v>
      </c>
      <c r="C30" s="6" t="s">
        <v>43</v>
      </c>
      <c r="D30" s="36">
        <v>8850</v>
      </c>
      <c r="E30" s="76">
        <v>0</v>
      </c>
      <c r="F30" s="76">
        <f t="shared" si="1"/>
        <v>0</v>
      </c>
    </row>
    <row r="31" spans="1:8" ht="20.100000000000001" customHeight="1">
      <c r="A31" s="35" t="s">
        <v>29</v>
      </c>
      <c r="B31" s="26" t="s">
        <v>49</v>
      </c>
      <c r="C31" s="6" t="s">
        <v>43</v>
      </c>
      <c r="D31" s="36">
        <v>110</v>
      </c>
      <c r="E31" s="76">
        <v>0</v>
      </c>
      <c r="F31" s="76">
        <f t="shared" si="1"/>
        <v>0</v>
      </c>
      <c r="G31" s="29"/>
    </row>
    <row r="32" spans="1:8" ht="20.100000000000001" customHeight="1">
      <c r="A32" s="35" t="s">
        <v>30</v>
      </c>
      <c r="B32" s="26" t="s">
        <v>42</v>
      </c>
      <c r="C32" s="6" t="s">
        <v>15</v>
      </c>
      <c r="D32" s="36">
        <v>970</v>
      </c>
      <c r="E32" s="76">
        <v>0</v>
      </c>
      <c r="F32" s="76">
        <f t="shared" si="1"/>
        <v>0</v>
      </c>
      <c r="G32" s="29"/>
    </row>
    <row r="33" spans="1:7" ht="20.100000000000001" customHeight="1">
      <c r="A33" s="35" t="s">
        <v>31</v>
      </c>
      <c r="B33" s="30" t="s">
        <v>58</v>
      </c>
      <c r="C33" s="6" t="s">
        <v>69</v>
      </c>
      <c r="D33" s="36">
        <v>3</v>
      </c>
      <c r="E33" s="76">
        <v>0</v>
      </c>
      <c r="F33" s="76">
        <f t="shared" si="1"/>
        <v>0</v>
      </c>
    </row>
    <row r="34" spans="1:7" ht="20.100000000000001" customHeight="1">
      <c r="A34" s="35" t="s">
        <v>32</v>
      </c>
      <c r="B34" s="25" t="s">
        <v>56</v>
      </c>
      <c r="C34" s="6" t="s">
        <v>14</v>
      </c>
      <c r="D34" s="36">
        <v>114</v>
      </c>
      <c r="E34" s="76">
        <v>0</v>
      </c>
      <c r="F34" s="76">
        <f t="shared" si="1"/>
        <v>0</v>
      </c>
    </row>
    <row r="35" spans="1:7" ht="20.100000000000001" customHeight="1">
      <c r="A35" s="35" t="s">
        <v>33</v>
      </c>
      <c r="B35" s="31" t="s">
        <v>40</v>
      </c>
      <c r="C35" s="6" t="s">
        <v>14</v>
      </c>
      <c r="D35" s="36">
        <v>110</v>
      </c>
      <c r="E35" s="76">
        <v>0</v>
      </c>
      <c r="F35" s="76">
        <f t="shared" si="1"/>
        <v>0</v>
      </c>
    </row>
    <row r="36" spans="1:7" ht="20.100000000000001" customHeight="1">
      <c r="A36" s="35" t="s">
        <v>34</v>
      </c>
      <c r="B36" s="31" t="s">
        <v>39</v>
      </c>
      <c r="C36" s="6" t="s">
        <v>15</v>
      </c>
      <c r="D36" s="36">
        <v>4</v>
      </c>
      <c r="E36" s="76">
        <v>0</v>
      </c>
      <c r="F36" s="76">
        <f t="shared" si="1"/>
        <v>0</v>
      </c>
    </row>
    <row r="37" spans="1:7" ht="20.100000000000001" customHeight="1">
      <c r="A37" s="35" t="s">
        <v>47</v>
      </c>
      <c r="B37" s="25" t="s">
        <v>57</v>
      </c>
      <c r="C37" s="6" t="s">
        <v>16</v>
      </c>
      <c r="D37" s="36">
        <v>3</v>
      </c>
      <c r="E37" s="76">
        <v>0</v>
      </c>
      <c r="F37" s="76">
        <f t="shared" si="1"/>
        <v>0</v>
      </c>
    </row>
    <row r="38" spans="1:7" ht="19.5" customHeight="1">
      <c r="A38" s="35" t="s">
        <v>50</v>
      </c>
      <c r="B38" s="31" t="s">
        <v>55</v>
      </c>
      <c r="C38" s="6" t="s">
        <v>14</v>
      </c>
      <c r="D38" s="36">
        <v>60</v>
      </c>
      <c r="E38" s="76">
        <v>0</v>
      </c>
      <c r="F38" s="76">
        <f t="shared" si="1"/>
        <v>0</v>
      </c>
      <c r="G38" s="29"/>
    </row>
    <row r="39" spans="1:7" ht="19.5" customHeight="1">
      <c r="A39" s="35" t="s">
        <v>61</v>
      </c>
      <c r="B39" s="25" t="s">
        <v>62</v>
      </c>
      <c r="C39" s="6" t="s">
        <v>36</v>
      </c>
      <c r="D39" s="6">
        <v>1</v>
      </c>
      <c r="E39" s="76">
        <v>0</v>
      </c>
      <c r="F39" s="76">
        <f>E39*D39</f>
        <v>0</v>
      </c>
    </row>
    <row r="40" spans="1:7" ht="19.5" customHeight="1">
      <c r="A40" s="35" t="s">
        <v>63</v>
      </c>
      <c r="B40" s="26" t="s">
        <v>64</v>
      </c>
      <c r="C40" s="6" t="s">
        <v>36</v>
      </c>
      <c r="D40" s="37">
        <v>1</v>
      </c>
      <c r="E40" s="76">
        <v>0</v>
      </c>
      <c r="F40" s="76">
        <f t="shared" ref="F40" si="2">E40*D40</f>
        <v>0</v>
      </c>
    </row>
    <row r="41" spans="1:7" ht="18.75" customHeight="1">
      <c r="A41" s="35" t="s">
        <v>65</v>
      </c>
      <c r="B41" s="26" t="s">
        <v>66</v>
      </c>
      <c r="C41" s="6" t="s">
        <v>36</v>
      </c>
      <c r="D41" s="37">
        <v>1</v>
      </c>
      <c r="E41" s="76">
        <v>0</v>
      </c>
      <c r="F41" s="76">
        <f>E41*D41</f>
        <v>0</v>
      </c>
    </row>
    <row r="42" spans="1:7" ht="18.75" customHeight="1">
      <c r="A42" s="35" t="s">
        <v>71</v>
      </c>
      <c r="B42" s="26" t="s">
        <v>82</v>
      </c>
      <c r="C42" s="6" t="s">
        <v>14</v>
      </c>
      <c r="D42" s="37">
        <v>200</v>
      </c>
      <c r="E42" s="76">
        <v>0</v>
      </c>
      <c r="F42" s="76">
        <f t="shared" ref="F42" si="3">E42*D42</f>
        <v>0</v>
      </c>
    </row>
    <row r="43" spans="1:7" ht="18.75" customHeight="1">
      <c r="A43" s="35" t="s">
        <v>72</v>
      </c>
      <c r="B43" s="26" t="s">
        <v>74</v>
      </c>
      <c r="C43" s="6" t="s">
        <v>14</v>
      </c>
      <c r="D43" s="37">
        <v>5</v>
      </c>
      <c r="E43" s="76">
        <v>0</v>
      </c>
      <c r="F43" s="76">
        <f t="shared" ref="F43:F49" si="4">E43*D43</f>
        <v>0</v>
      </c>
    </row>
    <row r="44" spans="1:7" ht="18.75" customHeight="1">
      <c r="A44" s="38" t="s">
        <v>75</v>
      </c>
      <c r="B44" s="26" t="s">
        <v>76</v>
      </c>
      <c r="C44" s="6" t="s">
        <v>14</v>
      </c>
      <c r="D44" s="37">
        <v>200</v>
      </c>
      <c r="E44" s="76">
        <v>0</v>
      </c>
      <c r="F44" s="76">
        <f t="shared" si="4"/>
        <v>0</v>
      </c>
    </row>
    <row r="45" spans="1:7" ht="18.75" customHeight="1">
      <c r="A45" s="38" t="s">
        <v>77</v>
      </c>
      <c r="B45" s="26" t="s">
        <v>78</v>
      </c>
      <c r="C45" s="6" t="s">
        <v>14</v>
      </c>
      <c r="D45" s="37">
        <v>20</v>
      </c>
      <c r="E45" s="76">
        <v>0</v>
      </c>
      <c r="F45" s="76">
        <f t="shared" si="4"/>
        <v>0</v>
      </c>
    </row>
    <row r="46" spans="1:7" ht="18.75" customHeight="1">
      <c r="A46" s="38" t="s">
        <v>79</v>
      </c>
      <c r="B46" s="26" t="s">
        <v>83</v>
      </c>
      <c r="C46" s="6" t="s">
        <v>14</v>
      </c>
      <c r="D46" s="37">
        <v>60</v>
      </c>
      <c r="E46" s="76">
        <v>0</v>
      </c>
      <c r="F46" s="76">
        <f t="shared" ref="F46:F47" si="5">E46*D46</f>
        <v>0</v>
      </c>
    </row>
    <row r="47" spans="1:7" ht="18.75" customHeight="1">
      <c r="A47" s="38" t="s">
        <v>80</v>
      </c>
      <c r="B47" s="26" t="s">
        <v>84</v>
      </c>
      <c r="C47" s="6" t="s">
        <v>14</v>
      </c>
      <c r="D47" s="37">
        <v>60</v>
      </c>
      <c r="E47" s="76">
        <v>0</v>
      </c>
      <c r="F47" s="76">
        <f t="shared" si="5"/>
        <v>0</v>
      </c>
    </row>
    <row r="48" spans="1:7" ht="18.75" customHeight="1">
      <c r="A48" s="38" t="s">
        <v>81</v>
      </c>
      <c r="B48" s="26" t="s">
        <v>85</v>
      </c>
      <c r="C48" s="6" t="s">
        <v>36</v>
      </c>
      <c r="D48" s="37">
        <v>1</v>
      </c>
      <c r="E48" s="76">
        <v>0</v>
      </c>
      <c r="F48" s="76">
        <f t="shared" ref="F48" si="6">E48*D48</f>
        <v>0</v>
      </c>
    </row>
    <row r="49" spans="1:126" ht="18.75" customHeight="1">
      <c r="A49" s="38" t="s">
        <v>87</v>
      </c>
      <c r="B49" s="26" t="s">
        <v>73</v>
      </c>
      <c r="C49" s="6" t="s">
        <v>36</v>
      </c>
      <c r="D49" s="37">
        <v>1</v>
      </c>
      <c r="E49" s="76">
        <v>0</v>
      </c>
      <c r="F49" s="76">
        <f t="shared" si="4"/>
        <v>0</v>
      </c>
    </row>
    <row r="50" spans="1:126" ht="38.25" customHeight="1">
      <c r="A50" s="72" t="s">
        <v>67</v>
      </c>
      <c r="B50" s="73"/>
      <c r="C50" s="73"/>
      <c r="D50" s="73"/>
      <c r="E50" s="73"/>
      <c r="F50" s="77">
        <f>SUM(F19:F49)</f>
        <v>0</v>
      </c>
    </row>
    <row r="51" spans="1:126" s="18" customFormat="1" ht="12.75">
      <c r="A51" s="16"/>
      <c r="B51" s="15"/>
      <c r="C51" s="16"/>
      <c r="D51" s="16"/>
      <c r="E51" s="17"/>
      <c r="F51" s="17"/>
      <c r="G51"/>
      <c r="H51"/>
      <c r="I51"/>
      <c r="J51"/>
      <c r="K51"/>
      <c r="L51"/>
      <c r="M51"/>
      <c r="N51"/>
      <c r="O51"/>
      <c r="P51"/>
      <c r="Q51"/>
      <c r="R51"/>
      <c r="S51"/>
      <c r="T51"/>
      <c r="U51"/>
      <c r="V51"/>
      <c r="W51"/>
      <c r="X51"/>
      <c r="Y51"/>
      <c r="Z51"/>
      <c r="AA51"/>
      <c r="AB51"/>
      <c r="AC51"/>
      <c r="AD51"/>
      <c r="AE51"/>
      <c r="AF51"/>
      <c r="AG51"/>
      <c r="AH51"/>
      <c r="AI51"/>
      <c r="AJ51"/>
      <c r="AK51"/>
      <c r="AL51"/>
      <c r="AM51"/>
      <c r="AN51"/>
      <c r="AO51"/>
      <c r="AP51"/>
      <c r="AQ51"/>
      <c r="AR51"/>
      <c r="AS51"/>
      <c r="AT51"/>
      <c r="AU51"/>
      <c r="AV51"/>
      <c r="AW51"/>
      <c r="AX51"/>
      <c r="AY51"/>
      <c r="AZ51"/>
      <c r="BA51"/>
      <c r="BB51"/>
      <c r="BC51"/>
      <c r="BD51"/>
      <c r="BE51"/>
      <c r="BF51"/>
      <c r="BG51"/>
      <c r="BH51"/>
      <c r="BI51"/>
      <c r="BJ51"/>
      <c r="BK51"/>
      <c r="BL51"/>
      <c r="BM51"/>
      <c r="BN51"/>
      <c r="BO51"/>
      <c r="BP51"/>
      <c r="BQ51"/>
      <c r="BR51"/>
      <c r="BS51"/>
      <c r="BT51"/>
      <c r="BU51"/>
      <c r="BV51"/>
      <c r="BW51"/>
      <c r="BX51"/>
      <c r="BY51"/>
      <c r="BZ51"/>
      <c r="CA51"/>
      <c r="CB51"/>
      <c r="CC51"/>
      <c r="CD51"/>
      <c r="CE51"/>
      <c r="CF51"/>
      <c r="CG51"/>
      <c r="CH51"/>
      <c r="CI51"/>
      <c r="CJ51"/>
      <c r="CK51"/>
      <c r="CL51"/>
      <c r="CM51"/>
      <c r="CN51"/>
      <c r="CO51"/>
      <c r="CP51"/>
      <c r="CQ51"/>
      <c r="CR51"/>
      <c r="CS51"/>
      <c r="CT51"/>
      <c r="CU51"/>
      <c r="CV51"/>
      <c r="CW51"/>
      <c r="CX51"/>
      <c r="CY51"/>
      <c r="CZ51"/>
      <c r="DA51"/>
      <c r="DB51"/>
      <c r="DC51"/>
      <c r="DD51"/>
      <c r="DE51"/>
      <c r="DF51"/>
      <c r="DG51"/>
      <c r="DH51"/>
      <c r="DI51"/>
      <c r="DJ51"/>
      <c r="DK51"/>
      <c r="DL51"/>
      <c r="DM51"/>
      <c r="DN51"/>
      <c r="DO51"/>
      <c r="DP51"/>
      <c r="DQ51"/>
      <c r="DR51"/>
      <c r="DS51"/>
      <c r="DT51"/>
      <c r="DU51"/>
      <c r="DV51"/>
    </row>
    <row r="52" spans="1:126" s="18" customFormat="1" ht="36" customHeight="1">
      <c r="A52" s="40" t="s">
        <v>6</v>
      </c>
      <c r="B52" s="40"/>
      <c r="C52" s="40"/>
      <c r="D52" s="40"/>
      <c r="E52" s="40"/>
      <c r="F52" s="40"/>
      <c r="G52"/>
      <c r="H52"/>
      <c r="I52"/>
      <c r="J52"/>
      <c r="K52"/>
      <c r="L52"/>
      <c r="M52"/>
      <c r="N52"/>
      <c r="O52"/>
      <c r="P52"/>
      <c r="Q52"/>
      <c r="R52"/>
      <c r="S52"/>
      <c r="T52"/>
      <c r="U52"/>
      <c r="V52"/>
      <c r="W52"/>
      <c r="X52"/>
      <c r="Y52"/>
      <c r="Z52"/>
      <c r="AA52"/>
      <c r="AB52"/>
      <c r="AC52"/>
      <c r="AD52"/>
      <c r="AE52"/>
      <c r="AF52"/>
      <c r="AG52"/>
      <c r="AH52"/>
      <c r="AI52"/>
      <c r="AJ52"/>
      <c r="AK52"/>
      <c r="AL52"/>
      <c r="AM52"/>
      <c r="AN52"/>
      <c r="AO52"/>
      <c r="AP52"/>
      <c r="AQ52"/>
      <c r="AR52"/>
      <c r="AS52"/>
      <c r="AT52"/>
      <c r="AU52"/>
      <c r="AV52"/>
      <c r="AW52"/>
      <c r="AX52"/>
      <c r="AY52"/>
      <c r="AZ52"/>
      <c r="BA52"/>
      <c r="BB52"/>
      <c r="BC52"/>
      <c r="BD52"/>
      <c r="BE52"/>
      <c r="BF52"/>
      <c r="BG52"/>
      <c r="BH52"/>
      <c r="BI52"/>
      <c r="BJ52"/>
      <c r="BK52"/>
      <c r="BL52"/>
      <c r="BM52"/>
      <c r="BN52"/>
      <c r="BO52"/>
      <c r="BP52"/>
      <c r="BQ52"/>
      <c r="BR52"/>
      <c r="BS52"/>
      <c r="BT52"/>
      <c r="BU52"/>
      <c r="BV52"/>
      <c r="BW52"/>
      <c r="BX52"/>
      <c r="BY52"/>
      <c r="BZ52"/>
      <c r="CA52"/>
      <c r="CB52"/>
      <c r="CC52"/>
      <c r="CD52"/>
      <c r="CE52"/>
      <c r="CF52"/>
      <c r="CG52"/>
      <c r="CH52"/>
      <c r="CI52"/>
      <c r="CJ52"/>
      <c r="CK52"/>
      <c r="CL52"/>
      <c r="CM52"/>
      <c r="CN52"/>
      <c r="CO52"/>
      <c r="CP52"/>
      <c r="CQ52"/>
      <c r="CR52"/>
      <c r="CS52"/>
      <c r="CT52"/>
      <c r="CU52"/>
      <c r="CV52"/>
      <c r="CW52"/>
      <c r="CX52"/>
      <c r="CY52"/>
      <c r="CZ52"/>
      <c r="DA52"/>
      <c r="DB52"/>
      <c r="DC52"/>
      <c r="DD52"/>
      <c r="DE52"/>
      <c r="DF52"/>
      <c r="DG52"/>
      <c r="DH52"/>
      <c r="DI52"/>
      <c r="DJ52"/>
      <c r="DK52"/>
      <c r="DL52"/>
      <c r="DM52"/>
      <c r="DN52"/>
      <c r="DO52"/>
      <c r="DP52"/>
      <c r="DQ52"/>
      <c r="DR52"/>
      <c r="DS52"/>
      <c r="DT52"/>
      <c r="DU52"/>
      <c r="DV52"/>
    </row>
    <row r="53" spans="1:126" s="18" customFormat="1" ht="42.2" customHeight="1">
      <c r="A53" s="41" t="s">
        <v>5</v>
      </c>
      <c r="B53" s="42"/>
      <c r="C53" s="42"/>
      <c r="D53" s="43"/>
      <c r="E53" s="78">
        <f>F50</f>
        <v>0</v>
      </c>
      <c r="F53" s="79"/>
      <c r="G53"/>
      <c r="H53"/>
      <c r="I53"/>
      <c r="J53"/>
      <c r="K53"/>
      <c r="L53"/>
      <c r="M53"/>
      <c r="N53"/>
      <c r="O53"/>
      <c r="P53"/>
      <c r="Q53"/>
      <c r="R53"/>
      <c r="S53"/>
      <c r="T53"/>
      <c r="U53"/>
      <c r="V53"/>
      <c r="W53"/>
      <c r="X53"/>
      <c r="Y53"/>
      <c r="Z53"/>
      <c r="AA53"/>
      <c r="AB53"/>
      <c r="AC53"/>
      <c r="AD53"/>
      <c r="AE53"/>
      <c r="AF53"/>
      <c r="AG53"/>
      <c r="AH53"/>
      <c r="AI53"/>
      <c r="AJ53"/>
      <c r="AK53"/>
      <c r="AL53"/>
      <c r="AM53"/>
      <c r="AN53"/>
      <c r="AO53"/>
      <c r="AP53"/>
      <c r="AQ53"/>
      <c r="AR53"/>
      <c r="AS53"/>
      <c r="AT53"/>
      <c r="AU53"/>
      <c r="AV53"/>
      <c r="AW53"/>
      <c r="AX53"/>
      <c r="AY53"/>
      <c r="AZ53"/>
      <c r="BA53"/>
      <c r="BB53"/>
      <c r="BC53"/>
      <c r="BD53"/>
      <c r="BE53"/>
      <c r="BF53"/>
      <c r="BG53"/>
      <c r="BH53"/>
      <c r="BI53"/>
      <c r="BJ53"/>
      <c r="BK53"/>
      <c r="BL53"/>
      <c r="BM53"/>
      <c r="BN53"/>
      <c r="BO53"/>
      <c r="BP53"/>
      <c r="BQ53"/>
      <c r="BR53"/>
      <c r="BS53"/>
      <c r="BT53"/>
      <c r="BU53"/>
      <c r="BV53"/>
      <c r="BW53"/>
      <c r="BX53"/>
      <c r="BY53"/>
      <c r="BZ53"/>
      <c r="CA53"/>
      <c r="CB53"/>
      <c r="CC53"/>
      <c r="CD53"/>
      <c r="CE53"/>
      <c r="CF53"/>
      <c r="CG53"/>
      <c r="CH53"/>
      <c r="CI53"/>
      <c r="CJ53"/>
      <c r="CK53"/>
      <c r="CL53"/>
      <c r="CM53"/>
      <c r="CN53"/>
      <c r="CO53"/>
      <c r="CP53"/>
      <c r="CQ53"/>
      <c r="CR53"/>
      <c r="CS53"/>
      <c r="CT53"/>
      <c r="CU53"/>
      <c r="CV53"/>
      <c r="CW53"/>
      <c r="CX53"/>
      <c r="CY53"/>
      <c r="CZ53"/>
      <c r="DA53"/>
      <c r="DB53"/>
      <c r="DC53"/>
      <c r="DD53"/>
      <c r="DE53"/>
      <c r="DF53"/>
      <c r="DG53"/>
      <c r="DH53"/>
      <c r="DI53"/>
      <c r="DJ53"/>
      <c r="DK53"/>
      <c r="DL53"/>
      <c r="DM53"/>
      <c r="DN53"/>
      <c r="DO53"/>
      <c r="DP53"/>
      <c r="DQ53"/>
      <c r="DR53"/>
      <c r="DS53"/>
      <c r="DT53"/>
      <c r="DU53"/>
      <c r="DV53"/>
    </row>
    <row r="54" spans="1:126" s="18" customFormat="1" ht="21.75" customHeight="1">
      <c r="A54" s="39" t="s">
        <v>7</v>
      </c>
      <c r="B54" s="39"/>
      <c r="C54" s="39"/>
      <c r="D54" s="39"/>
      <c r="E54" s="39"/>
      <c r="F54" s="39"/>
      <c r="G54"/>
      <c r="H54"/>
      <c r="I54"/>
      <c r="J54"/>
      <c r="K54"/>
      <c r="L54"/>
      <c r="M54"/>
      <c r="N54"/>
      <c r="O54"/>
      <c r="P54"/>
      <c r="Q54"/>
      <c r="R54"/>
      <c r="S54"/>
      <c r="T54"/>
      <c r="U54"/>
      <c r="V54"/>
      <c r="W54"/>
      <c r="X54"/>
      <c r="Y54"/>
      <c r="Z54"/>
      <c r="AA54"/>
      <c r="AB54"/>
      <c r="AC54"/>
      <c r="AD54"/>
      <c r="AE54"/>
      <c r="AF54"/>
      <c r="AG54"/>
      <c r="AH54"/>
      <c r="AI54"/>
      <c r="AJ54"/>
      <c r="AK54"/>
      <c r="AL54"/>
      <c r="AM54"/>
      <c r="AN54"/>
      <c r="AO54"/>
      <c r="AP54"/>
      <c r="AQ54"/>
      <c r="AR54"/>
      <c r="AS54"/>
      <c r="AT54"/>
      <c r="AU54"/>
      <c r="AV54"/>
      <c r="AW54"/>
      <c r="AX54"/>
      <c r="AY54"/>
      <c r="AZ54"/>
      <c r="BA54"/>
      <c r="BB54"/>
      <c r="BC54"/>
      <c r="BD54"/>
      <c r="BE54"/>
      <c r="BF54"/>
      <c r="BG54"/>
      <c r="BH54"/>
      <c r="BI54"/>
      <c r="BJ54"/>
      <c r="BK54"/>
      <c r="BL54"/>
      <c r="BM54"/>
      <c r="BN54"/>
      <c r="BO54"/>
      <c r="BP54"/>
      <c r="BQ54"/>
      <c r="BR54"/>
      <c r="BS54"/>
      <c r="BT54"/>
      <c r="BU54"/>
      <c r="BV54"/>
      <c r="BW54"/>
      <c r="BX54"/>
      <c r="BY54"/>
      <c r="BZ54"/>
      <c r="CA54"/>
      <c r="CB54"/>
      <c r="CC54"/>
      <c r="CD54"/>
      <c r="CE54"/>
      <c r="CF54"/>
      <c r="CG54"/>
      <c r="CH54"/>
      <c r="CI54"/>
      <c r="CJ54"/>
      <c r="CK54"/>
      <c r="CL54"/>
      <c r="CM54"/>
      <c r="CN54"/>
      <c r="CO54"/>
      <c r="CP54"/>
      <c r="CQ54"/>
      <c r="CR54"/>
      <c r="CS54"/>
      <c r="CT54"/>
      <c r="CU54"/>
      <c r="CV54"/>
      <c r="CW54"/>
      <c r="CX54"/>
      <c r="CY54"/>
      <c r="CZ54"/>
      <c r="DA54"/>
      <c r="DB54"/>
      <c r="DC54"/>
      <c r="DD54"/>
      <c r="DE54"/>
      <c r="DF54"/>
      <c r="DG54"/>
      <c r="DH54"/>
      <c r="DI54"/>
      <c r="DJ54"/>
      <c r="DK54"/>
      <c r="DL54"/>
      <c r="DM54"/>
      <c r="DN54"/>
      <c r="DO54"/>
      <c r="DP54"/>
      <c r="DQ54"/>
      <c r="DR54"/>
      <c r="DS54"/>
      <c r="DT54"/>
      <c r="DU54"/>
      <c r="DV54"/>
    </row>
    <row r="55" spans="1:126" ht="42.75" customHeight="1">
      <c r="A55" s="67" t="s">
        <v>68</v>
      </c>
      <c r="B55" s="68"/>
      <c r="C55" s="68"/>
      <c r="D55" s="68"/>
      <c r="E55" s="68"/>
      <c r="F55" s="69"/>
    </row>
    <row r="56" spans="1:126" ht="20.100000000000001" customHeight="1">
      <c r="A56" s="19"/>
      <c r="B56" s="70" t="s">
        <v>8</v>
      </c>
      <c r="C56" s="70"/>
      <c r="D56" s="70"/>
      <c r="E56" s="70"/>
      <c r="F56" s="71"/>
    </row>
    <row r="57" spans="1:126" ht="20.100000000000001" customHeight="1"/>
    <row r="58" spans="1:126" ht="20.100000000000001" customHeight="1">
      <c r="A58" s="32"/>
    </row>
    <row r="59" spans="1:126" ht="39.950000000000003" customHeight="1">
      <c r="A59" s="44"/>
      <c r="B59" s="44"/>
      <c r="C59" s="44"/>
      <c r="D59" s="44"/>
      <c r="E59" s="44"/>
      <c r="F59" s="44"/>
    </row>
    <row r="60" spans="1:126" ht="20.100000000000001" customHeight="1"/>
    <row r="61" spans="1:126" ht="20.100000000000001" customHeight="1">
      <c r="B61" s="33"/>
    </row>
    <row r="62" spans="1:126" ht="20.100000000000001" customHeight="1"/>
    <row r="63" spans="1:126" ht="20.100000000000001" customHeight="1"/>
    <row r="64" spans="1:126" ht="20.100000000000001" customHeight="1"/>
    <row r="65" ht="20.100000000000001" customHeight="1"/>
    <row r="66" ht="20.100000000000001" customHeight="1"/>
  </sheetData>
  <mergeCells count="15">
    <mergeCell ref="A54:F54"/>
    <mergeCell ref="A52:F52"/>
    <mergeCell ref="A53:D53"/>
    <mergeCell ref="A59:F59"/>
    <mergeCell ref="B1:F4"/>
    <mergeCell ref="B9:F9"/>
    <mergeCell ref="A11:F11"/>
    <mergeCell ref="A12:F15"/>
    <mergeCell ref="A17:F17"/>
    <mergeCell ref="B7:F7"/>
    <mergeCell ref="A55:F55"/>
    <mergeCell ref="B56:F56"/>
    <mergeCell ref="A50:E50"/>
    <mergeCell ref="E53:F53"/>
    <mergeCell ref="B5:F5"/>
  </mergeCells>
  <phoneticPr fontId="0" type="noConversion"/>
  <printOptions horizontalCentered="1"/>
  <pageMargins left="0.2" right="0.2" top="0.25" bottom="0.5" header="0.3" footer="0.3"/>
  <pageSetup scale="47" fitToHeight="4" orientation="portrait" r:id="rId1"/>
  <headerFooter alignWithMargins="0">
    <oddFooter>&amp;RPage &amp;P of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4117080EC7F984FB31AAEB0DFA8F7A3" ma:contentTypeVersion="2" ma:contentTypeDescription="Create a new document." ma:contentTypeScope="" ma:versionID="3ce30d157fb3420cfa24d826abc8d766">
  <xsd:schema xmlns:xsd="http://www.w3.org/2001/XMLSchema" xmlns:xs="http://www.w3.org/2001/XMLSchema" xmlns:p="http://schemas.microsoft.com/office/2006/metadata/properties" targetNamespace="http://schemas.microsoft.com/office/2006/metadata/properties" ma:root="true" ma:fieldsID="9abfe3f26f379ab2a533ed41fa8c29f5">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58A5B670-78D3-4249-AB95-52CAE9CA4ECC}">
  <ds:schemaRefs>
    <ds:schemaRef ds:uri="d5ad96e6-46eb-43fa-b309-22506ea389e0"/>
    <ds:schemaRef ds:uri="http://purl.org/dc/dcmitype/"/>
    <ds:schemaRef ds:uri="http://schemas.openxmlformats.org/package/2006/metadata/core-properties"/>
    <ds:schemaRef ds:uri="http://purl.org/dc/elements/1.1/"/>
    <ds:schemaRef ds:uri="http://purl.org/dc/terms/"/>
    <ds:schemaRef ds:uri="http://schemas.microsoft.com/office/2006/documentManagement/types"/>
    <ds:schemaRef ds:uri="http://schemas.microsoft.com/office/infopath/2007/PartnerControls"/>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B0DAC873-4641-4531-AD27-C0465866CC28}">
  <ds:schemaRefs>
    <ds:schemaRef ds:uri="http://schemas.microsoft.com/sharepoint/v3/contenttype/forms"/>
  </ds:schemaRefs>
</ds:datastoreItem>
</file>

<file path=customXml/itemProps3.xml><?xml version="1.0" encoding="utf-8"?>
<ds:datastoreItem xmlns:ds="http://schemas.openxmlformats.org/officeDocument/2006/customXml" ds:itemID="{DCB45DAB-7160-4784-8943-2A65A30077DF}"/>
</file>

<file path=customXml/itemProps4.xml><?xml version="1.0" encoding="utf-8"?>
<ds:datastoreItem xmlns:ds="http://schemas.openxmlformats.org/officeDocument/2006/customXml" ds:itemID="{FA60A3BC-8940-4C30-B1ED-DCB3EAAFA654}">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BID-PROPOSAL FORM</vt:lpstr>
      <vt:lpstr>'BID-PROPOSAL FORM'!Print_Area</vt:lpstr>
    </vt:vector>
  </TitlesOfParts>
  <Company>HDR,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Stephanie Lytle</dc:creator>
  <cp:lastModifiedBy>Dennard, Robin</cp:lastModifiedBy>
  <cp:lastPrinted>2024-04-09T17:46:14Z</cp:lastPrinted>
  <dcterms:created xsi:type="dcterms:W3CDTF">1998-06-09T19:27:04Z</dcterms:created>
  <dcterms:modified xsi:type="dcterms:W3CDTF">2024-11-01T20:51:47Z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0x01010044117080EC7F984FB31AAEB0DFA8F7A3</vt:lpwstr>
  </property>
  <property fmtid="{D5CDD505-2E9C-101B-9397-08002B2CF9AE}" pid="3" name="_dlc_DocIdItemGuid">
    <vt:lpwstr>a4de41a3-f06d-4232-b2da-9a008b05d26e</vt:lpwstr>
  </property>
</Properties>
</file>