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S:\Procurement Management\WORKAREA\NICK\PA - Projects\ACTIVE\B240102NAT Emeregency Dispatch Center Re-Roof\7 - Addendum\2\"/>
    </mc:Choice>
  </mc:AlternateContent>
  <xr:revisionPtr revIDLastSave="0" documentId="13_ncr:1_{1D9DAAD2-BE7E-4AC1-9C0B-10FB839C1376}" xr6:coauthVersionLast="47" xr6:coauthVersionMax="47" xr10:uidLastSave="{00000000-0000-0000-0000-000000000000}"/>
  <bookViews>
    <workbookView xWindow="-120" yWindow="-120" windowWidth="29040" windowHeight="15840" tabRatio="601" xr2:uid="{00000000-000D-0000-FFFF-FFFF00000000}"/>
  </bookViews>
  <sheets>
    <sheet name="BID-PROPOSAL FORM" sheetId="4" r:id="rId1"/>
  </sheets>
  <definedNames>
    <definedName name="_xlnm.Print_Area" localSheetId="0">'BID-PROPOSAL FORM'!$A$1:$F$44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4" l="1"/>
  <c r="F25" i="4"/>
  <c r="F27" i="4"/>
  <c r="F19" i="4"/>
  <c r="F32" i="4" l="1"/>
  <c r="F33" i="4"/>
  <c r="F34" i="4"/>
  <c r="F35" i="4"/>
  <c r="F37" i="4"/>
  <c r="F31" i="4"/>
  <c r="F20" i="4"/>
  <c r="F21" i="4"/>
  <c r="F22" i="4"/>
  <c r="F23" i="4"/>
  <c r="F24" i="4"/>
  <c r="F26" i="4"/>
  <c r="F38" i="4" l="1"/>
  <c r="F28" i="4"/>
  <c r="E41" i="4" l="1"/>
</calcChain>
</file>

<file path=xl/sharedStrings.xml><?xml version="1.0" encoding="utf-8"?>
<sst xmlns="http://schemas.openxmlformats.org/spreadsheetml/2006/main" count="78" uniqueCount="52">
  <si>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</si>
  <si>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</si>
  <si>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</si>
  <si>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</si>
  <si>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</si>
  <si>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</si>
  <si>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</si>
  <si>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</si>
  <si>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</si>
  <si>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</si>
  <si>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</si>
  <si>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</si>
  <si>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</si>
  <si>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</si>
  <si>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*The hourly rate should include nay and all costs associated with this osition.  IE: direct pay, benefits, indirect personnel costs, general administativbe costs, overhead, profit, multiplier, etc…)</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</si>
  <si>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</si>
  <si>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Emergency Dispatch Center Roof Replacement</t>
  </si>
  <si>
    <t>Mobilization/Demobilization</t>
  </si>
  <si>
    <t>Furnish and install a new High Performance Adhered KEE Roofing Membrane including roof related insulation and/or cover-boards, flashings, accessories and related metalwork per details and specifications</t>
  </si>
  <si>
    <t>Install 1 layer of modified bitumen vapor barrier</t>
  </si>
  <si>
    <t>Install new 2"x6'' PT wood nailer system attached per job spec engineering</t>
  </si>
  <si>
    <t>LS</t>
  </si>
  <si>
    <t>Install new Kynar finished aluminum gutter</t>
  </si>
  <si>
    <t>Install new Kynar finished aluminum downspout sections</t>
  </si>
  <si>
    <t>LF</t>
  </si>
  <si>
    <t>SF</t>
  </si>
  <si>
    <t>B240102 Emergency Dispatch Center Re-Roof</t>
  </si>
  <si>
    <t>Remove lighting protection system</t>
  </si>
  <si>
    <t>Tear off existing roof system down to structural concrete deck</t>
  </si>
  <si>
    <t>Provide, install, and certify new lightning prtection system</t>
  </si>
  <si>
    <r>
      <t xml:space="preserve">PROCUREMENT MANAGEMENT DEPARTMENT
</t>
    </r>
    <r>
      <rPr>
        <b/>
        <u/>
        <sz val="18"/>
        <rFont val="Arial"/>
        <family val="2"/>
      </rPr>
      <t>BID/PROPOSAL FORM</t>
    </r>
    <r>
      <rPr>
        <b/>
        <u/>
        <sz val="18"/>
        <color rgb="FFFF0000"/>
        <rFont val="Arial"/>
        <family val="2"/>
      </rPr>
      <t xml:space="preserve"> </t>
    </r>
  </si>
  <si>
    <t>ADDENDUM 2 REVISED BID RESPONSE FORM</t>
  </si>
  <si>
    <t>Category A - Western Roof (Larger) - FEMA</t>
  </si>
  <si>
    <t>Category B - Eastern Roof (Smaller)</t>
  </si>
  <si>
    <t>A-1</t>
  </si>
  <si>
    <t>A-3</t>
  </si>
  <si>
    <t>A-4</t>
  </si>
  <si>
    <t>A-5</t>
  </si>
  <si>
    <t>A-6</t>
  </si>
  <si>
    <t>A-7</t>
  </si>
  <si>
    <t>A-8</t>
  </si>
  <si>
    <t>A-9</t>
  </si>
  <si>
    <t>A-2</t>
  </si>
  <si>
    <t>B-1</t>
  </si>
  <si>
    <t>B-2</t>
  </si>
  <si>
    <t>B-3</t>
  </si>
  <si>
    <t>B-4</t>
  </si>
  <si>
    <t>B-5</t>
  </si>
  <si>
    <t>B-6</t>
  </si>
  <si>
    <t>B-7</t>
  </si>
  <si>
    <t xml:space="preserve">SUBTOTAL CATEGORY A: Western Roof  </t>
  </si>
  <si>
    <t xml:space="preserve">SUBTOTAL CATEGORY B: East Roof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</si>
</sst>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8">
    <font>
      <sz val="10"/>
      <name val="Arial"/>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b/>
      <u/>
      <sz val="18"/>
      <color rgb="FFFF0000"/>
      <name val="Arial"/>
      <family val="2"/>
    </font>
    <font>
      <b/>
      <sz val="16"/>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5" fillId="0" borderId="0"/>
    <xf numFmtId="0" fontId="5" fillId="0" borderId="0"/>
    <xf numFmtId="0" fontId="1" fillId="0" borderId="0"/>
  </cellStyleXfs>
  <cellXfs count="70">
    <xf numFmtId="0" fontId="0" fillId="0" borderId="0" xfId="0"/>
    <xf numFmtId="0" fontId="3" fillId="0" borderId="0" xfId="0" applyFont="1"/>
    <xf numFmtId="0" fontId="0" fillId="0" borderId="0" xfId="0" applyAlignment="1">
      <alignment vertical="center"/>
    </xf>
    <xf numFmtId="44" fontId="0" fillId="0" borderId="0" xfId="0" applyNumberFormat="1" applyAlignment="1">
      <alignment horizontal="center" vertical="center"/>
    </xf>
    <xf numFmtId="44" fontId="3" fillId="0" borderId="0" xfId="0" applyNumberFormat="1" applyFont="1"/>
    <xf numFmtId="44" fontId="3" fillId="0" borderId="0" xfId="0" applyNumberFormat="1" applyFont="1" applyAlignment="1">
      <alignment horizontal="left"/>
    </xf>
    <xf numFmtId="0" fontId="11" fillId="0" borderId="1" xfId="0" applyFont="1" applyBorder="1" applyAlignment="1">
      <alignment horizontal="center" vertical="center"/>
    </xf>
    <xf numFmtId="44" fontId="11" fillId="0" borderId="1" xfId="0" applyNumberFormat="1" applyFont="1" applyBorder="1" applyAlignment="1">
      <alignment horizontal="right" vertical="center"/>
    </xf>
    <xf numFmtId="0" fontId="0" fillId="0" borderId="0" xfId="0" applyAlignment="1">
      <alignment horizontal="center"/>
    </xf>
    <xf numFmtId="0" fontId="13" fillId="0" borderId="0" xfId="0" applyFont="1"/>
    <xf numFmtId="0" fontId="14" fillId="0" borderId="0" xfId="0" applyFont="1"/>
    <xf numFmtId="0" fontId="0" fillId="0" borderId="7" xfId="0" applyBorder="1"/>
    <xf numFmtId="0" fontId="0" fillId="0" borderId="10" xfId="0" applyBorder="1"/>
    <xf numFmtId="44" fontId="5" fillId="0" borderId="11" xfId="0" applyNumberFormat="1" applyFont="1" applyBorder="1" applyAlignment="1">
      <alignment horizontal="center" vertical="center"/>
    </xf>
    <xf numFmtId="0" fontId="6" fillId="0" borderId="10" xfId="0" applyFont="1" applyBorder="1"/>
    <xf numFmtId="44" fontId="19" fillId="3" borderId="1" xfId="0" applyNumberFormat="1" applyFont="1" applyFill="1" applyBorder="1" applyAlignment="1">
      <alignment horizontal="right" vertical="center"/>
    </xf>
    <xf numFmtId="0" fontId="2" fillId="7" borderId="1" xfId="0" applyFont="1" applyFill="1" applyBorder="1" applyAlignment="1">
      <alignment vertical="center" wrapText="1"/>
    </xf>
    <xf numFmtId="0" fontId="2"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0" fontId="0" fillId="0" borderId="1" xfId="0" applyBorder="1"/>
    <xf numFmtId="0" fontId="0" fillId="0" borderId="3" xfId="0" applyBorder="1"/>
    <xf numFmtId="0" fontId="18" fillId="6" borderId="1" xfId="0" applyFont="1" applyFill="1" applyBorder="1" applyAlignment="1">
      <alignment horizontal="center" vertical="center"/>
    </xf>
    <xf numFmtId="44" fontId="18"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1" fillId="0" borderId="2" xfId="0" applyFont="1" applyBorder="1" applyAlignment="1" applyProtection="1">
      <alignment horizontal="left" vertical="center"/>
      <protection locked="0"/>
    </xf>
    <xf numFmtId="0" fontId="11" fillId="0" borderId="2" xfId="0" applyFont="1" applyBorder="1" applyAlignment="1">
      <alignment horizontal="left" vertical="center"/>
    </xf>
    <xf numFmtId="0" fontId="11" fillId="0" borderId="2" xfId="0" applyFont="1" applyBorder="1" applyAlignment="1">
      <alignment horizontal="left" vertical="center" wrapText="1"/>
    </xf>
    <xf numFmtId="0" fontId="18" fillId="6" borderId="12" xfId="0" applyFont="1" applyFill="1" applyBorder="1" applyAlignment="1">
      <alignment horizontal="center" vertical="center"/>
    </xf>
    <xf numFmtId="44" fontId="18" fillId="6" borderId="1" xfId="0" applyNumberFormat="1" applyFont="1" applyFill="1" applyBorder="1" applyAlignment="1">
      <alignment horizontal="center" vertical="center" wrapText="1"/>
    </xf>
    <xf numFmtId="0" fontId="4" fillId="0" borderId="0" xfId="0" applyFont="1"/>
    <xf numFmtId="3" fontId="11" fillId="0" borderId="1" xfId="0" applyNumberFormat="1" applyFont="1" applyBorder="1" applyAlignment="1">
      <alignment horizontal="center" vertical="center"/>
    </xf>
    <xf numFmtId="0" fontId="22" fillId="0" borderId="8"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0" xfId="0" applyFont="1" applyAlignment="1">
      <alignment horizontal="center" wrapText="1"/>
    </xf>
    <xf numFmtId="0" fontId="7" fillId="0" borderId="11" xfId="0" applyFont="1" applyBorder="1" applyAlignment="1">
      <alignment horizontal="center" wrapText="1"/>
    </xf>
    <xf numFmtId="0" fontId="6" fillId="0" borderId="5" xfId="0" applyFont="1" applyBorder="1" applyAlignment="1">
      <alignment horizontal="left"/>
    </xf>
    <xf numFmtId="0" fontId="6" fillId="0" borderId="6" xfId="0" applyFont="1" applyBorder="1" applyAlignment="1">
      <alignment horizontal="left"/>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24" fillId="0" borderId="10" xfId="0" applyFont="1" applyBorder="1" applyAlignment="1">
      <alignment horizontal="left" vertical="top" wrapText="1"/>
    </xf>
    <xf numFmtId="0" fontId="24" fillId="0" borderId="0" xfId="0" applyFont="1" applyAlignment="1">
      <alignment horizontal="left" vertical="top" wrapText="1"/>
    </xf>
    <xf numFmtId="0" fontId="24" fillId="0" borderId="11" xfId="0" applyFont="1" applyBorder="1" applyAlignment="1">
      <alignment horizontal="left" vertical="top" wrapText="1"/>
    </xf>
    <xf numFmtId="0" fontId="24" fillId="0" borderId="4" xfId="0" applyFont="1" applyBorder="1" applyAlignment="1">
      <alignment horizontal="left" vertical="top" wrapText="1"/>
    </xf>
    <xf numFmtId="0" fontId="24" fillId="0" borderId="5" xfId="0" applyFont="1" applyBorder="1" applyAlignment="1">
      <alignment horizontal="left" vertical="top" wrapText="1"/>
    </xf>
    <xf numFmtId="0" fontId="24" fillId="0" borderId="6" xfId="0" applyFont="1" applyBorder="1" applyAlignment="1">
      <alignment horizontal="left" vertical="top" wrapText="1"/>
    </xf>
    <xf numFmtId="49" fontId="4" fillId="3" borderId="14" xfId="0" applyNumberFormat="1" applyFont="1" applyFill="1" applyBorder="1" applyAlignment="1">
      <alignment horizontal="right" vertical="center"/>
    </xf>
    <xf numFmtId="49" fontId="4" fillId="3" borderId="1" xfId="0" applyNumberFormat="1" applyFont="1" applyFill="1" applyBorder="1" applyAlignment="1">
      <alignment horizontal="right" vertical="center"/>
    </xf>
    <xf numFmtId="0" fontId="17" fillId="5" borderId="1" xfId="0" applyFont="1" applyFill="1" applyBorder="1" applyAlignment="1">
      <alignment horizontal="center" vertical="center" wrapText="1"/>
    </xf>
    <xf numFmtId="0" fontId="17" fillId="5" borderId="1" xfId="0" applyFont="1" applyFill="1" applyBorder="1" applyAlignment="1">
      <alignment horizontal="center" vertical="center"/>
    </xf>
    <xf numFmtId="0" fontId="15" fillId="4" borderId="12" xfId="0" applyFont="1" applyFill="1" applyBorder="1" applyAlignment="1">
      <alignment horizontal="left" vertical="center"/>
    </xf>
    <xf numFmtId="0" fontId="16" fillId="4" borderId="12" xfId="0" applyFont="1" applyFill="1" applyBorder="1" applyAlignment="1">
      <alignment horizontal="left" vertical="center"/>
    </xf>
    <xf numFmtId="0" fontId="5" fillId="0" borderId="5" xfId="0" applyFont="1" applyBorder="1" applyAlignment="1">
      <alignment horizontal="left"/>
    </xf>
    <xf numFmtId="0" fontId="5" fillId="0" borderId="6" xfId="0" applyFont="1" applyBorder="1" applyAlignment="1">
      <alignment horizontal="left"/>
    </xf>
    <xf numFmtId="0" fontId="21" fillId="0" borderId="4" xfId="0" applyFont="1" applyBorder="1"/>
    <xf numFmtId="0" fontId="21" fillId="0" borderId="5" xfId="0" applyFont="1" applyBorder="1"/>
    <xf numFmtId="0" fontId="21" fillId="0" borderId="6" xfId="0" applyFont="1" applyBorder="1"/>
    <xf numFmtId="0" fontId="23" fillId="0" borderId="13" xfId="0" applyFont="1" applyBorder="1" applyAlignment="1">
      <alignment horizontal="center" vertical="top"/>
    </xf>
    <xf numFmtId="0" fontId="23" fillId="0" borderId="2" xfId="0" applyFont="1" applyBorder="1" applyAlignment="1">
      <alignment horizontal="center" vertical="top"/>
    </xf>
    <xf numFmtId="164"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2" xfId="0" applyFont="1" applyBorder="1" applyAlignment="1">
      <alignment horizontal="left" vertical="center" wrapText="1"/>
    </xf>
    <xf numFmtId="0" fontId="20" fillId="8" borderId="1" xfId="0" applyFont="1" applyFill="1" applyBorder="1" applyAlignment="1">
      <alignment horizontal="left" vertical="center" wrapText="1"/>
    </xf>
    <xf numFmtId="0" fontId="12" fillId="2" borderId="3"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12" fillId="2" borderId="2" xfId="0" applyFont="1" applyFill="1" applyBorder="1" applyAlignment="1">
      <alignment horizontal="right" vertical="center" wrapText="1"/>
    </xf>
    <xf numFmtId="0" fontId="0" fillId="0" borderId="0" xfId="0" applyAlignment="1">
      <alignment horizontal="center" wrapText="1"/>
    </xf>
    <xf numFmtId="0" fontId="0" fillId="0" borderId="11" xfId="0" applyBorder="1" applyAlignment="1">
      <alignment horizontal="center" wrapText="1"/>
    </xf>
    <xf numFmtId="0" fontId="27" fillId="0" borderId="0" xfId="0" applyFont="1" applyAlignment="1">
      <alignment horizontal="center" wrapText="1"/>
    </xf>
  </cellXfs>
  <cellStyles count="4">
    <cellStyle name="Normal" xfId="0" builtinId="0"/>
    <cellStyle name="Normal 2" xfId="1" xr:uid="{00000000-0005-0000-0000-000001000000}"/>
    <cellStyle name="Normal 2 3" xfId="2" xr:uid="{00000000-0005-0000-0000-000002000000}"/>
    <cellStyle name="Normal 2 4" xfId="3" xr:uid="{00000000-0005-0000-0000-000003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1583905</xdr:colOff>
      <xdr:row>4</xdr:row>
      <xdr:rowOff>238125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54"/>
  <sheetViews>
    <sheetView tabSelected="1" zoomScale="80" zoomScaleNormal="80" workbookViewId="0">
      <selection activeCell="A41" sqref="A41:D41"/>
    </sheetView>
  </sheetViews>
  <sheetFormatPr defaultColWidth="9.140625"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c r="A1" s="11"/>
      <c r="B1" s="31" t="s">
        <v>30</v>
      </c>
      <c r="C1" s="32"/>
      <c r="D1" s="32"/>
      <c r="E1" s="32"/>
      <c r="F1" s="33"/>
    </row>
    <row r="2" spans="1:6" ht="12.75">
      <c r="A2" s="12"/>
      <c r="B2" s="34"/>
      <c r="C2" s="34"/>
      <c r="D2" s="34"/>
      <c r="E2" s="34"/>
      <c r="F2" s="35"/>
    </row>
    <row r="3" spans="1:6" s="2" customFormat="1" ht="24.95" customHeight="1">
      <c r="A3" s="12"/>
      <c r="B3" s="34"/>
      <c r="C3" s="34"/>
      <c r="D3" s="34"/>
      <c r="E3" s="34"/>
      <c r="F3" s="35"/>
    </row>
    <row r="4" spans="1:6" ht="12.75">
      <c r="A4" s="12"/>
      <c r="B4" s="34"/>
      <c r="C4" s="34"/>
      <c r="D4" s="34"/>
      <c r="E4" s="34"/>
      <c r="F4" s="35"/>
    </row>
    <row r="5" spans="1:6" ht="24.75" customHeight="1">
      <c r="A5" s="12"/>
      <c r="B5" s="69" t="s">
        <v>31</v>
      </c>
      <c r="C5" s="67"/>
      <c r="D5" s="67"/>
      <c r="E5" s="67"/>
      <c r="F5" s="68"/>
    </row>
    <row r="6" spans="1:6" ht="12.75">
      <c r="A6" s="12"/>
      <c r="B6"/>
      <c r="C6"/>
      <c r="D6" s="8"/>
      <c r="E6" s="3"/>
      <c r="F6" s="13"/>
    </row>
    <row r="7" spans="1:6" ht="29.25" customHeight="1">
      <c r="A7" s="14" t="s">
        <v>0</v>
      </c>
      <c r="B7" s="53"/>
      <c r="C7" s="53"/>
      <c r="D7" s="53"/>
      <c r="E7" s="53"/>
      <c r="F7" s="54"/>
    </row>
    <row r="8" spans="1:6" ht="12.75">
      <c r="A8" s="12"/>
      <c r="B8"/>
      <c r="C8"/>
      <c r="D8" s="8"/>
      <c r="E8" s="3"/>
      <c r="F8" s="13"/>
    </row>
    <row r="9" spans="1:6" ht="12.75">
      <c r="A9" s="14" t="s">
        <v>1</v>
      </c>
      <c r="B9" s="36" t="s">
        <v>26</v>
      </c>
      <c r="C9" s="36"/>
      <c r="D9" s="36"/>
      <c r="E9" s="36"/>
      <c r="F9" s="37"/>
    </row>
    <row r="10" spans="1:6" ht="12.75">
      <c r="A10" s="12"/>
      <c r="B10"/>
      <c r="C10"/>
      <c r="D10" s="8"/>
      <c r="E10" s="3"/>
      <c r="F10" s="13"/>
    </row>
    <row r="11" spans="1:6" ht="18" customHeight="1">
      <c r="A11" s="38" t="s">
        <v>11</v>
      </c>
      <c r="B11" s="39"/>
      <c r="C11" s="39"/>
      <c r="D11" s="39"/>
      <c r="E11" s="39"/>
      <c r="F11" s="40"/>
    </row>
    <row r="12" spans="1:6" ht="12.75">
      <c r="A12" s="41" t="s">
        <v>15</v>
      </c>
      <c r="B12" s="42"/>
      <c r="C12" s="42"/>
      <c r="D12" s="42"/>
      <c r="E12" s="42"/>
      <c r="F12" s="43"/>
    </row>
    <row r="13" spans="1:6" ht="12.75">
      <c r="A13" s="41"/>
      <c r="B13" s="42"/>
      <c r="C13" s="42"/>
      <c r="D13" s="42"/>
      <c r="E13" s="42"/>
      <c r="F13" s="43"/>
    </row>
    <row r="14" spans="1:6" ht="12.75">
      <c r="A14" s="41"/>
      <c r="B14" s="42"/>
      <c r="C14" s="42"/>
      <c r="D14" s="42"/>
      <c r="E14" s="42"/>
      <c r="F14" s="43"/>
    </row>
    <row r="15" spans="1:6" ht="165.75" customHeight="1">
      <c r="A15" s="44"/>
      <c r="B15" s="45"/>
      <c r="C15" s="45"/>
      <c r="D15" s="45"/>
      <c r="E15" s="45"/>
      <c r="F15" s="46"/>
    </row>
    <row r="16" spans="1:6" s="10" customFormat="1" ht="32.25" customHeight="1">
      <c r="A16" s="49" t="s">
        <v>16</v>
      </c>
      <c r="B16" s="50"/>
      <c r="C16" s="50"/>
      <c r="D16" s="50"/>
      <c r="E16" s="50"/>
      <c r="F16" s="50"/>
    </row>
    <row r="17" spans="1:6" ht="36.75" customHeight="1">
      <c r="A17" s="51" t="s">
        <v>32</v>
      </c>
      <c r="B17" s="52"/>
      <c r="C17" s="52"/>
      <c r="D17" s="52"/>
      <c r="E17" s="52"/>
      <c r="F17" s="52"/>
    </row>
    <row r="18" spans="1:6" s="9" customFormat="1" ht="42.2" customHeight="1">
      <c r="A18" s="27" t="s">
        <v>2</v>
      </c>
      <c r="B18" s="21" t="s">
        <v>3</v>
      </c>
      <c r="C18" s="23" t="s">
        <v>12</v>
      </c>
      <c r="D18" s="23" t="s">
        <v>9</v>
      </c>
      <c r="E18" s="22" t="s">
        <v>4</v>
      </c>
      <c r="F18" s="28" t="s">
        <v>13</v>
      </c>
    </row>
    <row r="19" spans="1:6" ht="20.100000000000001" customHeight="1">
      <c r="A19" s="6" t="s">
        <v>34</v>
      </c>
      <c r="B19" s="24" t="s">
        <v>17</v>
      </c>
      <c r="C19" s="6" t="s">
        <v>21</v>
      </c>
      <c r="D19" s="6">
        <v>1</v>
      </c>
      <c r="E19" s="7"/>
      <c r="F19" s="7">
        <f>E19*D19</f>
        <v>0</v>
      </c>
    </row>
    <row r="20" spans="1:6" ht="20.100000000000001" customHeight="1">
      <c r="A20" s="6" t="s">
        <v>42</v>
      </c>
      <c r="B20" s="25" t="s">
        <v>28</v>
      </c>
      <c r="C20" s="6" t="s">
        <v>21</v>
      </c>
      <c r="D20" s="6">
        <v>1</v>
      </c>
      <c r="E20" s="7"/>
      <c r="F20" s="7">
        <f t="shared" ref="F20:F27" si="0">E20*D20</f>
        <v>0</v>
      </c>
    </row>
    <row r="21" spans="1:6" ht="57" customHeight="1">
      <c r="A21" s="6" t="s">
        <v>35</v>
      </c>
      <c r="B21" s="26" t="s">
        <v>18</v>
      </c>
      <c r="C21" s="6" t="s">
        <v>25</v>
      </c>
      <c r="D21" s="30">
        <v>9405</v>
      </c>
      <c r="E21" s="7"/>
      <c r="F21" s="7">
        <f t="shared" si="0"/>
        <v>0</v>
      </c>
    </row>
    <row r="22" spans="1:6" ht="20.100000000000001" customHeight="1">
      <c r="A22" s="6" t="s">
        <v>36</v>
      </c>
      <c r="B22" s="25" t="s">
        <v>19</v>
      </c>
      <c r="C22" s="6" t="s">
        <v>25</v>
      </c>
      <c r="D22" s="30">
        <v>9405</v>
      </c>
      <c r="E22" s="7"/>
      <c r="F22" s="7">
        <f t="shared" si="0"/>
        <v>0</v>
      </c>
    </row>
    <row r="23" spans="1:6" ht="20.100000000000001" customHeight="1">
      <c r="A23" s="6" t="s">
        <v>37</v>
      </c>
      <c r="B23" s="25" t="s">
        <v>20</v>
      </c>
      <c r="C23" s="6" t="s">
        <v>24</v>
      </c>
      <c r="D23" s="6">
        <v>388</v>
      </c>
      <c r="E23" s="7"/>
      <c r="F23" s="7">
        <f t="shared" si="0"/>
        <v>0</v>
      </c>
    </row>
    <row r="24" spans="1:6" ht="20.100000000000001" customHeight="1">
      <c r="A24" s="6" t="s">
        <v>38</v>
      </c>
      <c r="B24" s="25" t="s">
        <v>27</v>
      </c>
      <c r="C24" s="6" t="s">
        <v>21</v>
      </c>
      <c r="D24" s="6">
        <v>1</v>
      </c>
      <c r="E24" s="7"/>
      <c r="F24" s="7">
        <f t="shared" si="0"/>
        <v>0</v>
      </c>
    </row>
    <row r="25" spans="1:6" ht="20.100000000000001" customHeight="1">
      <c r="A25" s="6" t="s">
        <v>39</v>
      </c>
      <c r="B25" s="25" t="s">
        <v>29</v>
      </c>
      <c r="C25" s="6" t="s">
        <v>21</v>
      </c>
      <c r="D25" s="6">
        <v>1</v>
      </c>
      <c r="E25" s="7"/>
      <c r="F25" s="7">
        <f t="shared" si="0"/>
        <v>0</v>
      </c>
    </row>
    <row r="26" spans="1:6" ht="20.100000000000001" customHeight="1">
      <c r="A26" s="6" t="s">
        <v>40</v>
      </c>
      <c r="B26" s="25" t="s">
        <v>22</v>
      </c>
      <c r="C26" s="6" t="s">
        <v>24</v>
      </c>
      <c r="D26" s="6">
        <v>290</v>
      </c>
      <c r="E26" s="7"/>
      <c r="F26" s="7">
        <f t="shared" si="0"/>
        <v>0</v>
      </c>
    </row>
    <row r="27" spans="1:6" ht="20.100000000000001" customHeight="1">
      <c r="A27" s="6" t="s">
        <v>41</v>
      </c>
      <c r="B27" s="25" t="s">
        <v>23</v>
      </c>
      <c r="C27" s="6" t="s">
        <v>24</v>
      </c>
      <c r="D27" s="6">
        <v>90</v>
      </c>
      <c r="E27" s="7"/>
      <c r="F27" s="7">
        <f t="shared" si="0"/>
        <v>0</v>
      </c>
    </row>
    <row r="28" spans="1:6" ht="42.2" customHeight="1">
      <c r="A28" s="47" t="s">
        <v>50</v>
      </c>
      <c r="B28" s="48"/>
      <c r="C28" s="48"/>
      <c r="D28" s="48"/>
      <c r="E28" s="48"/>
      <c r="F28" s="15">
        <f>SUM(F19:F27)</f>
        <v>0</v>
      </c>
    </row>
    <row r="29" spans="1:6" ht="37.5" customHeight="1">
      <c r="A29" s="51" t="s">
        <v>33</v>
      </c>
      <c r="B29" s="52"/>
      <c r="C29" s="52"/>
      <c r="D29" s="52"/>
      <c r="E29" s="52"/>
      <c r="F29" s="52"/>
    </row>
    <row r="30" spans="1:6" ht="39" customHeight="1">
      <c r="A30" s="27" t="s">
        <v>2</v>
      </c>
      <c r="B30" s="21" t="s">
        <v>3</v>
      </c>
      <c r="C30" s="23" t="s">
        <v>12</v>
      </c>
      <c r="D30" s="23" t="s">
        <v>9</v>
      </c>
      <c r="E30" s="22" t="s">
        <v>4</v>
      </c>
      <c r="F30" s="28" t="s">
        <v>13</v>
      </c>
    </row>
    <row r="31" spans="1:6" ht="20.100000000000001" customHeight="1">
      <c r="A31" s="6" t="s">
        <v>43</v>
      </c>
      <c r="B31" s="24" t="s">
        <v>17</v>
      </c>
      <c r="C31" s="6" t="s">
        <v>21</v>
      </c>
      <c r="D31" s="6">
        <v>1</v>
      </c>
      <c r="E31" s="7"/>
      <c r="F31" s="7">
        <f>E31*D31</f>
        <v>0</v>
      </c>
    </row>
    <row r="32" spans="1:6" ht="20.100000000000001" customHeight="1">
      <c r="A32" s="6" t="s">
        <v>44</v>
      </c>
      <c r="B32" s="25" t="s">
        <v>28</v>
      </c>
      <c r="C32" s="6" t="s">
        <v>21</v>
      </c>
      <c r="D32" s="6">
        <v>1</v>
      </c>
      <c r="E32" s="7"/>
      <c r="F32" s="7">
        <f t="shared" ref="F32:F37" si="1">E32*D32</f>
        <v>0</v>
      </c>
    </row>
    <row r="33" spans="1:126" ht="57.95" customHeight="1">
      <c r="A33" s="6" t="s">
        <v>45</v>
      </c>
      <c r="B33" s="26" t="s">
        <v>18</v>
      </c>
      <c r="C33" s="6" t="s">
        <v>25</v>
      </c>
      <c r="D33" s="30">
        <v>3943</v>
      </c>
      <c r="E33" s="7"/>
      <c r="F33" s="7">
        <f t="shared" si="1"/>
        <v>0</v>
      </c>
    </row>
    <row r="34" spans="1:126" ht="20.100000000000001" customHeight="1">
      <c r="A34" s="6" t="s">
        <v>46</v>
      </c>
      <c r="B34" s="25" t="s">
        <v>19</v>
      </c>
      <c r="C34" s="6" t="s">
        <v>25</v>
      </c>
      <c r="D34" s="30">
        <v>3943</v>
      </c>
      <c r="E34" s="7"/>
      <c r="F34" s="7">
        <f t="shared" si="1"/>
        <v>0</v>
      </c>
    </row>
    <row r="35" spans="1:126" ht="20.100000000000001" customHeight="1">
      <c r="A35" s="6" t="s">
        <v>47</v>
      </c>
      <c r="B35" s="25" t="s">
        <v>20</v>
      </c>
      <c r="C35" s="6" t="s">
        <v>24</v>
      </c>
      <c r="D35" s="6">
        <v>256</v>
      </c>
      <c r="E35" s="7"/>
      <c r="F35" s="7">
        <f t="shared" si="1"/>
        <v>0</v>
      </c>
    </row>
    <row r="36" spans="1:126" ht="20.100000000000001" customHeight="1">
      <c r="A36" s="6" t="s">
        <v>48</v>
      </c>
      <c r="B36" s="25" t="s">
        <v>27</v>
      </c>
      <c r="C36" s="6" t="s">
        <v>21</v>
      </c>
      <c r="D36" s="6">
        <v>1</v>
      </c>
      <c r="E36" s="7"/>
      <c r="F36" s="7">
        <f t="shared" si="1"/>
        <v>0</v>
      </c>
    </row>
    <row r="37" spans="1:126" ht="20.100000000000001" customHeight="1">
      <c r="A37" s="6" t="s">
        <v>49</v>
      </c>
      <c r="B37" s="25" t="s">
        <v>29</v>
      </c>
      <c r="C37" s="6" t="s">
        <v>21</v>
      </c>
      <c r="D37" s="6">
        <v>1</v>
      </c>
      <c r="E37" s="7"/>
      <c r="F37" s="7">
        <f t="shared" si="1"/>
        <v>0</v>
      </c>
    </row>
    <row r="38" spans="1:126" ht="47.25" customHeight="1">
      <c r="A38" s="47" t="s">
        <v>51</v>
      </c>
      <c r="B38" s="48"/>
      <c r="C38" s="48"/>
      <c r="D38" s="48"/>
      <c r="E38" s="48"/>
      <c r="F38" s="15">
        <f>SUM(F31:F37)</f>
        <v>0</v>
      </c>
    </row>
    <row r="39" spans="1:126" s="19" customFormat="1" ht="12.75">
      <c r="A39" s="17"/>
      <c r="B39" s="16"/>
      <c r="C39" s="17"/>
      <c r="D39" s="17"/>
      <c r="E39" s="18"/>
      <c r="F39" s="18"/>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row>
    <row r="40" spans="1:126" s="19" customFormat="1" ht="36" customHeight="1">
      <c r="A40" s="63" t="s">
        <v>6</v>
      </c>
      <c r="B40" s="63"/>
      <c r="C40" s="63"/>
      <c r="D40" s="63"/>
      <c r="E40" s="63"/>
      <c r="F40" s="63"/>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row>
    <row r="41" spans="1:126" s="19" customFormat="1" ht="42.2" customHeight="1">
      <c r="A41" s="64" t="s">
        <v>5</v>
      </c>
      <c r="B41" s="65"/>
      <c r="C41" s="65"/>
      <c r="D41" s="66"/>
      <c r="E41" s="60">
        <f>SUM(F28,F38)</f>
        <v>0</v>
      </c>
      <c r="F41" s="6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row>
    <row r="42" spans="1:126" s="19" customFormat="1" ht="21.75" customHeight="1">
      <c r="A42" s="62" t="s">
        <v>7</v>
      </c>
      <c r="B42" s="62"/>
      <c r="C42" s="62"/>
      <c r="D42" s="62"/>
      <c r="E42" s="62"/>
      <c r="F42" s="6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row>
    <row r="43" spans="1:126" ht="42.75" customHeight="1">
      <c r="A43" s="55" t="s">
        <v>10</v>
      </c>
      <c r="B43" s="56"/>
      <c r="C43" s="56"/>
      <c r="D43" s="56"/>
      <c r="E43" s="56"/>
      <c r="F43" s="57"/>
    </row>
    <row r="44" spans="1:126" ht="20.100000000000001" customHeight="1">
      <c r="A44" s="20"/>
      <c r="B44" s="58" t="s">
        <v>8</v>
      </c>
      <c r="C44" s="58"/>
      <c r="D44" s="58"/>
      <c r="E44" s="58"/>
      <c r="F44" s="59"/>
    </row>
    <row r="45" spans="1:126" ht="20.100000000000001" customHeight="1"/>
    <row r="46" spans="1:126" ht="20.100000000000001" customHeight="1">
      <c r="A46" s="29"/>
    </row>
    <row r="47" spans="1:126" ht="20.100000000000001" customHeight="1">
      <c r="A47" s="29" t="s">
        <v>14</v>
      </c>
    </row>
    <row r="48" spans="1:126"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sheetData>
  <mergeCells count="17">
    <mergeCell ref="A43:F43"/>
    <mergeCell ref="B44:F44"/>
    <mergeCell ref="A38:E38"/>
    <mergeCell ref="A29:F29"/>
    <mergeCell ref="E41:F41"/>
    <mergeCell ref="A42:F42"/>
    <mergeCell ref="A40:F40"/>
    <mergeCell ref="A41:D41"/>
    <mergeCell ref="B1:F4"/>
    <mergeCell ref="B9:F9"/>
    <mergeCell ref="A11:F11"/>
    <mergeCell ref="A12:F15"/>
    <mergeCell ref="A28:E28"/>
    <mergeCell ref="A16:F16"/>
    <mergeCell ref="A17:F17"/>
    <mergeCell ref="B7:F7"/>
    <mergeCell ref="B5:F5"/>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5E1B360-0249-41BE-8ED0-ED5F27F3F090}"/>
</file>

<file path=customXml/itemProps2.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3.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A60A3BC-8940-4C30-B1ED-DCB3EAAFA65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Boehs, Brian</cp:lastModifiedBy>
  <cp:lastPrinted>2019-03-04T14:15:21Z</cp:lastPrinted>
  <dcterms:created xsi:type="dcterms:W3CDTF">1998-06-09T19:27:04Z</dcterms:created>
  <dcterms:modified xsi:type="dcterms:W3CDTF">2024-02-12T18:15:13Z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505cedc4-5e0f-456c-8b7a-b3ce1348601a</vt:lpwstr>
  </property>
</Properties>
</file>