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S:\Procurement Management\WORKAREA\CAROLINA\ACTIVE\ITB\B240041CMR - Preserve Fencing Repairs annd Replacement- Hurrican Ian Repairs\2 - Draft Solicitation Docs\"/>
    </mc:Choice>
  </mc:AlternateContent>
  <xr:revisionPtr revIDLastSave="0" documentId="8_{E7E7F7F2-7F4E-4719-9550-EBE0FCCF7F85}" xr6:coauthVersionLast="47" xr6:coauthVersionMax="47" xr10:uidLastSave="{00000000-0000-0000-0000-000000000000}"/>
  <bookViews>
    <workbookView xWindow="-57720" yWindow="-1200" windowWidth="29040" windowHeight="15840" xr2:uid="{00000000-000D-0000-FFFF-FFFF00000000}"/>
  </bookViews>
  <sheets>
    <sheet name="B240041CM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1" l="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18" i="1"/>
  <c r="K75" i="1" l="1"/>
</calcChain>
</file>

<file path=xl/sharedStrings.xml><?xml version="1.0" encoding="utf-8"?>
<sst xmlns="http://schemas.openxmlformats.org/spreadsheetml/2006/main" count="330" uniqueCount="132">
  <si>
    <t>Type</t>
  </si>
  <si>
    <t>Height</t>
  </si>
  <si>
    <t>Cost</t>
  </si>
  <si>
    <t>COMPANY NAME:</t>
  </si>
  <si>
    <t>SOLICITATION:</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</si>
  <si>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</si>
  <si>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</si>
  <si>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Fencing Repair and Replacement - Hurricane Ian</t>
  </si>
  <si>
    <t>Unit of Measure</t>
  </si>
  <si>
    <t>LS</t>
  </si>
  <si>
    <t>Galt Preserve</t>
  </si>
  <si>
    <t>Six Mile Cypress North</t>
  </si>
  <si>
    <t>Address</t>
  </si>
  <si>
    <t>B240041CMR - Preserve Fencing Repairs and Replacement - Hurricane Ian Repairs</t>
  </si>
  <si>
    <t>Preserve</t>
  </si>
  <si>
    <t>Type of Fence</t>
  </si>
  <si>
    <t>3661 Stringfellow Rd. St. James City (26.51683,-82.09140)</t>
  </si>
  <si>
    <t>6351 Stringfellow Rd., St. James City (26.54990, -82.10131) (26.54811,-82.10122)</t>
  </si>
  <si>
    <t>Barbed Wire</t>
  </si>
  <si>
    <t>Pine Island Flatwoods</t>
  </si>
  <si>
    <t>6351 Stringfellow Rd., St James City (26.55864,-82.09527) (26.55463,-82.10122)</t>
  </si>
  <si>
    <t>Charlotte Harbor Buffer</t>
  </si>
  <si>
    <t>4812 Burnt Store Rd. N., Cape Coral (26.75591,-82.03890)</t>
  </si>
  <si>
    <t>Field Fence</t>
  </si>
  <si>
    <t>4812 Burnt store Rd. N., Cape Coral (26.75591,-82.03890)</t>
  </si>
  <si>
    <t>Gate</t>
  </si>
  <si>
    <t>Standard cattle gate</t>
  </si>
  <si>
    <t>Powell Creek Preserve</t>
  </si>
  <si>
    <t>Yellow Fever Creek</t>
  </si>
  <si>
    <t>2801 Del Prado Blvd. N., Cape Coral (26.70410, -81.94132)</t>
  </si>
  <si>
    <t>2 Strand barbed wire</t>
  </si>
  <si>
    <t>4' field fence, 8 in. x 6 in. squares</t>
  </si>
  <si>
    <t>2801 Del Prado Blvd. N., Cape Coral (26.70446, -81.94129)</t>
  </si>
  <si>
    <t>Metal field fence, 6 in. x 8 in. squares</t>
  </si>
  <si>
    <t>2801 Del Prado Blvd. N., Cape Coral (26.70800, -81.94120) (26.70825, -81.94112)</t>
  </si>
  <si>
    <t>Galvanized field fence, 6 in. x 8 in. blocks</t>
  </si>
  <si>
    <t>2801 Del Prado Blvd. N., Cape Coral (26.70842, -81.94097) (26.70886, -81.94096)</t>
  </si>
  <si>
    <t>2801 Del Prado Blvd. N., Cape Coral (26.70886, -81.94096)</t>
  </si>
  <si>
    <t>Yucca Pens Preserve</t>
  </si>
  <si>
    <t>3941 Burnt Store Rd N, Cape Coral (start 26.76964, -82.03785) (end 26.77016, -82.03630)</t>
  </si>
  <si>
    <t>4' barbed wire fence, wood posts, field fence – class 3 galvanized, 9 gauge wire throughout, 4” round wood posts at 10’ spacing, h-braced every 330’, with a single strand of 3/8” galvanized, braided cable running through the center of the posts the length of the fence line</t>
  </si>
  <si>
    <t>3941 Burnt Store Rd N, Cape Coral (26.76964, -82.03785)</t>
  </si>
  <si>
    <t>Pine Lake Preserve</t>
  </si>
  <si>
    <t>27225 Kent Road, Bonita Springs (26.34254, -81.74603)</t>
  </si>
  <si>
    <t>Approximately 350 feet of five strand barbed wire fencing needs repaired. Need 280 staples and approximately 50 feet of barbed wire to retie broken fencing. Spacing between each strand is 10”, the top row is 2” from the top of the post, the bottom row is 12” from the ground, and posts are 54” above the ground.</t>
  </si>
  <si>
    <t>Imperial Marsh Preserve</t>
  </si>
  <si>
    <t xml:space="preserve">17430 Piney Wood Road, Fort Myers </t>
  </si>
  <si>
    <t>Estero Marsh Preserve</t>
  </si>
  <si>
    <t>6244 Island Park Rd, Fort Myers (26.48103, -81.86055)</t>
  </si>
  <si>
    <t>Six Mile Cypress Slough</t>
  </si>
  <si>
    <t>7751 Penzance Blvd, Fort Myers (26.52486, -81.84101)</t>
  </si>
  <si>
    <t>Fencing, Galvanized Fence Mesh with 6 IN X 4 IN Squares, 20 LF long x 4 FT wide</t>
  </si>
  <si>
    <t>7751 Penzance Blvd, Fort Myers (26.52479, -81.84433) to (26.52479, -81.84463)</t>
  </si>
  <si>
    <t>Fencing, Galvanized Fence Mesh with 6 IN X 4 IN Squares, 100 LF long x 4 FT wide</t>
  </si>
  <si>
    <t>7751 Penzance Blvd, Fort Myers (26.52478, -81.84511)</t>
  </si>
  <si>
    <t>Fencing, Galvanized Fence Mesh with 6 IN X 4 IN Squares, 50 LF long x 4 FT wide</t>
  </si>
  <si>
    <t>7751 Penzance Blvd, Fort Myers (26.52479, -81.84545)</t>
  </si>
  <si>
    <t>Fencing, Galvanized Fence Mesh with 6 IN X 4 IN Squares, 40 LF long x 4 FT wide</t>
  </si>
  <si>
    <t>7751 Penzance Blvd, Fort Myers (26.58446, -81.82021)</t>
  </si>
  <si>
    <t>Fencing, Galvanized Fence Mesh with 8 IN X 6 IN Squares, 40 LF long x 4 FT wide</t>
  </si>
  <si>
    <t>7751 Penzance Blvd, Fort Myers (26.58478, -81.81995)</t>
  </si>
  <si>
    <t>Fencing, Galvanized Fence Mesh with 8 IN X 6 IN Squares, 20 LF long x 4 FT wide</t>
  </si>
  <si>
    <t>11400 Luckett Rd, Fort Myers (26.650560, -81.771729)</t>
  </si>
  <si>
    <t>45”H of four strand barbed wire fence</t>
  </si>
  <si>
    <t>11400 Luckett Rd, Fort Myers (26.640305, -81.784208) (26.640286, -81.787371)</t>
  </si>
  <si>
    <t>11400 Luckett Rd, Fort Myers (26.642822, -81.799549)</t>
  </si>
  <si>
    <t>4’H of field fence (Style #1047-6-12.5, 10.5-gauge top and bottom wire, class 3 galvanized) and top strand barbed wire fence</t>
  </si>
  <si>
    <t>11400 Luckett Rd, Fort Myers (26.649085, -81.787688) (26.644327, -81.787603) (26.644107, -81.787576) (26.642890, -81.787527) (26.642890, -81.787527)</t>
  </si>
  <si>
    <t>45”H of five strand barbed wire fence</t>
  </si>
  <si>
    <t xml:space="preserve">PROJECT TOTAL: </t>
  </si>
  <si>
    <r>
      <t xml:space="preserve">PROCUREMENT MANAGEMENT DEPARTMENT
</t>
    </r>
    <r>
      <rPr>
        <b/>
        <u/>
        <sz val="22"/>
        <rFont val="Arial"/>
        <family val="2"/>
      </rPr>
      <t>BID/PROPOSAL FORM</t>
    </r>
  </si>
  <si>
    <t>Item</t>
  </si>
  <si>
    <t>Length (FT)</t>
  </si>
  <si>
    <t>Split Rail Fence Rails</t>
  </si>
  <si>
    <t>4 Strand barbed wire galvanized fence</t>
  </si>
  <si>
    <t>5 Strand barbed wire galvanized fence</t>
  </si>
  <si>
    <t>11 Wooden posts for split rail @ 5ft H x 6in x 6in</t>
  </si>
  <si>
    <t>6351 Stringfellow Rd., St. James City (26.55176, -82.09266)</t>
  </si>
  <si>
    <t xml:space="preserve">5 Wood split rail fence horizontal runs @ 11ft long, 4 in. x 4 in. </t>
  </si>
  <si>
    <t>4 wooden posts @ 6ft H x 4in W x 6in</t>
  </si>
  <si>
    <t>Fence Post, split rail</t>
  </si>
  <si>
    <t>Fence Post, barbed wire</t>
  </si>
  <si>
    <t>Fence Post, field fence</t>
  </si>
  <si>
    <t>6 Wooden posts @ 8ft x 4in DIA</t>
  </si>
  <si>
    <t>15573 Hart Rd., North Fort Myers (26.69159,-81.86697) (26.691120, -81.86694) (south side)</t>
  </si>
  <si>
    <t>15573 Hart Rd., North Fort Myers (26.69157, -81.86697) (26.69120, -81.86694) (south side)</t>
  </si>
  <si>
    <t>15573 Hart Rd., North Fort Myers (26.69157, - 81.86697) (south side)</t>
  </si>
  <si>
    <t>15573 Hart Rd., North Fort Myers (26.69157, -81.86697) (south side)</t>
  </si>
  <si>
    <t>15573 Hart Rd., North Fort Myers (26.69159,-81.86697) (south side)</t>
  </si>
  <si>
    <t>15601 Hart Rd (east side)</t>
  </si>
  <si>
    <t>Braided field fencing galvanized, 4' field fence, class 3 galvanized, 9 gauge</t>
  </si>
  <si>
    <t>50 x2</t>
  </si>
  <si>
    <t>10 x2</t>
  </si>
  <si>
    <t>100 x2</t>
  </si>
  <si>
    <t>39 x2</t>
  </si>
  <si>
    <t>10 wooden post @ 3.5in DIA x 6ft H</t>
  </si>
  <si>
    <t>2801 Del Prado Blvd. N., Cape Coral (26.70410, -81.94132 to 26.70944, -81.94072)</t>
  </si>
  <si>
    <t>22 wooden post @ 3.5in DIA x 6ft H</t>
  </si>
  <si>
    <t>Barbed Wire Fence</t>
  </si>
  <si>
    <t>6244 Island Park Rd, Fort Myers (26.48103, -81.85960)</t>
  </si>
  <si>
    <t>6244 Island Park Rd, Fort Myers (26.48103, -81.85898)</t>
  </si>
  <si>
    <t>Fence Posts</t>
  </si>
  <si>
    <t>14 tilted wood post, replace @4in DIA x 6ft H</t>
  </si>
  <si>
    <t>4 washed out wood post, replace @4in DIA x 6ft H</t>
  </si>
  <si>
    <t>3/8 IN galvanized braided barbed wire fencing, 4 rows of barb wire, 4- 90 ft sections</t>
  </si>
  <si>
    <t>262 Wooden posts @ 4in DIA x 71in L</t>
  </si>
  <si>
    <t>750 Wooden posts @ 4in DIA x 78in L</t>
  </si>
  <si>
    <t>14 Wooden posts, Southern Pine @ 6ft x 4in DIA</t>
  </si>
  <si>
    <t>16 Wooden posts, Southern Pine @ 6ft x 4in DIA</t>
  </si>
  <si>
    <t>Fence Post, field fence and barbed wire</t>
  </si>
  <si>
    <t>50 wooden post @ 3.5in DIA x 6ft H</t>
  </si>
  <si>
    <t>Fence Post, barbed wire fence</t>
  </si>
  <si>
    <t>35 wooden post @ 3.5in DIA x 6ft H</t>
  </si>
  <si>
    <t>9 wooden post @ 3.5in DIA x 6ft H</t>
  </si>
  <si>
    <t>18 wooden post @ 3.5in DIA x 6ft H</t>
  </si>
  <si>
    <t>2 Strand barbed wire, top wire of field fence (below)</t>
  </si>
  <si>
    <t>2 Strand barbed wire, top wire of field fence (above)</t>
  </si>
  <si>
    <t>4 wooden post @ 3.5in DIA x 6ft H</t>
  </si>
  <si>
    <t>16 wooden post @ 3.5in DIA x 6ft H</t>
  </si>
  <si>
    <t>63 Wood split rail fence rails @ 11ft long, 8 in. Wx 2 in. TH</t>
  </si>
  <si>
    <t>Estimated Qty</t>
  </si>
  <si>
    <t>Unit Price</t>
  </si>
  <si>
    <t>EA</t>
  </si>
  <si>
    <t xml:space="preserve">  - </t>
  </si>
  <si>
    <t xml:space="preserve"> - </t>
  </si>
  <si>
    <t>-</t>
  </si>
  <si>
    <t xml:space="preserve"> -</t>
  </si>
  <si>
    <t>48" high field fence - class 3 galvaznized, 9 gauge wire throughout, 4" round wood posts at 10' spacing, h-braced every 330'</t>
  </si>
  <si>
    <r>
      <t xml:space="preserve">Boundary fence, 4' field fence, class 3 galvanized, 9 gauge </t>
    </r>
    <r>
      <rPr>
        <b/>
        <sz val="11"/>
        <rFont val="Calibri"/>
        <family val="2"/>
        <scheme val="minor"/>
      </rPr>
      <t>top and bottom wires only (barbed wire)</t>
    </r>
  </si>
  <si>
    <r>
      <t xml:space="preserve">Boundary fence, 4' field fence, class 3 galvanized, 9 gauge </t>
    </r>
    <r>
      <rPr>
        <b/>
        <sz val="11"/>
        <rFont val="Calibri"/>
        <family val="2"/>
        <scheme val="minor"/>
      </rPr>
      <t>top and bottom wires only</t>
    </r>
    <r>
      <rPr>
        <sz val="11"/>
        <rFont val="Calibri"/>
        <family val="2"/>
        <scheme val="minor"/>
      </rPr>
      <t xml:space="preserve"> </t>
    </r>
    <r>
      <rPr>
        <b/>
        <sz val="11"/>
        <rFont val="Calibri"/>
        <family val="2"/>
        <scheme val="minor"/>
      </rPr>
      <t>(barbed wire)</t>
    </r>
  </si>
  <si>
    <r>
      <rPr>
        <b/>
        <sz val="11"/>
        <rFont val="Calibri"/>
        <family val="2"/>
        <scheme val="minor"/>
      </rPr>
      <t>Reset</t>
    </r>
    <r>
      <rPr>
        <sz val="11"/>
        <rFont val="Calibri"/>
        <family val="2"/>
        <scheme val="minor"/>
      </rPr>
      <t xml:space="preserve"> existing poles (18) @3.5in DIA x 6ft H</t>
    </r>
  </si>
  <si>
    <r>
      <t xml:space="preserve">Boundary fence, 4' field fence, class 3 galvanized, 9 gauge </t>
    </r>
    <r>
      <rPr>
        <b/>
        <sz val="11"/>
        <rFont val="Calibri"/>
        <family val="2"/>
        <scheme val="minor"/>
      </rPr>
      <t>top and bottom wires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</si>
</sst>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0"/>
      <name val="Arial"/>
      <family val="2"/>
    </font>
    <font>
      <b/>
      <sz val="10"/>
      <name val="Arial"/>
      <family val="2"/>
    </font>
    <font>
      <sz val="11"/>
      <name val="Arial"/>
      <family val="2"/>
    </font>
    <font>
      <b/>
      <sz val="11"/>
      <name val="Arial"/>
      <family val="2"/>
    </font>
    <font>
      <sz val="12"/>
      <name val="Calibri"/>
      <family val="2"/>
      <scheme val="minor"/>
    </font>
    <font>
      <sz val="11"/>
      <name val="Calibri"/>
      <family val="2"/>
      <scheme val="minor"/>
    </font>
    <font>
      <b/>
      <sz val="14"/>
      <name val="Arial"/>
      <family val="2"/>
    </font>
    <font>
      <sz val="8"/>
      <name val="Calibri"/>
      <family val="2"/>
      <scheme val="minor"/>
    </font>
    <font>
      <sz val="11"/>
      <color theme="1"/>
      <name val="Calibri"/>
      <family val="2"/>
      <scheme val="minor"/>
    </font>
    <font>
      <b/>
      <sz val="22"/>
      <name val="Arial"/>
      <family val="2"/>
    </font>
    <font>
      <b/>
      <u/>
      <sz val="22"/>
      <name val="Arial"/>
      <family val="2"/>
    </font>
    <font>
      <sz val="14"/>
      <name val="Calibri"/>
      <family val="2"/>
      <scheme val="minor"/>
    </font>
    <font>
      <b/>
      <i/>
      <sz val="18"/>
      <name val="Arial"/>
      <family val="2"/>
    </font>
    <font>
      <b/>
      <u/>
      <sz val="11"/>
      <name val="Calibri"/>
      <family val="2"/>
      <scheme val="minor"/>
    </font>
    <font>
      <b/>
      <u/>
      <sz val="12"/>
      <name val="Calibri"/>
      <family val="2"/>
      <scheme val="minor"/>
    </font>
    <font>
      <b/>
      <sz val="11"/>
      <name val="Calibri"/>
      <family val="2"/>
      <scheme val="minor"/>
    </font>
    <font>
      <b/>
      <sz val="20"/>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4" tint="0.39997558519241921"/>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67">
    <xf numFmtId="0" fontId="0" fillId="0" borderId="0" xfId="0"/>
    <xf numFmtId="0" fontId="6" fillId="0" borderId="0" xfId="0" applyFont="1"/>
    <xf numFmtId="44" fontId="1"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7" xfId="0" applyFont="1" applyBorder="1" applyAlignment="1">
      <alignment horizontal="center" vertical="center" wrapText="1"/>
    </xf>
    <xf numFmtId="44" fontId="5" fillId="0" borderId="8" xfId="1" applyFont="1" applyBorder="1" applyAlignment="1">
      <alignment horizontal="center" vertical="center"/>
    </xf>
    <xf numFmtId="0" fontId="6" fillId="0" borderId="1" xfId="0" applyFont="1" applyBorder="1" applyAlignment="1">
      <alignment horizontal="left" vertical="center" wrapText="1"/>
    </xf>
    <xf numFmtId="44" fontId="6" fillId="0" borderId="0" xfId="1" applyFont="1"/>
    <xf numFmtId="0" fontId="3"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7" fillId="0" borderId="0" xfId="0" applyFont="1" applyAlignment="1">
      <alignment horizontal="center" wrapText="1"/>
    </xf>
    <xf numFmtId="0" fontId="7" fillId="0" borderId="6" xfId="0" applyFont="1" applyBorder="1" applyAlignment="1">
      <alignment horizont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center"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7" fillId="0" borderId="5" xfId="0" applyFont="1" applyBorder="1" applyAlignment="1">
      <alignment horizontal="right" wrapText="1"/>
    </xf>
    <xf numFmtId="0" fontId="7" fillId="0" borderId="0" xfId="0" applyFont="1" applyAlignment="1">
      <alignment horizontal="right" wrapText="1"/>
    </xf>
    <xf numFmtId="44" fontId="6" fillId="0" borderId="0" xfId="1" applyFont="1" applyFill="1"/>
    <xf numFmtId="0" fontId="6" fillId="0" borderId="2" xfId="0" applyFont="1" applyBorder="1" applyAlignment="1">
      <alignment wrapText="1"/>
    </xf>
    <xf numFmtId="0" fontId="6" fillId="0" borderId="3" xfId="0" applyFont="1" applyBorder="1" applyAlignment="1">
      <alignment wrapText="1"/>
    </xf>
    <xf numFmtId="0" fontId="6" fillId="0" borderId="5" xfId="0" applyFont="1" applyBorder="1" applyAlignment="1">
      <alignment wrapText="1"/>
    </xf>
    <xf numFmtId="0" fontId="6" fillId="0" borderId="0" xfId="0" applyFont="1" applyAlignment="1">
      <alignment wrapText="1"/>
    </xf>
    <xf numFmtId="0" fontId="6" fillId="0" borderId="0" xfId="0" applyFont="1" applyAlignment="1">
      <alignment vertical="center"/>
    </xf>
    <xf numFmtId="44" fontId="6" fillId="0" borderId="0" xfId="1" applyFont="1" applyAlignment="1">
      <alignment vertical="center"/>
    </xf>
    <xf numFmtId="0" fontId="12" fillId="0" borderId="5" xfId="0" applyFont="1" applyBorder="1" applyAlignment="1">
      <alignment wrapText="1"/>
    </xf>
    <xf numFmtId="0" fontId="12" fillId="0" borderId="0" xfId="0" applyFont="1" applyAlignment="1">
      <alignment wrapText="1"/>
    </xf>
    <xf numFmtId="0" fontId="6" fillId="0" borderId="0" xfId="0" applyFont="1" applyAlignment="1">
      <alignment horizontal="center" wrapText="1"/>
    </xf>
    <xf numFmtId="44" fontId="6" fillId="0" borderId="0" xfId="0" applyNumberFormat="1" applyFont="1" applyAlignment="1">
      <alignment horizontal="center" vertical="center" wrapText="1"/>
    </xf>
    <xf numFmtId="0" fontId="6" fillId="0" borderId="6" xfId="0" applyFont="1" applyBorder="1" applyAlignment="1">
      <alignment wrapText="1"/>
    </xf>
    <xf numFmtId="0" fontId="6" fillId="0" borderId="0" xfId="0" applyFont="1" applyProtection="1">
      <protection locked="0"/>
    </xf>
    <xf numFmtId="0" fontId="13" fillId="3" borderId="14"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4" fillId="0" borderId="7"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8" xfId="0" applyFont="1" applyBorder="1" applyAlignment="1">
      <alignment horizontal="center" vertical="center"/>
    </xf>
    <xf numFmtId="0" fontId="16" fillId="0" borderId="0" xfId="0" applyFont="1" applyAlignment="1">
      <alignment horizontal="center" vertical="center"/>
    </xf>
    <xf numFmtId="44" fontId="16" fillId="0" borderId="0" xfId="1" applyFont="1" applyFill="1" applyAlignment="1">
      <alignment horizontal="center" vertical="center"/>
    </xf>
    <xf numFmtId="0" fontId="16" fillId="0" borderId="7" xfId="0" applyFont="1" applyBorder="1" applyAlignment="1">
      <alignment horizontal="center" vertical="center" wrapText="1"/>
    </xf>
    <xf numFmtId="0" fontId="6" fillId="0" borderId="1" xfId="0" applyFont="1" applyBorder="1" applyAlignment="1">
      <alignment horizontal="center" vertical="center" wrapText="1"/>
    </xf>
    <xf numFmtId="44" fontId="6" fillId="0" borderId="0" xfId="1" applyFont="1" applyFill="1" applyAlignment="1">
      <alignment horizontal="center" vertical="center"/>
    </xf>
    <xf numFmtId="0" fontId="1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44" fontId="6" fillId="0" borderId="0" xfId="1" applyFont="1" applyAlignment="1">
      <alignment horizontal="center" vertical="center"/>
    </xf>
    <xf numFmtId="0" fontId="17" fillId="2" borderId="11" xfId="0" applyFont="1" applyFill="1" applyBorder="1" applyAlignment="1">
      <alignment horizontal="right" vertical="center" wrapText="1"/>
    </xf>
    <xf numFmtId="0" fontId="17" fillId="2" borderId="12" xfId="0" applyFont="1" applyFill="1" applyBorder="1" applyAlignment="1">
      <alignment horizontal="right" vertical="center" wrapText="1"/>
    </xf>
    <xf numFmtId="0" fontId="17" fillId="2" borderId="12" xfId="0" applyFont="1" applyFill="1" applyBorder="1" applyAlignment="1">
      <alignment horizontal="right" vertical="center" wrapText="1"/>
    </xf>
    <xf numFmtId="44" fontId="18" fillId="2" borderId="13" xfId="0" applyNumberFormat="1" applyFont="1" applyFill="1" applyBorder="1" applyAlignment="1">
      <alignment vertical="center" wrapTex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323210</xdr:colOff>
      <xdr:row>0</xdr:row>
      <xdr:rowOff>126999</xdr:rowOff>
    </xdr:from>
    <xdr:to>
      <xdr:col>2</xdr:col>
      <xdr:colOff>1971675</xdr:colOff>
      <xdr:row>5</xdr:row>
      <xdr:rowOff>180975</xdr:rowOff>
    </xdr:to>
    <xdr:pic>
      <xdr:nvPicPr>
        <xdr:cNvPr id="2" name="Picture 1">
          <a:extLst>
            <a:ext uri="{FF2B5EF4-FFF2-40B4-BE49-F238E27FC236}">
              <a16:creationId xmlns:a16="http://schemas.microsoft.com/office/drawing/2014/main" id="{6843F5E5-D907-47F3-AA1E-50B150EE73D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23210" y="126999"/>
          <a:ext cx="3524890" cy="11969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1"/>
  <sheetViews>
    <sheetView tabSelected="1" topLeftCell="A74" zoomScale="85" zoomScaleNormal="85" workbookViewId="0">
      <selection activeCell="A75" sqref="A75:I75"/>
    </sheetView>
  </sheetViews>
  <sheetFormatPr defaultRowHeight="15" x14ac:dyDescent="0.25"/>
  <cols>
    <col min="1" max="1" width="9.5703125" style="1" customWidth="1"/>
    <col min="2" max="2" width="18.5703125" style="1" customWidth="1"/>
    <col min="3" max="3" width="32.7109375" style="1" customWidth="1"/>
    <col min="4" max="4" width="16.28515625" style="40" customWidth="1"/>
    <col min="5" max="5" width="10.28515625" style="1" customWidth="1"/>
    <col min="6" max="6" width="10.5703125" style="1" customWidth="1"/>
    <col min="7" max="7" width="51.5703125" style="1" customWidth="1"/>
    <col min="8" max="8" width="15" style="1" customWidth="1"/>
    <col min="9" max="9" width="13.140625" style="33" customWidth="1"/>
    <col min="10" max="10" width="16.85546875" style="33" customWidth="1"/>
    <col min="11" max="11" width="36.42578125" style="66" customWidth="1"/>
    <col min="12" max="12" width="9.140625" style="1"/>
    <col min="13" max="13" width="12.5703125" style="8" bestFit="1" customWidth="1"/>
    <col min="14" max="16384" width="9.140625" style="1"/>
  </cols>
  <sheetData>
    <row r="1" spans="1:13" ht="15" customHeight="1" x14ac:dyDescent="0.25">
      <c r="A1" s="29"/>
      <c r="B1" s="30"/>
      <c r="C1" s="11" t="s">
        <v>70</v>
      </c>
      <c r="D1" s="11"/>
      <c r="E1" s="11"/>
      <c r="F1" s="11"/>
      <c r="G1" s="11"/>
      <c r="H1" s="11"/>
      <c r="I1" s="11"/>
      <c r="J1" s="11"/>
      <c r="K1" s="12"/>
    </row>
    <row r="2" spans="1:13" ht="15" customHeight="1" x14ac:dyDescent="0.25">
      <c r="A2" s="31"/>
      <c r="B2" s="32"/>
      <c r="C2" s="13"/>
      <c r="D2" s="13"/>
      <c r="E2" s="13"/>
      <c r="F2" s="13"/>
      <c r="G2" s="13"/>
      <c r="H2" s="13"/>
      <c r="I2" s="13"/>
      <c r="J2" s="13"/>
      <c r="K2" s="14"/>
    </row>
    <row r="3" spans="1:13" s="33" customFormat="1" ht="24.95" customHeight="1" x14ac:dyDescent="0.25">
      <c r="A3" s="31"/>
      <c r="B3" s="32"/>
      <c r="C3" s="13"/>
      <c r="D3" s="13"/>
      <c r="E3" s="13"/>
      <c r="F3" s="13"/>
      <c r="G3" s="13"/>
      <c r="H3" s="13"/>
      <c r="I3" s="13"/>
      <c r="J3" s="13"/>
      <c r="K3" s="14"/>
      <c r="M3" s="34"/>
    </row>
    <row r="4" spans="1:13" ht="15" customHeight="1" x14ac:dyDescent="0.25">
      <c r="A4" s="31"/>
      <c r="B4" s="32"/>
      <c r="C4" s="13"/>
      <c r="D4" s="13"/>
      <c r="E4" s="13"/>
      <c r="F4" s="13"/>
      <c r="G4" s="13"/>
      <c r="H4" s="13"/>
      <c r="I4" s="13"/>
      <c r="J4" s="13"/>
      <c r="K4" s="14"/>
    </row>
    <row r="5" spans="1:13" ht="20.25" customHeight="1" x14ac:dyDescent="0.25">
      <c r="A5" s="31"/>
      <c r="B5" s="32"/>
      <c r="C5" s="13"/>
      <c r="D5" s="13"/>
      <c r="E5" s="13"/>
      <c r="F5" s="13"/>
      <c r="G5" s="13"/>
      <c r="H5" s="13"/>
      <c r="I5" s="13"/>
      <c r="J5" s="13"/>
      <c r="K5" s="14"/>
    </row>
    <row r="6" spans="1:13" ht="15" customHeight="1" x14ac:dyDescent="0.25">
      <c r="A6" s="31"/>
      <c r="B6" s="32"/>
      <c r="C6" s="13"/>
      <c r="D6" s="13"/>
      <c r="E6" s="13"/>
      <c r="F6" s="13"/>
      <c r="G6" s="13"/>
      <c r="H6" s="13"/>
      <c r="I6" s="13"/>
      <c r="J6" s="13"/>
      <c r="K6" s="14"/>
    </row>
    <row r="7" spans="1:13" ht="29.25" customHeight="1" x14ac:dyDescent="0.25">
      <c r="A7" s="26" t="s">
        <v>3</v>
      </c>
      <c r="B7" s="27"/>
      <c r="C7" s="15"/>
      <c r="D7" s="15"/>
      <c r="E7" s="15"/>
      <c r="F7" s="15"/>
      <c r="G7" s="15"/>
      <c r="H7" s="15"/>
      <c r="I7" s="15"/>
      <c r="J7" s="15"/>
      <c r="K7" s="16"/>
    </row>
    <row r="8" spans="1:13" ht="18.75" x14ac:dyDescent="0.3">
      <c r="A8" s="35"/>
      <c r="B8" s="36"/>
      <c r="C8" s="32"/>
      <c r="D8" s="37"/>
      <c r="E8" s="38"/>
      <c r="F8" s="2"/>
      <c r="G8" s="2"/>
      <c r="H8" s="2"/>
      <c r="I8" s="32"/>
      <c r="J8" s="32"/>
      <c r="K8" s="39"/>
    </row>
    <row r="9" spans="1:13" ht="19.5" customHeight="1" x14ac:dyDescent="0.25">
      <c r="A9" s="26" t="s">
        <v>4</v>
      </c>
      <c r="B9" s="27"/>
      <c r="C9" s="17" t="s">
        <v>13</v>
      </c>
      <c r="D9" s="17"/>
      <c r="E9" s="17"/>
      <c r="F9" s="17"/>
      <c r="G9" s="17"/>
      <c r="H9" s="17"/>
      <c r="I9" s="17"/>
      <c r="J9" s="17"/>
      <c r="K9" s="18"/>
    </row>
    <row r="10" spans="1:13" x14ac:dyDescent="0.25">
      <c r="A10" s="31"/>
      <c r="B10" s="32"/>
      <c r="C10" s="32"/>
      <c r="D10" s="37"/>
      <c r="E10" s="38"/>
      <c r="F10" s="2"/>
      <c r="G10" s="2"/>
      <c r="H10" s="2"/>
      <c r="I10" s="32"/>
      <c r="J10" s="32"/>
      <c r="K10" s="39"/>
    </row>
    <row r="11" spans="1:13" ht="18" customHeight="1" x14ac:dyDescent="0.25">
      <c r="A11" s="19" t="s">
        <v>5</v>
      </c>
      <c r="B11" s="20"/>
      <c r="C11" s="20"/>
      <c r="D11" s="20"/>
      <c r="E11" s="20"/>
      <c r="F11" s="20"/>
      <c r="G11" s="20"/>
      <c r="H11" s="20"/>
      <c r="I11" s="20"/>
      <c r="J11" s="21"/>
      <c r="K11" s="22"/>
    </row>
    <row r="12" spans="1:13" ht="15" customHeight="1" x14ac:dyDescent="0.25">
      <c r="A12" s="23" t="s">
        <v>6</v>
      </c>
      <c r="B12" s="24"/>
      <c r="C12" s="24"/>
      <c r="D12" s="24"/>
      <c r="E12" s="24"/>
      <c r="F12" s="24"/>
      <c r="G12" s="24"/>
      <c r="H12" s="24"/>
      <c r="I12" s="24"/>
      <c r="J12" s="24"/>
      <c r="K12" s="25"/>
    </row>
    <row r="13" spans="1:13" x14ac:dyDescent="0.25">
      <c r="A13" s="23"/>
      <c r="B13" s="24"/>
      <c r="C13" s="24"/>
      <c r="D13" s="24"/>
      <c r="E13" s="24"/>
      <c r="F13" s="24"/>
      <c r="G13" s="24"/>
      <c r="H13" s="24"/>
      <c r="I13" s="24"/>
      <c r="J13" s="24"/>
      <c r="K13" s="25"/>
    </row>
    <row r="14" spans="1:13" x14ac:dyDescent="0.25">
      <c r="A14" s="23"/>
      <c r="B14" s="24"/>
      <c r="C14" s="24"/>
      <c r="D14" s="24"/>
      <c r="E14" s="24"/>
      <c r="F14" s="24"/>
      <c r="G14" s="24"/>
      <c r="H14" s="24"/>
      <c r="I14" s="24"/>
      <c r="J14" s="24"/>
      <c r="K14" s="25"/>
    </row>
    <row r="15" spans="1:13" ht="141.75" customHeight="1" thickBot="1" x14ac:dyDescent="0.3">
      <c r="A15" s="23"/>
      <c r="B15" s="24"/>
      <c r="C15" s="24"/>
      <c r="D15" s="24"/>
      <c r="E15" s="24"/>
      <c r="F15" s="24"/>
      <c r="G15" s="24"/>
      <c r="H15" s="24"/>
      <c r="I15" s="24"/>
      <c r="J15" s="24"/>
      <c r="K15" s="25"/>
    </row>
    <row r="16" spans="1:13" ht="34.5" customHeight="1" x14ac:dyDescent="0.25">
      <c r="A16" s="41" t="s">
        <v>7</v>
      </c>
      <c r="B16" s="42"/>
      <c r="C16" s="42"/>
      <c r="D16" s="42"/>
      <c r="E16" s="42"/>
      <c r="F16" s="42"/>
      <c r="G16" s="42"/>
      <c r="H16" s="42"/>
      <c r="I16" s="42"/>
      <c r="J16" s="42"/>
      <c r="K16" s="43"/>
    </row>
    <row r="17" spans="1:15" s="50" customFormat="1" ht="31.5" x14ac:dyDescent="0.25">
      <c r="A17" s="44" t="s">
        <v>71</v>
      </c>
      <c r="B17" s="45" t="s">
        <v>14</v>
      </c>
      <c r="C17" s="45" t="s">
        <v>12</v>
      </c>
      <c r="D17" s="45" t="s">
        <v>15</v>
      </c>
      <c r="E17" s="46" t="s">
        <v>72</v>
      </c>
      <c r="F17" s="45" t="s">
        <v>1</v>
      </c>
      <c r="G17" s="45" t="s">
        <v>0</v>
      </c>
      <c r="H17" s="45" t="s">
        <v>120</v>
      </c>
      <c r="I17" s="47" t="s">
        <v>8</v>
      </c>
      <c r="J17" s="48" t="s">
        <v>121</v>
      </c>
      <c r="K17" s="49" t="s">
        <v>2</v>
      </c>
      <c r="M17" s="51"/>
    </row>
    <row r="18" spans="1:15" s="50" customFormat="1" ht="40.5" customHeight="1" x14ac:dyDescent="0.25">
      <c r="A18" s="52">
        <v>1</v>
      </c>
      <c r="B18" s="4" t="s">
        <v>10</v>
      </c>
      <c r="C18" s="7" t="s">
        <v>16</v>
      </c>
      <c r="D18" s="53" t="s">
        <v>73</v>
      </c>
      <c r="E18" s="53">
        <v>11</v>
      </c>
      <c r="F18" s="53">
        <v>5</v>
      </c>
      <c r="G18" s="7" t="s">
        <v>119</v>
      </c>
      <c r="H18" s="53">
        <v>63</v>
      </c>
      <c r="I18" s="4" t="s">
        <v>122</v>
      </c>
      <c r="J18" s="10"/>
      <c r="K18" s="6">
        <f>H18*J18</f>
        <v>0</v>
      </c>
      <c r="M18" s="54"/>
      <c r="N18" s="55"/>
      <c r="O18" s="55"/>
    </row>
    <row r="19" spans="1:15" s="50" customFormat="1" ht="40.5" customHeight="1" x14ac:dyDescent="0.25">
      <c r="A19" s="52">
        <v>2</v>
      </c>
      <c r="B19" s="4" t="s">
        <v>10</v>
      </c>
      <c r="C19" s="7" t="s">
        <v>16</v>
      </c>
      <c r="D19" s="53" t="s">
        <v>80</v>
      </c>
      <c r="E19" s="53" t="s">
        <v>123</v>
      </c>
      <c r="F19" s="53">
        <v>5</v>
      </c>
      <c r="G19" s="7" t="s">
        <v>76</v>
      </c>
      <c r="H19" s="53">
        <v>11</v>
      </c>
      <c r="I19" s="4" t="s">
        <v>122</v>
      </c>
      <c r="J19" s="10"/>
      <c r="K19" s="6">
        <f t="shared" ref="K19:K74" si="0">H19*J19</f>
        <v>0</v>
      </c>
      <c r="M19" s="54"/>
    </row>
    <row r="20" spans="1:15" s="56" customFormat="1" ht="45.75" customHeight="1" x14ac:dyDescent="0.25">
      <c r="A20" s="5">
        <v>3</v>
      </c>
      <c r="B20" s="53" t="s">
        <v>19</v>
      </c>
      <c r="C20" s="7" t="s">
        <v>17</v>
      </c>
      <c r="D20" s="53" t="s">
        <v>18</v>
      </c>
      <c r="E20" s="53">
        <v>2620</v>
      </c>
      <c r="F20" s="53">
        <v>4</v>
      </c>
      <c r="G20" s="7" t="s">
        <v>74</v>
      </c>
      <c r="H20" s="53">
        <v>1</v>
      </c>
      <c r="I20" s="3" t="s">
        <v>9</v>
      </c>
      <c r="J20" s="9"/>
      <c r="K20" s="6">
        <f t="shared" si="0"/>
        <v>0</v>
      </c>
      <c r="M20" s="54"/>
    </row>
    <row r="21" spans="1:15" s="56" customFormat="1" ht="45.75" customHeight="1" x14ac:dyDescent="0.25">
      <c r="A21" s="5">
        <v>4</v>
      </c>
      <c r="B21" s="53" t="s">
        <v>19</v>
      </c>
      <c r="C21" s="7" t="s">
        <v>17</v>
      </c>
      <c r="D21" s="53" t="s">
        <v>81</v>
      </c>
      <c r="E21" s="53" t="s">
        <v>124</v>
      </c>
      <c r="F21" s="53">
        <v>6</v>
      </c>
      <c r="G21" s="7" t="s">
        <v>105</v>
      </c>
      <c r="H21" s="53">
        <v>262</v>
      </c>
      <c r="I21" s="3" t="s">
        <v>122</v>
      </c>
      <c r="J21" s="9"/>
      <c r="K21" s="6">
        <f t="shared" si="0"/>
        <v>0</v>
      </c>
      <c r="M21" s="54"/>
    </row>
    <row r="22" spans="1:15" s="56" customFormat="1" ht="45" x14ac:dyDescent="0.25">
      <c r="A22" s="5">
        <v>5</v>
      </c>
      <c r="B22" s="53" t="s">
        <v>19</v>
      </c>
      <c r="C22" s="7" t="s">
        <v>20</v>
      </c>
      <c r="D22" s="53" t="s">
        <v>18</v>
      </c>
      <c r="E22" s="53">
        <v>7500</v>
      </c>
      <c r="F22" s="53">
        <v>4</v>
      </c>
      <c r="G22" s="7" t="s">
        <v>75</v>
      </c>
      <c r="H22" s="53">
        <v>1</v>
      </c>
      <c r="I22" s="4" t="s">
        <v>9</v>
      </c>
      <c r="J22" s="10"/>
      <c r="K22" s="6">
        <f t="shared" si="0"/>
        <v>0</v>
      </c>
      <c r="M22" s="54"/>
    </row>
    <row r="23" spans="1:15" s="56" customFormat="1" ht="45" x14ac:dyDescent="0.25">
      <c r="A23" s="5">
        <v>6</v>
      </c>
      <c r="B23" s="53" t="s">
        <v>19</v>
      </c>
      <c r="C23" s="7" t="s">
        <v>20</v>
      </c>
      <c r="D23" s="53" t="s">
        <v>81</v>
      </c>
      <c r="E23" s="53" t="s">
        <v>125</v>
      </c>
      <c r="F23" s="53">
        <v>6</v>
      </c>
      <c r="G23" s="7" t="s">
        <v>106</v>
      </c>
      <c r="H23" s="53">
        <v>750</v>
      </c>
      <c r="I23" s="4" t="s">
        <v>122</v>
      </c>
      <c r="J23" s="10"/>
      <c r="K23" s="6">
        <f t="shared" si="0"/>
        <v>0</v>
      </c>
      <c r="M23" s="54"/>
    </row>
    <row r="24" spans="1:15" s="56" customFormat="1" ht="30" x14ac:dyDescent="0.25">
      <c r="A24" s="5">
        <v>7</v>
      </c>
      <c r="B24" s="53" t="s">
        <v>19</v>
      </c>
      <c r="C24" s="7" t="s">
        <v>77</v>
      </c>
      <c r="D24" s="53" t="s">
        <v>73</v>
      </c>
      <c r="E24" s="53">
        <v>11</v>
      </c>
      <c r="F24" s="53">
        <v>5</v>
      </c>
      <c r="G24" s="7" t="s">
        <v>78</v>
      </c>
      <c r="H24" s="53">
        <v>5</v>
      </c>
      <c r="I24" s="4" t="s">
        <v>122</v>
      </c>
      <c r="J24" s="10"/>
      <c r="K24" s="6">
        <f t="shared" si="0"/>
        <v>0</v>
      </c>
      <c r="M24" s="54"/>
      <c r="N24" s="55"/>
      <c r="O24" s="55"/>
    </row>
    <row r="25" spans="1:15" s="56" customFormat="1" ht="30" x14ac:dyDescent="0.25">
      <c r="A25" s="5">
        <v>8</v>
      </c>
      <c r="B25" s="53" t="s">
        <v>19</v>
      </c>
      <c r="C25" s="7" t="s">
        <v>77</v>
      </c>
      <c r="D25" s="53" t="s">
        <v>80</v>
      </c>
      <c r="E25" s="53" t="s">
        <v>125</v>
      </c>
      <c r="F25" s="53">
        <v>6</v>
      </c>
      <c r="G25" s="7" t="s">
        <v>79</v>
      </c>
      <c r="H25" s="53">
        <v>4</v>
      </c>
      <c r="I25" s="4" t="s">
        <v>122</v>
      </c>
      <c r="J25" s="10"/>
      <c r="K25" s="6">
        <f t="shared" si="0"/>
        <v>0</v>
      </c>
      <c r="M25" s="54"/>
    </row>
    <row r="26" spans="1:15" s="56" customFormat="1" ht="52.5" customHeight="1" x14ac:dyDescent="0.25">
      <c r="A26" s="5">
        <v>9</v>
      </c>
      <c r="B26" s="4" t="s">
        <v>21</v>
      </c>
      <c r="C26" s="7" t="s">
        <v>22</v>
      </c>
      <c r="D26" s="53" t="s">
        <v>23</v>
      </c>
      <c r="E26" s="53">
        <v>50</v>
      </c>
      <c r="F26" s="53">
        <v>4</v>
      </c>
      <c r="G26" s="7" t="s">
        <v>127</v>
      </c>
      <c r="H26" s="53">
        <v>1</v>
      </c>
      <c r="I26" s="4" t="s">
        <v>9</v>
      </c>
      <c r="J26" s="10"/>
      <c r="K26" s="6">
        <f t="shared" si="0"/>
        <v>0</v>
      </c>
      <c r="M26" s="54"/>
    </row>
    <row r="27" spans="1:15" s="56" customFormat="1" ht="52.5" customHeight="1" x14ac:dyDescent="0.25">
      <c r="A27" s="5">
        <v>10</v>
      </c>
      <c r="B27" s="4" t="s">
        <v>21</v>
      </c>
      <c r="C27" s="7" t="s">
        <v>22</v>
      </c>
      <c r="D27" s="53" t="s">
        <v>82</v>
      </c>
      <c r="E27" s="53" t="s">
        <v>124</v>
      </c>
      <c r="F27" s="53">
        <v>8</v>
      </c>
      <c r="G27" s="7" t="s">
        <v>83</v>
      </c>
      <c r="H27" s="53">
        <v>6</v>
      </c>
      <c r="I27" s="4" t="s">
        <v>122</v>
      </c>
      <c r="J27" s="10"/>
      <c r="K27" s="6">
        <f t="shared" si="0"/>
        <v>0</v>
      </c>
      <c r="M27" s="54"/>
    </row>
    <row r="28" spans="1:15" s="56" customFormat="1" ht="31.5" x14ac:dyDescent="0.25">
      <c r="A28" s="5">
        <v>11</v>
      </c>
      <c r="B28" s="4" t="s">
        <v>21</v>
      </c>
      <c r="C28" s="7" t="s">
        <v>24</v>
      </c>
      <c r="D28" s="53" t="s">
        <v>25</v>
      </c>
      <c r="E28" s="53">
        <v>16</v>
      </c>
      <c r="F28" s="53">
        <v>4</v>
      </c>
      <c r="G28" s="7" t="s">
        <v>26</v>
      </c>
      <c r="H28" s="53">
        <v>1</v>
      </c>
      <c r="I28" s="4" t="s">
        <v>122</v>
      </c>
      <c r="J28" s="10"/>
      <c r="K28" s="6">
        <f t="shared" si="0"/>
        <v>0</v>
      </c>
      <c r="M28" s="54"/>
    </row>
    <row r="29" spans="1:15" s="56" customFormat="1" ht="63" customHeight="1" x14ac:dyDescent="0.25">
      <c r="A29" s="5">
        <v>12</v>
      </c>
      <c r="B29" s="4" t="s">
        <v>27</v>
      </c>
      <c r="C29" s="7" t="s">
        <v>84</v>
      </c>
      <c r="D29" s="53" t="s">
        <v>23</v>
      </c>
      <c r="E29" s="53" t="s">
        <v>93</v>
      </c>
      <c r="F29" s="53" t="s">
        <v>124</v>
      </c>
      <c r="G29" s="7" t="s">
        <v>128</v>
      </c>
      <c r="H29" s="53">
        <v>1</v>
      </c>
      <c r="I29" s="4" t="s">
        <v>9</v>
      </c>
      <c r="J29" s="10"/>
      <c r="K29" s="6">
        <f t="shared" si="0"/>
        <v>0</v>
      </c>
      <c r="M29" s="54"/>
    </row>
    <row r="30" spans="1:15" s="56" customFormat="1" ht="54" customHeight="1" x14ac:dyDescent="0.25">
      <c r="A30" s="5">
        <v>13</v>
      </c>
      <c r="B30" s="4" t="s">
        <v>27</v>
      </c>
      <c r="C30" s="7" t="s">
        <v>85</v>
      </c>
      <c r="D30" s="53" t="s">
        <v>23</v>
      </c>
      <c r="E30" s="53">
        <v>100</v>
      </c>
      <c r="F30" s="53">
        <v>4</v>
      </c>
      <c r="G30" s="7" t="s">
        <v>90</v>
      </c>
      <c r="H30" s="53">
        <v>1</v>
      </c>
      <c r="I30" s="4" t="s">
        <v>9</v>
      </c>
      <c r="J30" s="10"/>
      <c r="K30" s="6">
        <f t="shared" si="0"/>
        <v>0</v>
      </c>
      <c r="M30" s="54"/>
    </row>
    <row r="31" spans="1:15" s="56" customFormat="1" ht="41.25" customHeight="1" x14ac:dyDescent="0.25">
      <c r="A31" s="5">
        <v>14</v>
      </c>
      <c r="B31" s="4" t="s">
        <v>27</v>
      </c>
      <c r="C31" s="7" t="s">
        <v>86</v>
      </c>
      <c r="D31" s="53" t="s">
        <v>23</v>
      </c>
      <c r="E31" s="53">
        <v>39</v>
      </c>
      <c r="F31" s="53">
        <v>4</v>
      </c>
      <c r="G31" s="7" t="s">
        <v>90</v>
      </c>
      <c r="H31" s="53">
        <v>1</v>
      </c>
      <c r="I31" s="4" t="s">
        <v>9</v>
      </c>
      <c r="J31" s="10"/>
      <c r="K31" s="6">
        <f t="shared" si="0"/>
        <v>0</v>
      </c>
      <c r="M31" s="54"/>
    </row>
    <row r="32" spans="1:15" s="56" customFormat="1" ht="40.5" customHeight="1" x14ac:dyDescent="0.25">
      <c r="A32" s="5">
        <v>15</v>
      </c>
      <c r="B32" s="4" t="s">
        <v>27</v>
      </c>
      <c r="C32" s="7" t="s">
        <v>87</v>
      </c>
      <c r="D32" s="53" t="s">
        <v>23</v>
      </c>
      <c r="E32" s="53" t="s">
        <v>94</v>
      </c>
      <c r="F32" s="53" t="s">
        <v>124</v>
      </c>
      <c r="G32" s="7" t="s">
        <v>129</v>
      </c>
      <c r="H32" s="53">
        <v>1</v>
      </c>
      <c r="I32" s="4" t="s">
        <v>9</v>
      </c>
      <c r="J32" s="10"/>
      <c r="K32" s="6">
        <f t="shared" si="0"/>
        <v>0</v>
      </c>
      <c r="M32" s="54"/>
    </row>
    <row r="33" spans="1:13" s="56" customFormat="1" ht="40.5" customHeight="1" x14ac:dyDescent="0.25">
      <c r="A33" s="5">
        <v>16</v>
      </c>
      <c r="B33" s="4" t="s">
        <v>27</v>
      </c>
      <c r="C33" s="7" t="s">
        <v>88</v>
      </c>
      <c r="D33" s="53" t="s">
        <v>82</v>
      </c>
      <c r="E33" s="53" t="s">
        <v>124</v>
      </c>
      <c r="F33" s="53">
        <v>6</v>
      </c>
      <c r="G33" s="7" t="s">
        <v>107</v>
      </c>
      <c r="H33" s="53">
        <v>14</v>
      </c>
      <c r="I33" s="4" t="s">
        <v>122</v>
      </c>
      <c r="J33" s="10"/>
      <c r="K33" s="6">
        <f t="shared" si="0"/>
        <v>0</v>
      </c>
      <c r="L33" s="57"/>
      <c r="M33" s="54"/>
    </row>
    <row r="34" spans="1:13" s="56" customFormat="1" ht="40.5" customHeight="1" x14ac:dyDescent="0.25">
      <c r="A34" s="5">
        <v>17</v>
      </c>
      <c r="B34" s="4" t="s">
        <v>27</v>
      </c>
      <c r="C34" s="7" t="s">
        <v>89</v>
      </c>
      <c r="D34" s="53" t="s">
        <v>23</v>
      </c>
      <c r="E34" s="53">
        <v>50</v>
      </c>
      <c r="F34" s="53">
        <v>4</v>
      </c>
      <c r="G34" s="7" t="s">
        <v>90</v>
      </c>
      <c r="H34" s="53">
        <v>1</v>
      </c>
      <c r="I34" s="4" t="s">
        <v>9</v>
      </c>
      <c r="J34" s="10"/>
      <c r="K34" s="6">
        <f t="shared" si="0"/>
        <v>0</v>
      </c>
      <c r="L34" s="57"/>
      <c r="M34" s="54"/>
    </row>
    <row r="35" spans="1:13" s="56" customFormat="1" ht="40.5" customHeight="1" x14ac:dyDescent="0.25">
      <c r="A35" s="5">
        <v>18</v>
      </c>
      <c r="B35" s="4" t="s">
        <v>27</v>
      </c>
      <c r="C35" s="7" t="s">
        <v>89</v>
      </c>
      <c r="D35" s="53" t="s">
        <v>23</v>
      </c>
      <c r="E35" s="53" t="s">
        <v>91</v>
      </c>
      <c r="F35" s="53" t="s">
        <v>124</v>
      </c>
      <c r="G35" s="7" t="s">
        <v>128</v>
      </c>
      <c r="H35" s="53">
        <v>1</v>
      </c>
      <c r="I35" s="4" t="s">
        <v>9</v>
      </c>
      <c r="J35" s="10"/>
      <c r="K35" s="6">
        <f t="shared" si="0"/>
        <v>0</v>
      </c>
      <c r="L35" s="57"/>
      <c r="M35" s="54"/>
    </row>
    <row r="36" spans="1:13" s="56" customFormat="1" ht="40.5" customHeight="1" x14ac:dyDescent="0.25">
      <c r="A36" s="5">
        <v>19</v>
      </c>
      <c r="B36" s="4" t="s">
        <v>27</v>
      </c>
      <c r="C36" s="7" t="s">
        <v>89</v>
      </c>
      <c r="D36" s="53" t="s">
        <v>23</v>
      </c>
      <c r="E36" s="53">
        <v>15</v>
      </c>
      <c r="F36" s="53">
        <v>4</v>
      </c>
      <c r="G36" s="7" t="s">
        <v>90</v>
      </c>
      <c r="H36" s="53">
        <v>1</v>
      </c>
      <c r="I36" s="4" t="s">
        <v>9</v>
      </c>
      <c r="J36" s="10"/>
      <c r="K36" s="6">
        <f t="shared" si="0"/>
        <v>0</v>
      </c>
      <c r="L36" s="57"/>
      <c r="M36" s="54"/>
    </row>
    <row r="37" spans="1:13" s="56" customFormat="1" ht="40.5" customHeight="1" x14ac:dyDescent="0.25">
      <c r="A37" s="5">
        <v>20</v>
      </c>
      <c r="B37" s="4" t="s">
        <v>27</v>
      </c>
      <c r="C37" s="7" t="s">
        <v>89</v>
      </c>
      <c r="D37" s="53" t="s">
        <v>23</v>
      </c>
      <c r="E37" s="53">
        <v>10</v>
      </c>
      <c r="F37" s="53">
        <v>4</v>
      </c>
      <c r="G37" s="7" t="s">
        <v>90</v>
      </c>
      <c r="H37" s="53">
        <v>1</v>
      </c>
      <c r="I37" s="4" t="s">
        <v>9</v>
      </c>
      <c r="J37" s="10"/>
      <c r="K37" s="6">
        <f t="shared" si="0"/>
        <v>0</v>
      </c>
      <c r="L37" s="57"/>
      <c r="M37" s="54"/>
    </row>
    <row r="38" spans="1:13" s="56" customFormat="1" ht="40.5" customHeight="1" x14ac:dyDescent="0.25">
      <c r="A38" s="5">
        <v>21</v>
      </c>
      <c r="B38" s="4" t="s">
        <v>27</v>
      </c>
      <c r="C38" s="7" t="s">
        <v>89</v>
      </c>
      <c r="D38" s="53" t="s">
        <v>23</v>
      </c>
      <c r="E38" s="53" t="s">
        <v>92</v>
      </c>
      <c r="F38" s="53" t="s">
        <v>124</v>
      </c>
      <c r="G38" s="7" t="s">
        <v>128</v>
      </c>
      <c r="H38" s="53">
        <v>1</v>
      </c>
      <c r="I38" s="4" t="s">
        <v>9</v>
      </c>
      <c r="J38" s="10"/>
      <c r="K38" s="6">
        <f t="shared" si="0"/>
        <v>0</v>
      </c>
      <c r="L38" s="57"/>
      <c r="M38" s="54"/>
    </row>
    <row r="39" spans="1:13" s="56" customFormat="1" ht="40.5" customHeight="1" x14ac:dyDescent="0.25">
      <c r="A39" s="5">
        <v>22</v>
      </c>
      <c r="B39" s="4" t="s">
        <v>27</v>
      </c>
      <c r="C39" s="7" t="s">
        <v>89</v>
      </c>
      <c r="D39" s="53" t="s">
        <v>23</v>
      </c>
      <c r="E39" s="53">
        <v>30</v>
      </c>
      <c r="F39" s="53">
        <v>4</v>
      </c>
      <c r="G39" s="7" t="s">
        <v>90</v>
      </c>
      <c r="H39" s="53">
        <v>1</v>
      </c>
      <c r="I39" s="4" t="s">
        <v>9</v>
      </c>
      <c r="J39" s="10"/>
      <c r="K39" s="6">
        <f t="shared" si="0"/>
        <v>0</v>
      </c>
      <c r="L39" s="57"/>
      <c r="M39" s="54"/>
    </row>
    <row r="40" spans="1:13" s="56" customFormat="1" ht="63" customHeight="1" x14ac:dyDescent="0.25">
      <c r="A40" s="5">
        <v>23</v>
      </c>
      <c r="B40" s="4" t="s">
        <v>27</v>
      </c>
      <c r="C40" s="7" t="s">
        <v>89</v>
      </c>
      <c r="D40" s="53" t="s">
        <v>82</v>
      </c>
      <c r="E40" s="53" t="s">
        <v>124</v>
      </c>
      <c r="F40" s="53">
        <v>6</v>
      </c>
      <c r="G40" s="7" t="s">
        <v>108</v>
      </c>
      <c r="H40" s="53">
        <v>16</v>
      </c>
      <c r="I40" s="4" t="s">
        <v>122</v>
      </c>
      <c r="J40" s="10"/>
      <c r="K40" s="6">
        <f t="shared" si="0"/>
        <v>0</v>
      </c>
      <c r="L40" s="57"/>
      <c r="M40" s="54"/>
    </row>
    <row r="41" spans="1:13" s="56" customFormat="1" ht="49.5" customHeight="1" x14ac:dyDescent="0.25">
      <c r="A41" s="5">
        <v>24</v>
      </c>
      <c r="B41" s="4" t="s">
        <v>28</v>
      </c>
      <c r="C41" s="7" t="s">
        <v>29</v>
      </c>
      <c r="D41" s="53" t="s">
        <v>18</v>
      </c>
      <c r="E41" s="53">
        <v>40</v>
      </c>
      <c r="F41" s="53">
        <v>4</v>
      </c>
      <c r="G41" s="7" t="s">
        <v>115</v>
      </c>
      <c r="H41" s="53">
        <v>1</v>
      </c>
      <c r="I41" s="4" t="s">
        <v>9</v>
      </c>
      <c r="J41" s="10"/>
      <c r="K41" s="6">
        <f t="shared" si="0"/>
        <v>0</v>
      </c>
      <c r="M41" s="54"/>
    </row>
    <row r="42" spans="1:13" s="56" customFormat="1" ht="42" customHeight="1" x14ac:dyDescent="0.25">
      <c r="A42" s="5">
        <v>25</v>
      </c>
      <c r="B42" s="4" t="s">
        <v>28</v>
      </c>
      <c r="C42" s="7" t="s">
        <v>29</v>
      </c>
      <c r="D42" s="53" t="s">
        <v>23</v>
      </c>
      <c r="E42" s="53">
        <v>40</v>
      </c>
      <c r="F42" s="53">
        <v>4</v>
      </c>
      <c r="G42" s="7" t="s">
        <v>31</v>
      </c>
      <c r="H42" s="53">
        <v>1</v>
      </c>
      <c r="I42" s="4" t="s">
        <v>9</v>
      </c>
      <c r="J42" s="10"/>
      <c r="K42" s="6">
        <f t="shared" si="0"/>
        <v>0</v>
      </c>
      <c r="M42" s="54"/>
    </row>
    <row r="43" spans="1:13" s="56" customFormat="1" ht="52.5" customHeight="1" x14ac:dyDescent="0.25">
      <c r="A43" s="5">
        <v>26</v>
      </c>
      <c r="B43" s="4" t="s">
        <v>28</v>
      </c>
      <c r="C43" s="7" t="s">
        <v>29</v>
      </c>
      <c r="D43" s="53" t="s">
        <v>109</v>
      </c>
      <c r="E43" s="53" t="s">
        <v>124</v>
      </c>
      <c r="F43" s="53">
        <v>6</v>
      </c>
      <c r="G43" s="7" t="s">
        <v>117</v>
      </c>
      <c r="H43" s="53">
        <v>4</v>
      </c>
      <c r="I43" s="4" t="s">
        <v>122</v>
      </c>
      <c r="J43" s="10"/>
      <c r="K43" s="6">
        <f t="shared" si="0"/>
        <v>0</v>
      </c>
      <c r="L43" s="57"/>
      <c r="M43" s="54"/>
    </row>
    <row r="44" spans="1:13" s="56" customFormat="1" ht="43.5" customHeight="1" x14ac:dyDescent="0.25">
      <c r="A44" s="5">
        <v>27</v>
      </c>
      <c r="B44" s="4" t="s">
        <v>28</v>
      </c>
      <c r="C44" s="7" t="s">
        <v>32</v>
      </c>
      <c r="D44" s="53" t="s">
        <v>18</v>
      </c>
      <c r="E44" s="53">
        <v>110</v>
      </c>
      <c r="F44" s="53">
        <v>4</v>
      </c>
      <c r="G44" s="7" t="s">
        <v>115</v>
      </c>
      <c r="H44" s="53">
        <v>1</v>
      </c>
      <c r="I44" s="4" t="s">
        <v>9</v>
      </c>
      <c r="J44" s="10"/>
      <c r="K44" s="6">
        <f t="shared" si="0"/>
        <v>0</v>
      </c>
      <c r="M44" s="54"/>
    </row>
    <row r="45" spans="1:13" s="56" customFormat="1" ht="31.5" x14ac:dyDescent="0.25">
      <c r="A45" s="5">
        <v>28</v>
      </c>
      <c r="B45" s="4" t="s">
        <v>28</v>
      </c>
      <c r="C45" s="7" t="s">
        <v>32</v>
      </c>
      <c r="D45" s="53" t="s">
        <v>23</v>
      </c>
      <c r="E45" s="53">
        <v>110</v>
      </c>
      <c r="F45" s="53">
        <v>4</v>
      </c>
      <c r="G45" s="7" t="s">
        <v>33</v>
      </c>
      <c r="H45" s="53">
        <v>1</v>
      </c>
      <c r="I45" s="4" t="s">
        <v>9</v>
      </c>
      <c r="J45" s="10"/>
      <c r="K45" s="6">
        <f t="shared" si="0"/>
        <v>0</v>
      </c>
      <c r="M45" s="54"/>
    </row>
    <row r="46" spans="1:13" s="56" customFormat="1" ht="47.25" customHeight="1" x14ac:dyDescent="0.25">
      <c r="A46" s="5">
        <v>29</v>
      </c>
      <c r="B46" s="4" t="s">
        <v>28</v>
      </c>
      <c r="C46" s="7" t="s">
        <v>32</v>
      </c>
      <c r="D46" s="53" t="s">
        <v>109</v>
      </c>
      <c r="E46" s="53" t="s">
        <v>124</v>
      </c>
      <c r="F46" s="53">
        <v>6</v>
      </c>
      <c r="G46" s="7" t="s">
        <v>95</v>
      </c>
      <c r="H46" s="53">
        <v>10</v>
      </c>
      <c r="I46" s="4" t="s">
        <v>122</v>
      </c>
      <c r="J46" s="10"/>
      <c r="K46" s="6">
        <f t="shared" si="0"/>
        <v>0</v>
      </c>
      <c r="L46" s="57"/>
      <c r="M46" s="54"/>
    </row>
    <row r="47" spans="1:13" s="56" customFormat="1" ht="40.9" customHeight="1" x14ac:dyDescent="0.25">
      <c r="A47" s="5">
        <v>30</v>
      </c>
      <c r="B47" s="4" t="s">
        <v>28</v>
      </c>
      <c r="C47" s="7" t="s">
        <v>96</v>
      </c>
      <c r="D47" s="53" t="s">
        <v>82</v>
      </c>
      <c r="E47" s="53" t="s">
        <v>124</v>
      </c>
      <c r="F47" s="53">
        <v>6</v>
      </c>
      <c r="G47" s="7" t="s">
        <v>130</v>
      </c>
      <c r="H47" s="53">
        <v>18</v>
      </c>
      <c r="I47" s="4" t="s">
        <v>122</v>
      </c>
      <c r="J47" s="10"/>
      <c r="K47" s="6">
        <f t="shared" si="0"/>
        <v>0</v>
      </c>
      <c r="L47" s="57"/>
      <c r="M47" s="58"/>
    </row>
    <row r="48" spans="1:13" s="56" customFormat="1" ht="54.75" customHeight="1" x14ac:dyDescent="0.25">
      <c r="A48" s="5">
        <v>31</v>
      </c>
      <c r="B48" s="4" t="s">
        <v>28</v>
      </c>
      <c r="C48" s="7" t="s">
        <v>96</v>
      </c>
      <c r="D48" s="53" t="s">
        <v>109</v>
      </c>
      <c r="E48" s="53" t="s">
        <v>124</v>
      </c>
      <c r="F48" s="53">
        <v>6</v>
      </c>
      <c r="G48" s="7" t="s">
        <v>97</v>
      </c>
      <c r="H48" s="53">
        <v>22</v>
      </c>
      <c r="I48" s="4" t="s">
        <v>122</v>
      </c>
      <c r="J48" s="10"/>
      <c r="K48" s="6">
        <f t="shared" si="0"/>
        <v>0</v>
      </c>
      <c r="L48" s="57"/>
      <c r="M48" s="54"/>
    </row>
    <row r="49" spans="1:13" s="56" customFormat="1" ht="46.5" customHeight="1" x14ac:dyDescent="0.25">
      <c r="A49" s="5">
        <v>32</v>
      </c>
      <c r="B49" s="4" t="s">
        <v>28</v>
      </c>
      <c r="C49" s="7" t="s">
        <v>34</v>
      </c>
      <c r="D49" s="53" t="s">
        <v>23</v>
      </c>
      <c r="E49" s="53">
        <v>166</v>
      </c>
      <c r="F49" s="53">
        <v>4</v>
      </c>
      <c r="G49" s="7" t="s">
        <v>35</v>
      </c>
      <c r="H49" s="53">
        <v>1</v>
      </c>
      <c r="I49" s="4" t="s">
        <v>9</v>
      </c>
      <c r="J49" s="10"/>
      <c r="K49" s="6">
        <f t="shared" si="0"/>
        <v>0</v>
      </c>
      <c r="M49" s="54"/>
    </row>
    <row r="50" spans="1:13" s="56" customFormat="1" ht="45" x14ac:dyDescent="0.25">
      <c r="A50" s="5">
        <v>33</v>
      </c>
      <c r="B50" s="4" t="s">
        <v>28</v>
      </c>
      <c r="C50" s="7" t="s">
        <v>34</v>
      </c>
      <c r="D50" s="53" t="s">
        <v>18</v>
      </c>
      <c r="E50" s="53">
        <v>166</v>
      </c>
      <c r="F50" s="53">
        <v>4</v>
      </c>
      <c r="G50" s="7" t="s">
        <v>116</v>
      </c>
      <c r="H50" s="53">
        <v>1</v>
      </c>
      <c r="I50" s="4" t="s">
        <v>9</v>
      </c>
      <c r="J50" s="10"/>
      <c r="K50" s="6">
        <f t="shared" si="0"/>
        <v>0</v>
      </c>
      <c r="M50" s="54"/>
    </row>
    <row r="51" spans="1:13" s="56" customFormat="1" ht="45" x14ac:dyDescent="0.25">
      <c r="A51" s="5">
        <v>34</v>
      </c>
      <c r="B51" s="4" t="s">
        <v>28</v>
      </c>
      <c r="C51" s="7" t="s">
        <v>34</v>
      </c>
      <c r="D51" s="53" t="s">
        <v>109</v>
      </c>
      <c r="E51" s="53" t="s">
        <v>124</v>
      </c>
      <c r="F51" s="53">
        <v>6</v>
      </c>
      <c r="G51" s="7" t="s">
        <v>118</v>
      </c>
      <c r="H51" s="53">
        <v>16</v>
      </c>
      <c r="I51" s="4" t="s">
        <v>122</v>
      </c>
      <c r="J51" s="10"/>
      <c r="K51" s="6">
        <f t="shared" si="0"/>
        <v>0</v>
      </c>
      <c r="M51" s="54"/>
    </row>
    <row r="52" spans="1:13" s="56" customFormat="1" ht="45" x14ac:dyDescent="0.25">
      <c r="A52" s="5">
        <v>35</v>
      </c>
      <c r="B52" s="4" t="s">
        <v>28</v>
      </c>
      <c r="C52" s="7" t="s">
        <v>36</v>
      </c>
      <c r="D52" s="53" t="s">
        <v>18</v>
      </c>
      <c r="E52" s="53">
        <v>187</v>
      </c>
      <c r="F52" s="53">
        <v>4</v>
      </c>
      <c r="G52" s="7" t="s">
        <v>30</v>
      </c>
      <c r="H52" s="53">
        <v>1</v>
      </c>
      <c r="I52" s="4" t="s">
        <v>9</v>
      </c>
      <c r="J52" s="10"/>
      <c r="K52" s="6">
        <f t="shared" si="0"/>
        <v>0</v>
      </c>
      <c r="M52" s="54"/>
    </row>
    <row r="53" spans="1:13" s="56" customFormat="1" ht="41.25" customHeight="1" x14ac:dyDescent="0.25">
      <c r="A53" s="5">
        <v>36</v>
      </c>
      <c r="B53" s="4" t="s">
        <v>28</v>
      </c>
      <c r="C53" s="7" t="s">
        <v>37</v>
      </c>
      <c r="D53" s="53" t="s">
        <v>23</v>
      </c>
      <c r="E53" s="53">
        <v>187</v>
      </c>
      <c r="F53" s="53">
        <v>4</v>
      </c>
      <c r="G53" s="7" t="s">
        <v>35</v>
      </c>
      <c r="H53" s="53">
        <v>1</v>
      </c>
      <c r="I53" s="4" t="s">
        <v>9</v>
      </c>
      <c r="J53" s="10"/>
      <c r="K53" s="6">
        <f t="shared" si="0"/>
        <v>0</v>
      </c>
      <c r="M53" s="54"/>
    </row>
    <row r="54" spans="1:13" s="56" customFormat="1" ht="41.25" customHeight="1" x14ac:dyDescent="0.25">
      <c r="A54" s="5">
        <v>37</v>
      </c>
      <c r="B54" s="4" t="s">
        <v>28</v>
      </c>
      <c r="C54" s="7" t="s">
        <v>37</v>
      </c>
      <c r="D54" s="53" t="s">
        <v>109</v>
      </c>
      <c r="E54" s="53" t="s">
        <v>124</v>
      </c>
      <c r="F54" s="53">
        <v>6</v>
      </c>
      <c r="G54" s="7" t="s">
        <v>114</v>
      </c>
      <c r="H54" s="53">
        <v>18</v>
      </c>
      <c r="I54" s="4" t="s">
        <v>122</v>
      </c>
      <c r="J54" s="10"/>
      <c r="K54" s="6">
        <f t="shared" si="0"/>
        <v>0</v>
      </c>
      <c r="M54" s="54"/>
    </row>
    <row r="55" spans="1:13" s="56" customFormat="1" ht="91.5" customHeight="1" x14ac:dyDescent="0.25">
      <c r="A55" s="5">
        <v>38</v>
      </c>
      <c r="B55" s="4" t="s">
        <v>38</v>
      </c>
      <c r="C55" s="7" t="s">
        <v>39</v>
      </c>
      <c r="D55" s="53" t="s">
        <v>23</v>
      </c>
      <c r="E55" s="53">
        <v>500</v>
      </c>
      <c r="F55" s="53">
        <v>4</v>
      </c>
      <c r="G55" s="7" t="s">
        <v>40</v>
      </c>
      <c r="H55" s="53">
        <v>1</v>
      </c>
      <c r="I55" s="4" t="s">
        <v>9</v>
      </c>
      <c r="J55" s="10"/>
      <c r="K55" s="6">
        <f t="shared" si="0"/>
        <v>0</v>
      </c>
      <c r="M55" s="54"/>
    </row>
    <row r="56" spans="1:13" s="56" customFormat="1" ht="91.5" customHeight="1" x14ac:dyDescent="0.25">
      <c r="A56" s="5">
        <v>39</v>
      </c>
      <c r="B56" s="4" t="s">
        <v>38</v>
      </c>
      <c r="C56" s="7" t="s">
        <v>39</v>
      </c>
      <c r="D56" s="53" t="s">
        <v>82</v>
      </c>
      <c r="E56" s="53" t="s">
        <v>126</v>
      </c>
      <c r="F56" s="53"/>
      <c r="G56" s="7" t="s">
        <v>110</v>
      </c>
      <c r="H56" s="53">
        <v>50</v>
      </c>
      <c r="I56" s="4" t="s">
        <v>122</v>
      </c>
      <c r="J56" s="10"/>
      <c r="K56" s="6">
        <f t="shared" si="0"/>
        <v>0</v>
      </c>
      <c r="M56" s="54"/>
    </row>
    <row r="57" spans="1:13" s="56" customFormat="1" ht="36.75" customHeight="1" x14ac:dyDescent="0.25">
      <c r="A57" s="5">
        <v>40</v>
      </c>
      <c r="B57" s="4" t="s">
        <v>38</v>
      </c>
      <c r="C57" s="7" t="s">
        <v>41</v>
      </c>
      <c r="D57" s="53" t="s">
        <v>25</v>
      </c>
      <c r="E57" s="53">
        <v>16</v>
      </c>
      <c r="F57" s="53">
        <v>4</v>
      </c>
      <c r="G57" s="7" t="s">
        <v>26</v>
      </c>
      <c r="H57" s="53">
        <v>1</v>
      </c>
      <c r="I57" s="4" t="s">
        <v>122</v>
      </c>
      <c r="J57" s="10"/>
      <c r="K57" s="6">
        <f t="shared" si="0"/>
        <v>0</v>
      </c>
      <c r="M57" s="54"/>
    </row>
    <row r="58" spans="1:13" s="56" customFormat="1" ht="106.5" customHeight="1" x14ac:dyDescent="0.25">
      <c r="A58" s="5">
        <v>41</v>
      </c>
      <c r="B58" s="4" t="s">
        <v>42</v>
      </c>
      <c r="C58" s="7" t="s">
        <v>43</v>
      </c>
      <c r="D58" s="53" t="s">
        <v>18</v>
      </c>
      <c r="E58" s="53">
        <v>350</v>
      </c>
      <c r="F58" s="53">
        <v>5</v>
      </c>
      <c r="G58" s="7" t="s">
        <v>44</v>
      </c>
      <c r="H58" s="53">
        <v>1</v>
      </c>
      <c r="I58" s="4" t="s">
        <v>9</v>
      </c>
      <c r="J58" s="10"/>
      <c r="K58" s="6">
        <f t="shared" si="0"/>
        <v>0</v>
      </c>
      <c r="M58" s="54"/>
    </row>
    <row r="59" spans="1:13" s="56" customFormat="1" ht="63" customHeight="1" x14ac:dyDescent="0.25">
      <c r="A59" s="5">
        <v>42</v>
      </c>
      <c r="B59" s="4" t="s">
        <v>42</v>
      </c>
      <c r="C59" s="7" t="s">
        <v>43</v>
      </c>
      <c r="D59" s="53" t="s">
        <v>111</v>
      </c>
      <c r="E59" s="53" t="s">
        <v>126</v>
      </c>
      <c r="F59" s="53">
        <v>6</v>
      </c>
      <c r="G59" s="7" t="s">
        <v>112</v>
      </c>
      <c r="H59" s="53">
        <v>35</v>
      </c>
      <c r="I59" s="4" t="s">
        <v>122</v>
      </c>
      <c r="J59" s="10"/>
      <c r="K59" s="6">
        <f t="shared" si="0"/>
        <v>0</v>
      </c>
      <c r="M59" s="54"/>
    </row>
    <row r="60" spans="1:13" s="56" customFormat="1" ht="51" customHeight="1" x14ac:dyDescent="0.25">
      <c r="A60" s="5">
        <v>43</v>
      </c>
      <c r="B60" s="4" t="s">
        <v>45</v>
      </c>
      <c r="C60" s="7" t="s">
        <v>46</v>
      </c>
      <c r="D60" s="53" t="s">
        <v>18</v>
      </c>
      <c r="E60" s="53">
        <v>90</v>
      </c>
      <c r="F60" s="53">
        <v>4</v>
      </c>
      <c r="G60" s="7" t="s">
        <v>104</v>
      </c>
      <c r="H60" s="53">
        <v>1</v>
      </c>
      <c r="I60" s="4" t="s">
        <v>9</v>
      </c>
      <c r="J60" s="10"/>
      <c r="K60" s="6">
        <f t="shared" si="0"/>
        <v>0</v>
      </c>
      <c r="M60" s="54"/>
    </row>
    <row r="61" spans="1:13" s="56" customFormat="1" ht="52.5" customHeight="1" x14ac:dyDescent="0.25">
      <c r="A61" s="5">
        <v>44</v>
      </c>
      <c r="B61" s="4" t="s">
        <v>45</v>
      </c>
      <c r="C61" s="7" t="s">
        <v>46</v>
      </c>
      <c r="D61" s="53" t="s">
        <v>111</v>
      </c>
      <c r="E61" s="53" t="s">
        <v>124</v>
      </c>
      <c r="F61" s="53">
        <v>6</v>
      </c>
      <c r="G61" s="7" t="s">
        <v>113</v>
      </c>
      <c r="H61" s="53">
        <v>9</v>
      </c>
      <c r="I61" s="4" t="s">
        <v>122</v>
      </c>
      <c r="J61" s="10"/>
      <c r="K61" s="6">
        <f t="shared" si="0"/>
        <v>0</v>
      </c>
      <c r="M61" s="54"/>
    </row>
    <row r="62" spans="1:13" s="56" customFormat="1" ht="38.25" customHeight="1" x14ac:dyDescent="0.25">
      <c r="A62" s="5">
        <v>45</v>
      </c>
      <c r="B62" s="53" t="s">
        <v>47</v>
      </c>
      <c r="C62" s="7" t="s">
        <v>48</v>
      </c>
      <c r="D62" s="53" t="s">
        <v>98</v>
      </c>
      <c r="E62" s="53">
        <v>1700</v>
      </c>
      <c r="F62" s="53">
        <v>4</v>
      </c>
      <c r="G62" s="7" t="s">
        <v>131</v>
      </c>
      <c r="H62" s="53">
        <v>1</v>
      </c>
      <c r="I62" s="4" t="s">
        <v>9</v>
      </c>
      <c r="J62" s="10"/>
      <c r="K62" s="6">
        <f t="shared" si="0"/>
        <v>0</v>
      </c>
      <c r="M62" s="54"/>
    </row>
    <row r="63" spans="1:13" s="56" customFormat="1" ht="38.25" customHeight="1" x14ac:dyDescent="0.25">
      <c r="A63" s="5">
        <v>46</v>
      </c>
      <c r="B63" s="53" t="s">
        <v>47</v>
      </c>
      <c r="C63" s="7" t="s">
        <v>99</v>
      </c>
      <c r="D63" s="53" t="s">
        <v>101</v>
      </c>
      <c r="E63" s="53" t="s">
        <v>124</v>
      </c>
      <c r="F63" s="53">
        <v>6</v>
      </c>
      <c r="G63" s="7" t="s">
        <v>102</v>
      </c>
      <c r="H63" s="53">
        <v>14</v>
      </c>
      <c r="I63" s="4" t="s">
        <v>122</v>
      </c>
      <c r="J63" s="10"/>
      <c r="K63" s="6">
        <f t="shared" si="0"/>
        <v>0</v>
      </c>
      <c r="M63" s="54"/>
    </row>
    <row r="64" spans="1:13" s="56" customFormat="1" ht="38.25" customHeight="1" x14ac:dyDescent="0.25">
      <c r="A64" s="5">
        <v>47</v>
      </c>
      <c r="B64" s="53" t="s">
        <v>47</v>
      </c>
      <c r="C64" s="7" t="s">
        <v>100</v>
      </c>
      <c r="D64" s="53" t="s">
        <v>101</v>
      </c>
      <c r="E64" s="53" t="s">
        <v>124</v>
      </c>
      <c r="F64" s="53">
        <v>6</v>
      </c>
      <c r="G64" s="7" t="s">
        <v>103</v>
      </c>
      <c r="H64" s="53">
        <v>4</v>
      </c>
      <c r="I64" s="4" t="s">
        <v>122</v>
      </c>
      <c r="J64" s="10"/>
      <c r="K64" s="6">
        <f t="shared" si="0"/>
        <v>0</v>
      </c>
      <c r="L64" s="57"/>
      <c r="M64" s="54"/>
    </row>
    <row r="65" spans="1:13" s="56" customFormat="1" ht="38.25" customHeight="1" x14ac:dyDescent="0.25">
      <c r="A65" s="5">
        <v>48</v>
      </c>
      <c r="B65" s="53" t="s">
        <v>49</v>
      </c>
      <c r="C65" s="7" t="s">
        <v>50</v>
      </c>
      <c r="D65" s="53" t="s">
        <v>23</v>
      </c>
      <c r="E65" s="53">
        <v>20</v>
      </c>
      <c r="F65" s="53">
        <v>4</v>
      </c>
      <c r="G65" s="7" t="s">
        <v>51</v>
      </c>
      <c r="H65" s="53">
        <v>1</v>
      </c>
      <c r="I65" s="4" t="s">
        <v>9</v>
      </c>
      <c r="J65" s="10"/>
      <c r="K65" s="6">
        <f t="shared" si="0"/>
        <v>0</v>
      </c>
      <c r="M65" s="54"/>
    </row>
    <row r="66" spans="1:13" s="56" customFormat="1" ht="50.25" customHeight="1" x14ac:dyDescent="0.25">
      <c r="A66" s="5">
        <v>49</v>
      </c>
      <c r="B66" s="53" t="s">
        <v>49</v>
      </c>
      <c r="C66" s="7" t="s">
        <v>52</v>
      </c>
      <c r="D66" s="53" t="s">
        <v>23</v>
      </c>
      <c r="E66" s="53">
        <v>100</v>
      </c>
      <c r="F66" s="53">
        <v>4</v>
      </c>
      <c r="G66" s="7" t="s">
        <v>53</v>
      </c>
      <c r="H66" s="53">
        <v>1</v>
      </c>
      <c r="I66" s="4" t="s">
        <v>9</v>
      </c>
      <c r="J66" s="10"/>
      <c r="K66" s="6">
        <f t="shared" si="0"/>
        <v>0</v>
      </c>
      <c r="M66" s="54"/>
    </row>
    <row r="67" spans="1:13" s="56" customFormat="1" ht="36" customHeight="1" x14ac:dyDescent="0.25">
      <c r="A67" s="5">
        <v>50</v>
      </c>
      <c r="B67" s="53" t="s">
        <v>49</v>
      </c>
      <c r="C67" s="7" t="s">
        <v>54</v>
      </c>
      <c r="D67" s="53" t="s">
        <v>23</v>
      </c>
      <c r="E67" s="53">
        <v>50</v>
      </c>
      <c r="F67" s="53">
        <v>4</v>
      </c>
      <c r="G67" s="7" t="s">
        <v>55</v>
      </c>
      <c r="H67" s="53">
        <v>1</v>
      </c>
      <c r="I67" s="4" t="s">
        <v>9</v>
      </c>
      <c r="J67" s="10"/>
      <c r="K67" s="6">
        <f t="shared" si="0"/>
        <v>0</v>
      </c>
      <c r="M67" s="54"/>
    </row>
    <row r="68" spans="1:13" s="56" customFormat="1" ht="36" customHeight="1" x14ac:dyDescent="0.25">
      <c r="A68" s="5">
        <v>51</v>
      </c>
      <c r="B68" s="53" t="s">
        <v>49</v>
      </c>
      <c r="C68" s="7" t="s">
        <v>56</v>
      </c>
      <c r="D68" s="53" t="s">
        <v>23</v>
      </c>
      <c r="E68" s="53">
        <v>40</v>
      </c>
      <c r="F68" s="53">
        <v>4</v>
      </c>
      <c r="G68" s="7" t="s">
        <v>57</v>
      </c>
      <c r="H68" s="53">
        <v>1</v>
      </c>
      <c r="I68" s="4" t="s">
        <v>9</v>
      </c>
      <c r="J68" s="10"/>
      <c r="K68" s="6">
        <f t="shared" si="0"/>
        <v>0</v>
      </c>
      <c r="M68" s="54"/>
    </row>
    <row r="69" spans="1:13" s="56" customFormat="1" ht="33.75" customHeight="1" x14ac:dyDescent="0.25">
      <c r="A69" s="5">
        <v>52</v>
      </c>
      <c r="B69" s="53" t="s">
        <v>49</v>
      </c>
      <c r="C69" s="7" t="s">
        <v>58</v>
      </c>
      <c r="D69" s="53" t="s">
        <v>23</v>
      </c>
      <c r="E69" s="53">
        <v>40</v>
      </c>
      <c r="F69" s="53">
        <v>4</v>
      </c>
      <c r="G69" s="7" t="s">
        <v>59</v>
      </c>
      <c r="H69" s="53">
        <v>1</v>
      </c>
      <c r="I69" s="4" t="s">
        <v>9</v>
      </c>
      <c r="J69" s="10"/>
      <c r="K69" s="6">
        <f t="shared" si="0"/>
        <v>0</v>
      </c>
      <c r="M69" s="54"/>
    </row>
    <row r="70" spans="1:13" s="56" customFormat="1" ht="31.5" x14ac:dyDescent="0.25">
      <c r="A70" s="5">
        <v>53</v>
      </c>
      <c r="B70" s="4" t="s">
        <v>49</v>
      </c>
      <c r="C70" s="7" t="s">
        <v>60</v>
      </c>
      <c r="D70" s="53" t="s">
        <v>23</v>
      </c>
      <c r="E70" s="53">
        <v>20</v>
      </c>
      <c r="F70" s="53">
        <v>4</v>
      </c>
      <c r="G70" s="7" t="s">
        <v>61</v>
      </c>
      <c r="H70" s="53">
        <v>1</v>
      </c>
      <c r="I70" s="4" t="s">
        <v>9</v>
      </c>
      <c r="J70" s="10"/>
      <c r="K70" s="6">
        <f t="shared" si="0"/>
        <v>0</v>
      </c>
      <c r="M70" s="54"/>
    </row>
    <row r="71" spans="1:13" s="56" customFormat="1" ht="31.5" x14ac:dyDescent="0.25">
      <c r="A71" s="5">
        <v>54</v>
      </c>
      <c r="B71" s="4" t="s">
        <v>11</v>
      </c>
      <c r="C71" s="7" t="s">
        <v>62</v>
      </c>
      <c r="D71" s="53" t="s">
        <v>18</v>
      </c>
      <c r="E71" s="53">
        <v>30</v>
      </c>
      <c r="F71" s="53">
        <v>4</v>
      </c>
      <c r="G71" s="7" t="s">
        <v>63</v>
      </c>
      <c r="H71" s="53">
        <v>1</v>
      </c>
      <c r="I71" s="4" t="s">
        <v>9</v>
      </c>
      <c r="J71" s="10"/>
      <c r="K71" s="6">
        <f t="shared" si="0"/>
        <v>0</v>
      </c>
      <c r="M71" s="54"/>
    </row>
    <row r="72" spans="1:13" s="56" customFormat="1" ht="45" x14ac:dyDescent="0.25">
      <c r="A72" s="5">
        <v>55</v>
      </c>
      <c r="B72" s="4" t="s">
        <v>11</v>
      </c>
      <c r="C72" s="7" t="s">
        <v>64</v>
      </c>
      <c r="D72" s="53" t="s">
        <v>18</v>
      </c>
      <c r="E72" s="53">
        <v>40</v>
      </c>
      <c r="F72" s="53">
        <v>4</v>
      </c>
      <c r="G72" s="7" t="s">
        <v>63</v>
      </c>
      <c r="H72" s="53">
        <v>1</v>
      </c>
      <c r="I72" s="4" t="s">
        <v>9</v>
      </c>
      <c r="J72" s="10"/>
      <c r="K72" s="6">
        <f t="shared" si="0"/>
        <v>0</v>
      </c>
      <c r="M72" s="54"/>
    </row>
    <row r="73" spans="1:13" ht="45" x14ac:dyDescent="0.25">
      <c r="A73" s="5">
        <v>56</v>
      </c>
      <c r="B73" s="4" t="s">
        <v>11</v>
      </c>
      <c r="C73" s="7" t="s">
        <v>65</v>
      </c>
      <c r="D73" s="53" t="s">
        <v>23</v>
      </c>
      <c r="E73" s="53">
        <v>20</v>
      </c>
      <c r="F73" s="53">
        <v>4</v>
      </c>
      <c r="G73" s="7" t="s">
        <v>66</v>
      </c>
      <c r="H73" s="53">
        <v>1</v>
      </c>
      <c r="I73" s="4" t="s">
        <v>9</v>
      </c>
      <c r="J73" s="10"/>
      <c r="K73" s="6">
        <f t="shared" si="0"/>
        <v>0</v>
      </c>
      <c r="M73" s="28"/>
    </row>
    <row r="74" spans="1:13" ht="75" x14ac:dyDescent="0.25">
      <c r="A74" s="5">
        <v>57</v>
      </c>
      <c r="B74" s="4" t="s">
        <v>11</v>
      </c>
      <c r="C74" s="7" t="s">
        <v>67</v>
      </c>
      <c r="D74" s="53" t="s">
        <v>18</v>
      </c>
      <c r="E74" s="53">
        <v>90</v>
      </c>
      <c r="F74" s="53">
        <v>4</v>
      </c>
      <c r="G74" s="7" t="s">
        <v>68</v>
      </c>
      <c r="H74" s="53">
        <v>1</v>
      </c>
      <c r="I74" s="4" t="s">
        <v>9</v>
      </c>
      <c r="J74" s="10"/>
      <c r="K74" s="6">
        <f t="shared" si="0"/>
        <v>0</v>
      </c>
      <c r="M74" s="28"/>
    </row>
    <row r="75" spans="1:13" ht="30.75" customHeight="1" x14ac:dyDescent="0.25">
      <c r="A75" s="59" t="s">
        <v>69</v>
      </c>
      <c r="B75" s="60"/>
      <c r="C75" s="60"/>
      <c r="D75" s="60"/>
      <c r="E75" s="60"/>
      <c r="F75" s="60"/>
      <c r="G75" s="60"/>
      <c r="H75" s="60"/>
      <c r="I75" s="60"/>
      <c r="J75" s="61"/>
      <c r="K75" s="62">
        <f>SUM(K18:K74)</f>
        <v>0</v>
      </c>
      <c r="M75" s="28"/>
    </row>
    <row r="76" spans="1:13" ht="16.5" thickBot="1" x14ac:dyDescent="0.3">
      <c r="A76" s="63"/>
      <c r="B76" s="64"/>
      <c r="C76" s="64"/>
      <c r="D76" s="64"/>
      <c r="E76" s="64"/>
      <c r="F76" s="64"/>
      <c r="G76" s="64"/>
      <c r="H76" s="64"/>
      <c r="I76" s="64"/>
      <c r="J76" s="64"/>
      <c r="K76" s="65"/>
    </row>
    <row r="77" spans="1:13" x14ac:dyDescent="0.25">
      <c r="K77" s="1"/>
    </row>
    <row r="78" spans="1:13" ht="30.75" customHeight="1" x14ac:dyDescent="0.25">
      <c r="K78" s="1"/>
    </row>
    <row r="79" spans="1:13" x14ac:dyDescent="0.25">
      <c r="K79" s="1"/>
    </row>
    <row r="80" spans="1:13" x14ac:dyDescent="0.25">
      <c r="K80" s="1"/>
    </row>
    <row r="81" spans="11:11" x14ac:dyDescent="0.25">
      <c r="K81" s="1"/>
    </row>
    <row r="82" spans="11:11" x14ac:dyDescent="0.25">
      <c r="K82" s="1"/>
    </row>
    <row r="83" spans="11:11" x14ac:dyDescent="0.25">
      <c r="K83" s="1"/>
    </row>
    <row r="84" spans="11:11" ht="15" customHeight="1" x14ac:dyDescent="0.25">
      <c r="K84" s="1"/>
    </row>
    <row r="85" spans="11:11" ht="15" customHeight="1" x14ac:dyDescent="0.25">
      <c r="K85" s="1"/>
    </row>
    <row r="86" spans="11:11" ht="15" customHeight="1" x14ac:dyDescent="0.25">
      <c r="K86" s="1"/>
    </row>
    <row r="87" spans="11:11" ht="15" customHeight="1" x14ac:dyDescent="0.25">
      <c r="K87" s="1"/>
    </row>
    <row r="88" spans="11:11" ht="15" customHeight="1" x14ac:dyDescent="0.25">
      <c r="K88" s="1"/>
    </row>
    <row r="89" spans="11:11" x14ac:dyDescent="0.25">
      <c r="K89" s="1"/>
    </row>
    <row r="90" spans="11:11" x14ac:dyDescent="0.25">
      <c r="K90" s="1"/>
    </row>
    <row r="91" spans="11:11" x14ac:dyDescent="0.25">
      <c r="K91" s="1"/>
    </row>
    <row r="92" spans="11:11" ht="21.75" customHeight="1" x14ac:dyDescent="0.25">
      <c r="K92" s="1"/>
    </row>
    <row r="93" spans="11:11" x14ac:dyDescent="0.25">
      <c r="K93" s="1"/>
    </row>
    <row r="99" ht="21.75" customHeight="1" x14ac:dyDescent="0.25"/>
    <row r="102" ht="21" customHeight="1" x14ac:dyDescent="0.25"/>
    <row r="107" ht="21" customHeight="1" x14ac:dyDescent="0.25"/>
    <row r="108" ht="20.25" customHeight="1" x14ac:dyDescent="0.25"/>
    <row r="141" ht="19.5" customHeight="1" x14ac:dyDescent="0.25"/>
    <row r="142" ht="19.5" customHeight="1" x14ac:dyDescent="0.25"/>
    <row r="143" ht="18.75" customHeight="1" x14ac:dyDescent="0.25"/>
    <row r="145" ht="24.75" customHeight="1" x14ac:dyDescent="0.25"/>
    <row r="158" ht="21.75" customHeight="1" x14ac:dyDescent="0.25"/>
    <row r="160" ht="22.5" customHeight="1" x14ac:dyDescent="0.25"/>
    <row r="161" ht="22.5" customHeight="1" x14ac:dyDescent="0.25"/>
    <row r="162" ht="22.5" customHeight="1" x14ac:dyDescent="0.25"/>
    <row r="163" ht="22.5" customHeight="1" x14ac:dyDescent="0.25"/>
    <row r="164" ht="22.5" customHeight="1" x14ac:dyDescent="0.25"/>
    <row r="173" ht="24" customHeight="1" x14ac:dyDescent="0.25"/>
    <row r="184" ht="18.75" customHeight="1" x14ac:dyDescent="0.25"/>
    <row r="186" ht="21.75" customHeight="1" x14ac:dyDescent="0.25"/>
    <row r="187" ht="37.5" customHeight="1" x14ac:dyDescent="0.25"/>
    <row r="191" ht="42.75" customHeight="1" x14ac:dyDescent="0.25"/>
  </sheetData>
  <sortState xmlns:xlrd2="http://schemas.microsoft.com/office/spreadsheetml/2017/richdata2" ref="A18:K94">
    <sortCondition ref="A18:A94"/>
  </sortState>
  <mergeCells count="12">
    <mergeCell ref="A75:I75"/>
    <mergeCell ref="A76:K76"/>
    <mergeCell ref="N18:O18"/>
    <mergeCell ref="N24:O24"/>
    <mergeCell ref="A7:B7"/>
    <mergeCell ref="A9:B9"/>
    <mergeCell ref="C1:K6"/>
    <mergeCell ref="C7:K7"/>
    <mergeCell ref="C9:K9"/>
    <mergeCell ref="A11:K11"/>
    <mergeCell ref="A16:K16"/>
    <mergeCell ref="A12:K15"/>
  </mergeCells>
  <phoneticPr fontId="8" type="noConversion"/>
  <printOptions gridLines="1"/>
  <pageMargins left="0.7" right="0.7" top="0.75" bottom="0.75" header="0.3" footer="0.3"/>
  <pageSetup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5F04BC-920C-41CF-8418-0DE98C9285FC}"/>
</file>

<file path=customXml/itemProps2.xml><?xml version="1.0" encoding="utf-8"?>
<ds:datastoreItem xmlns:ds="http://schemas.openxmlformats.org/officeDocument/2006/customXml" ds:itemID="{55BCFD0E-F33C-44FF-AB3E-BB348A33BA0D}"/>
</file>

<file path=customXml/itemProps3.xml><?xml version="1.0" encoding="utf-8"?>
<ds:datastoreItem xmlns:ds="http://schemas.openxmlformats.org/officeDocument/2006/customXml" ds:itemID="{4CB2D5FA-7B18-4E76-A252-2C66509320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B240041CMR</vt:lpstr>
    </vt:vector>
  </TitlesOfParts>
  <Company>Lee County BOCC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Regnaert, Armand</dc:creator>
  <cp:lastModifiedBy>Rodriguez, Carolina</cp:lastModifiedBy>
  <cp:lastPrinted>2023-11-01T15:13:20Z</cp:lastPrinted>
  <dcterms:created xsi:type="dcterms:W3CDTF">2022-10-22T16:26:55Z</dcterms:created>
  <dcterms:modified xsi:type="dcterms:W3CDTF">2023-12-19T15:24:17Z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