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S:\Procurement Management\WORKAREA\LILLA\Active\ITB\B230446LND - Natural Resources Monitoring Systems Replacement - Federal\3 - Draft Solicitation Docs\"/>
    </mc:Choice>
  </mc:AlternateContent>
  <xr:revisionPtr revIDLastSave="0" documentId="8_{9D3AA2B6-A18A-4AC7-B359-FEC905778994}" xr6:coauthVersionLast="47" xr6:coauthVersionMax="47" xr10:uidLastSave="{00000000-0000-0000-0000-000000000000}"/>
  <bookViews>
    <workbookView xWindow="1950" yWindow="1950" windowWidth="17805" windowHeight="10845" tabRatio="601" xr2:uid="{00000000-000D-0000-FFFF-FFFF00000000}"/>
  </bookViews>
  <sheets>
    <sheet name="BID-PROPOSAL FORM" sheetId="4" r:id="rId1"/>
  </sheets>
  <definedNames>
    <definedName name="_xlnm.Print_Area" localSheetId="0">'BID-PROPOSAL FORM'!$A$1:$G$59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4" l="1"/>
  <c r="G53" i="4" s="1"/>
  <c r="G47" i="4"/>
  <c r="G48" i="4" s="1"/>
  <c r="G42" i="4"/>
  <c r="G43" i="4" s="1"/>
  <c r="G37" i="4" l="1"/>
  <c r="G36" i="4"/>
  <c r="G35" i="4"/>
  <c r="G34" i="4"/>
  <c r="G33" i="4"/>
  <c r="G32" i="4"/>
  <c r="G31" i="4"/>
  <c r="G22" i="4"/>
  <c r="G23" i="4"/>
  <c r="G24" i="4"/>
  <c r="G25" i="4"/>
  <c r="G26" i="4"/>
  <c r="G27" i="4"/>
  <c r="G28" i="4"/>
  <c r="G29" i="4"/>
  <c r="G30" i="4"/>
  <c r="G38" i="4" l="1"/>
  <c r="F56" i="4" s="1"/>
</calcChain>
</file>

<file path=xl/sharedStrings.xml><?xml version="1.0" encoding="utf-8"?>
<sst xmlns="http://schemas.openxmlformats.org/spreadsheetml/2006/main" count="86" uniqueCount="47">
  <si>
    <t>COMPANY NAME:</t>
  </si>
  <si>
    <t>SOLICITATION:</t>
  </si>
  <si>
    <t>Having carefully examined the Contract Documents, Contractor/Vendor proposes to furnish the following which meeting these specifications.</t>
  </si>
  <si>
    <t>Item</t>
  </si>
  <si>
    <t xml:space="preserve">Unit of
Measure </t>
  </si>
  <si>
    <t>Unit Price</t>
  </si>
  <si>
    <t>Extended
Amount</t>
  </si>
  <si>
    <t>EACH</t>
  </si>
  <si>
    <t>BID SUMMARY</t>
  </si>
  <si>
    <t>PROJECT TOTAL</t>
  </si>
  <si>
    <t>**Quantities are not guaranteed.  Final payment will be based on actual quantities.</t>
  </si>
  <si>
    <t>PROJECT TOTAL:</t>
  </si>
  <si>
    <t>(Use Words to Write Total)</t>
  </si>
  <si>
    <t>PLEASE ENSURE you have provided a printed copy of the Bid Schedule with your hard copy submission packages and provided the excel version with your digital submission package.</t>
  </si>
  <si>
    <t>Quantity</t>
  </si>
  <si>
    <t xml:space="preserve">Description                                                                      </t>
  </si>
  <si>
    <r>
      <t xml:space="preserve">PROCUREMENT MANAGEMENT DEPARTMENT
</t>
    </r>
    <r>
      <rPr>
        <b/>
        <u/>
        <sz val="22"/>
        <rFont val="Arial"/>
        <family val="2"/>
      </rPr>
      <t>BID/PROPOSAL FORM</t>
    </r>
  </si>
  <si>
    <t xml:space="preserve">PRICING shall be inclusive of all labor, equipment, supplies, overhead, profit, materials, delivery, warranty, and any other incidental costs required to perform and complete all work as specified in the Contract Documents. All Unit Prices will be bid at the nearest whole penny. </t>
  </si>
  <si>
    <t>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t>
  </si>
  <si>
    <t>REMINDER: The County will only accept bids submitted on bid forms provided by the County.  Bids submitted on other forms, other than those provided by the County, will be deemed non-responsive and ineligible for award. Bidders may not adjust or modify data provided within the Bid/Proposal Form.  Bids received with modified data may deem the Bidder as non-responsive and ineligible for award.</t>
  </si>
  <si>
    <t xml:space="preserve">10 Watt Solar Panel with 10Ft Cable and Pole Bracket </t>
  </si>
  <si>
    <t xml:space="preserve">20 Watt Solar Panel with 10Ft Cable and Pole Bracket </t>
  </si>
  <si>
    <t xml:space="preserve">Cellular Module 4G LTE Cat1 for Verizon     </t>
  </si>
  <si>
    <t xml:space="preserve">Mounting Stand for Cellular Antenna </t>
  </si>
  <si>
    <t>Leveling base and Mount for Rain gauges</t>
  </si>
  <si>
    <t>MONITORING SYSTEMS REPLACEMENT</t>
  </si>
  <si>
    <t xml:space="preserve"> SUBTOTAL:  </t>
  </si>
  <si>
    <t xml:space="preserve">Enclosure, White 14" x 16" NEMA 4X Weather Resistant </t>
  </si>
  <si>
    <t>Datalogger</t>
  </si>
  <si>
    <t>Rain Gauge, Tipping Bucket with 8in. Orifice</t>
  </si>
  <si>
    <t>Antenna, with mounting brackets, multiband and omnidirectional</t>
  </si>
  <si>
    <t xml:space="preserve">Null Modem Cable </t>
  </si>
  <si>
    <t>10ft Antenna cable type N and SMA connector</t>
  </si>
  <si>
    <t>Aluminum poles 10ft x 2in diameter</t>
  </si>
  <si>
    <t>Bird Spike Ring for Rain Gauge</t>
  </si>
  <si>
    <t xml:space="preserve">Submersible Vented Pressure Transducer </t>
  </si>
  <si>
    <t>Charging Regulator rated for a 20 watt solar panel with a 24V  Sealed Rechargeable Battery</t>
  </si>
  <si>
    <t xml:space="preserve">Charging Regulator rated for a 10 watt solar panel  with 12V  Sealed Rechargeable Battery </t>
  </si>
  <si>
    <t>Materials</t>
  </si>
  <si>
    <t>Installation</t>
  </si>
  <si>
    <t>Survey Requirement</t>
  </si>
  <si>
    <t>Complete Installation for each location</t>
  </si>
  <si>
    <t xml:space="preserve">Pricing for Installation is per location and shall include all labor, supplies, etc. needed for complete installation at the 13 sites throughout Lee County. Pricing for Survey is per location and shall include all labor, supplies, etc. needed to meet the guidelines set by the Department at the 8 sites as requested. </t>
  </si>
  <si>
    <t>Survey of the requested locations to verify elevation requirements</t>
  </si>
  <si>
    <t xml:space="preserve">Delivery </t>
  </si>
  <si>
    <t>Delivery of 1 Stage Recorder complete system</t>
  </si>
  <si>
    <t>B230446LND - Natural Resources Monitoring Systems Replacement -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</si>
</sst>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14"/>
      <name val="Arial"/>
      <family val="2"/>
    </font>
    <font>
      <sz val="11"/>
      <color theme="1"/>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22"/>
      <name val="Arial"/>
      <family val="2"/>
    </font>
    <font>
      <b/>
      <u/>
      <sz val="22"/>
      <name val="Arial"/>
      <family val="2"/>
    </font>
    <font>
      <sz val="22"/>
      <name val="Arial"/>
      <family val="2"/>
    </font>
    <font>
      <sz val="10"/>
      <name val="Arial"/>
      <family val="2"/>
    </font>
    <font>
      <sz val="18"/>
      <name val="Times New Roman"/>
      <family val="1"/>
    </font>
    <font>
      <b/>
      <sz val="18"/>
      <name val="Times New Roman"/>
      <family val="1"/>
    </font>
    <font>
      <b/>
      <sz val="20"/>
      <name val="Arial"/>
      <family val="2"/>
    </font>
    <font>
      <sz val="14"/>
      <color theme="1"/>
      <name val="Arial"/>
      <family val="2"/>
    </font>
    <font>
      <b/>
      <sz val="20"/>
      <name val="Times New Roman"/>
      <family val="1"/>
    </font>
    <font>
      <sz val="1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7"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5" fillId="0" borderId="0"/>
    <xf numFmtId="0" fontId="5" fillId="0" borderId="0"/>
    <xf numFmtId="0" fontId="1" fillId="0" borderId="0"/>
    <xf numFmtId="44" fontId="17" fillId="0" borderId="0" applyFont="0" applyFill="0" applyBorder="0" applyAlignment="0" applyProtection="0"/>
  </cellStyleXfs>
  <cellXfs count="99">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0" fontId="7" fillId="0" borderId="0" xfId="0" applyFont="1"/>
    <xf numFmtId="0" fontId="8" fillId="0" borderId="0" xfId="0" applyFont="1"/>
    <xf numFmtId="0" fontId="0" fillId="0" borderId="7" xfId="0" applyBorder="1"/>
    <xf numFmtId="0" fontId="0" fillId="0" borderId="10" xfId="0" applyBorder="1"/>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0" fillId="0" borderId="3" xfId="0" applyBorder="1"/>
    <xf numFmtId="44" fontId="2" fillId="0" borderId="11" xfId="0" applyNumberFormat="1" applyFont="1" applyBorder="1" applyAlignment="1">
      <alignment horizontal="center" wrapText="1"/>
    </xf>
    <xf numFmtId="44" fontId="2" fillId="0" borderId="11" xfId="0" applyNumberFormat="1" applyFont="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0" fillId="0" borderId="8" xfId="0" applyBorder="1"/>
    <xf numFmtId="0" fontId="0" fillId="0" borderId="13" xfId="0" applyBorder="1"/>
    <xf numFmtId="0" fontId="6" fillId="0" borderId="0" xfId="0" applyFont="1" applyAlignment="1">
      <alignment horizontal="center"/>
    </xf>
    <xf numFmtId="0" fontId="18" fillId="0" borderId="14" xfId="0" applyFont="1" applyBorder="1" applyAlignment="1">
      <alignment horizontal="center"/>
    </xf>
    <xf numFmtId="44" fontId="18" fillId="0" borderId="14" xfId="0" applyNumberFormat="1" applyFont="1" applyBorder="1" applyAlignment="1">
      <alignment horizontal="center"/>
    </xf>
    <xf numFmtId="0" fontId="18" fillId="0" borderId="1" xfId="0" applyFont="1" applyBorder="1" applyAlignment="1">
      <alignment horizontal="center"/>
    </xf>
    <xf numFmtId="44" fontId="18" fillId="0" borderId="1" xfId="0" applyNumberFormat="1" applyFont="1" applyBorder="1" applyAlignment="1">
      <alignment horizontal="center"/>
    </xf>
    <xf numFmtId="44" fontId="18" fillId="0" borderId="1" xfId="4" applyFont="1" applyBorder="1" applyAlignment="1">
      <alignment horizontal="center"/>
    </xf>
    <xf numFmtId="44" fontId="4" fillId="3" borderId="14" xfId="4" applyFont="1" applyFill="1" applyBorder="1" applyAlignment="1">
      <alignment vertical="center"/>
    </xf>
    <xf numFmtId="44" fontId="11" fillId="3" borderId="1" xfId="4" applyFont="1" applyFill="1" applyBorder="1" applyAlignment="1">
      <alignment horizontal="right" vertical="center"/>
    </xf>
    <xf numFmtId="0" fontId="18" fillId="0" borderId="3" xfId="0" applyFont="1" applyBorder="1" applyAlignment="1">
      <alignment horizontal="left"/>
    </xf>
    <xf numFmtId="0" fontId="18" fillId="0" borderId="2" xfId="0" applyFont="1" applyBorder="1" applyAlignment="1">
      <alignment horizontal="left"/>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9" fillId="8" borderId="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9" xfId="0" applyFont="1" applyFill="1" applyBorder="1" applyAlignment="1">
      <alignment horizontal="left" vertical="center" wrapText="1"/>
    </xf>
    <xf numFmtId="0" fontId="10" fillId="5" borderId="21"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22" xfId="0" applyFont="1" applyFill="1" applyBorder="1" applyAlignment="1">
      <alignment horizontal="center" wrapText="1"/>
    </xf>
    <xf numFmtId="0" fontId="10" fillId="5" borderId="23" xfId="0" applyFont="1" applyFill="1" applyBorder="1" applyAlignment="1">
      <alignment horizontal="center" wrapText="1"/>
    </xf>
    <xf numFmtId="0" fontId="10" fillId="5" borderId="2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44" fontId="10" fillId="5" borderId="23" xfId="0" applyNumberFormat="1" applyFont="1" applyFill="1" applyBorder="1" applyAlignment="1">
      <alignment horizontal="center" vertical="center"/>
    </xf>
    <xf numFmtId="44" fontId="10" fillId="5" borderId="16" xfId="0" applyNumberFormat="1" applyFont="1" applyFill="1" applyBorder="1" applyAlignment="1">
      <alignment horizontal="center" vertical="center"/>
    </xf>
    <xf numFmtId="44" fontId="10" fillId="5" borderId="24" xfId="0" applyNumberFormat="1" applyFont="1" applyFill="1" applyBorder="1" applyAlignment="1">
      <alignment horizontal="center" vertical="center" wrapText="1"/>
    </xf>
    <xf numFmtId="44" fontId="10" fillId="5" borderId="26" xfId="0" applyNumberFormat="1"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1" fillId="0" borderId="13" xfId="0" applyFont="1" applyBorder="1" applyAlignment="1">
      <alignment horizontal="center" vertical="top"/>
    </xf>
    <xf numFmtId="0" fontId="21" fillId="0" borderId="2" xfId="0" applyFont="1" applyBorder="1" applyAlignment="1">
      <alignment horizontal="center" vertical="top"/>
    </xf>
    <xf numFmtId="164"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3" fillId="0" borderId="12" xfId="0" applyFont="1" applyBorder="1" applyAlignment="1">
      <alignment horizontal="left" vertical="center" wrapText="1"/>
    </xf>
    <xf numFmtId="0" fontId="12" fillId="7" borderId="1" xfId="0" applyFont="1" applyFill="1" applyBorder="1" applyAlignment="1">
      <alignment horizontal="left" vertical="center" wrapText="1"/>
    </xf>
    <xf numFmtId="0" fontId="20" fillId="2" borderId="3" xfId="0" applyFont="1" applyFill="1" applyBorder="1" applyAlignment="1">
      <alignment horizontal="right" vertical="center" wrapText="1"/>
    </xf>
    <xf numFmtId="0" fontId="20" fillId="2" borderId="13" xfId="0" applyFont="1" applyFill="1" applyBorder="1" applyAlignment="1">
      <alignment horizontal="right" vertical="center" wrapText="1"/>
    </xf>
    <xf numFmtId="0" fontId="20" fillId="2" borderId="2" xfId="0" applyFont="1" applyFill="1" applyBorder="1" applyAlignment="1">
      <alignment horizontal="right" vertical="center" wrapText="1"/>
    </xf>
    <xf numFmtId="0" fontId="14" fillId="0" borderId="8"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0" xfId="0" applyFont="1" applyAlignment="1">
      <alignment horizontal="center" wrapText="1"/>
    </xf>
    <xf numFmtId="0" fontId="16" fillId="0" borderId="11" xfId="0" applyFont="1" applyBorder="1" applyAlignment="1">
      <alignment horizontal="center" wrapText="1"/>
    </xf>
    <xf numFmtId="0" fontId="14" fillId="0" borderId="5" xfId="0" applyFont="1" applyBorder="1" applyAlignment="1">
      <alignment horizontal="left"/>
    </xf>
    <xf numFmtId="0" fontId="14" fillId="0" borderId="6" xfId="0" applyFont="1" applyBorder="1" applyAlignment="1">
      <alignment horizontal="left"/>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18" fillId="0" borderId="13" xfId="0" applyFont="1" applyBorder="1" applyAlignment="1">
      <alignment horizontal="left" vertical="center" wrapText="1"/>
    </xf>
    <xf numFmtId="0" fontId="18" fillId="0" borderId="2" xfId="0" applyFont="1" applyBorder="1" applyAlignment="1">
      <alignment horizontal="left" vertical="center" wrapText="1"/>
    </xf>
    <xf numFmtId="0" fontId="4" fillId="0" borderId="10" xfId="0" applyFont="1" applyBorder="1" applyAlignment="1">
      <alignment horizontal="center"/>
    </xf>
    <xf numFmtId="0" fontId="4" fillId="0" borderId="0" xfId="0" applyFont="1" applyAlignment="1">
      <alignment horizont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22" fillId="0" borderId="3" xfId="0" applyFont="1" applyBorder="1" applyAlignment="1">
      <alignment horizontal="left" vertical="center" wrapText="1"/>
    </xf>
    <xf numFmtId="0" fontId="22" fillId="0" borderId="13" xfId="0" applyFont="1" applyBorder="1" applyAlignment="1">
      <alignment horizontal="left" vertical="center" wrapText="1"/>
    </xf>
    <xf numFmtId="0" fontId="22"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2" xfId="0" applyFont="1" applyBorder="1" applyAlignment="1">
      <alignment horizontal="left" vertical="center"/>
    </xf>
  </cellXfs>
  <cellStyles count="5">
    <cellStyle name="Currency" xfId="4" builtinId="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1609725</xdr:colOff>
      <xdr:row>4</xdr:row>
      <xdr:rowOff>233363</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W59"/>
  <sheetViews>
    <sheetView tabSelected="1" zoomScale="70" zoomScaleNormal="70" workbookViewId="0">
      <selection activeCell="A13" sqref="A13:G13"/>
    </sheetView>
  </sheetViews>
  <sheetFormatPr defaultColWidth="9.140625" defaultRowHeight="15"/>
  <cols>
    <col min="1" max="1" width="14.140625" style="1" customWidth="1"/>
    <col min="2" max="2" width="10.28515625" style="1" customWidth="1"/>
    <col min="3" max="3" width="117" style="1" customWidth="1"/>
    <col min="4" max="4" width="14.5703125" style="1" customWidth="1"/>
    <col min="5" max="5" width="13.5703125" style="1" customWidth="1"/>
    <col min="6" max="6" width="18.5703125" style="4" customWidth="1"/>
    <col min="7" max="7" width="22.28515625" style="5" customWidth="1"/>
  </cols>
  <sheetData>
    <row r="1" spans="1:7" ht="12.75">
      <c r="A1" s="11"/>
      <c r="B1" s="24"/>
      <c r="C1" s="67" t="s">
        <v>16</v>
      </c>
      <c r="D1" s="68"/>
      <c r="E1" s="68"/>
      <c r="F1" s="68"/>
      <c r="G1" s="69"/>
    </row>
    <row r="2" spans="1:7" ht="12.75">
      <c r="A2" s="12"/>
      <c r="B2"/>
      <c r="C2" s="70"/>
      <c r="D2" s="70"/>
      <c r="E2" s="70"/>
      <c r="F2" s="70"/>
      <c r="G2" s="71"/>
    </row>
    <row r="3" spans="1:7" s="2" customFormat="1" ht="12.75">
      <c r="A3" s="12"/>
      <c r="B3"/>
      <c r="C3" s="70"/>
      <c r="D3" s="70"/>
      <c r="E3" s="70"/>
      <c r="F3" s="70"/>
      <c r="G3" s="71"/>
    </row>
    <row r="4" spans="1:7" ht="24" customHeight="1">
      <c r="A4" s="12"/>
      <c r="B4"/>
      <c r="C4" s="70"/>
      <c r="D4" s="70"/>
      <c r="E4" s="70"/>
      <c r="F4" s="70"/>
      <c r="G4" s="71"/>
    </row>
    <row r="5" spans="1:7" ht="20.25">
      <c r="A5" s="12"/>
      <c r="B5"/>
      <c r="C5" s="6"/>
      <c r="D5" s="6"/>
      <c r="E5" s="6"/>
      <c r="F5" s="7"/>
      <c r="G5" s="18"/>
    </row>
    <row r="6" spans="1:7" ht="12.75">
      <c r="A6" s="12"/>
      <c r="B6"/>
      <c r="C6"/>
      <c r="D6"/>
      <c r="E6" s="8"/>
      <c r="F6" s="3"/>
      <c r="G6" s="19"/>
    </row>
    <row r="7" spans="1:7" ht="30" customHeight="1">
      <c r="A7" s="90" t="s">
        <v>0</v>
      </c>
      <c r="B7" s="91"/>
      <c r="C7" s="79"/>
      <c r="D7" s="79"/>
      <c r="E7" s="79"/>
      <c r="F7" s="79"/>
      <c r="G7" s="80"/>
    </row>
    <row r="8" spans="1:7" ht="12.75">
      <c r="A8" s="12"/>
      <c r="B8"/>
      <c r="C8"/>
      <c r="D8"/>
      <c r="E8" s="8"/>
      <c r="F8" s="3"/>
      <c r="G8" s="19"/>
    </row>
    <row r="9" spans="1:7" ht="31.5" customHeight="1">
      <c r="A9" s="90" t="s">
        <v>1</v>
      </c>
      <c r="B9" s="91"/>
      <c r="C9" s="72" t="s">
        <v>46</v>
      </c>
      <c r="D9" s="72"/>
      <c r="E9" s="72"/>
      <c r="F9" s="72"/>
      <c r="G9" s="73"/>
    </row>
    <row r="10" spans="1:7" ht="12.75">
      <c r="A10" s="12"/>
      <c r="B10"/>
      <c r="C10"/>
      <c r="D10"/>
      <c r="E10" s="8"/>
      <c r="F10" s="3"/>
      <c r="G10" s="19"/>
    </row>
    <row r="11" spans="1:7" ht="19.5" customHeight="1">
      <c r="A11" s="74" t="s">
        <v>2</v>
      </c>
      <c r="B11" s="75"/>
      <c r="C11" s="75"/>
      <c r="D11" s="75"/>
      <c r="E11" s="75"/>
      <c r="F11" s="75"/>
      <c r="G11" s="76"/>
    </row>
    <row r="12" spans="1:7" ht="54" customHeight="1">
      <c r="A12" s="84" t="s">
        <v>17</v>
      </c>
      <c r="B12" s="85"/>
      <c r="C12" s="85"/>
      <c r="D12" s="85"/>
      <c r="E12" s="85"/>
      <c r="F12" s="85"/>
      <c r="G12" s="86"/>
    </row>
    <row r="13" spans="1:7" ht="79.5" customHeight="1">
      <c r="A13" s="94" t="s">
        <v>42</v>
      </c>
      <c r="B13" s="95"/>
      <c r="C13" s="95"/>
      <c r="D13" s="95"/>
      <c r="E13" s="95"/>
      <c r="F13" s="95"/>
      <c r="G13" s="96"/>
    </row>
    <row r="14" spans="1:7" ht="112.5" customHeight="1">
      <c r="A14" s="87" t="s">
        <v>18</v>
      </c>
      <c r="B14" s="88"/>
      <c r="C14" s="88"/>
      <c r="D14" s="88"/>
      <c r="E14" s="88"/>
      <c r="F14" s="88"/>
      <c r="G14" s="89"/>
    </row>
    <row r="15" spans="1:7" ht="91.5" customHeight="1">
      <c r="A15" s="87" t="s">
        <v>19</v>
      </c>
      <c r="B15" s="88"/>
      <c r="C15" s="88"/>
      <c r="D15" s="88"/>
      <c r="E15" s="88"/>
      <c r="F15" s="88"/>
      <c r="G15" s="89"/>
    </row>
    <row r="16" spans="1:7" ht="56.25" customHeight="1">
      <c r="A16" s="81" t="s">
        <v>13</v>
      </c>
      <c r="B16" s="82"/>
      <c r="C16" s="82"/>
      <c r="D16" s="82"/>
      <c r="E16" s="82"/>
      <c r="F16" s="82"/>
      <c r="G16" s="83"/>
    </row>
    <row r="17" spans="1:8" ht="12.75">
      <c r="A17" s="20"/>
      <c r="B17" s="21"/>
      <c r="C17" s="21"/>
      <c r="D17" s="21"/>
      <c r="E17" s="21"/>
      <c r="F17" s="22"/>
      <c r="G17" s="23"/>
    </row>
    <row r="18" spans="1:8" s="10" customFormat="1" ht="23.25">
      <c r="A18" s="77" t="s">
        <v>25</v>
      </c>
      <c r="B18" s="77"/>
      <c r="C18" s="78"/>
      <c r="D18" s="78"/>
      <c r="E18" s="78"/>
      <c r="F18" s="78"/>
      <c r="G18" s="78"/>
    </row>
    <row r="19" spans="1:8" s="10" customFormat="1" ht="36" customHeight="1" thickBot="1">
      <c r="A19" s="41" t="s">
        <v>38</v>
      </c>
      <c r="B19" s="42"/>
      <c r="C19" s="42"/>
      <c r="D19" s="42"/>
      <c r="E19" s="42"/>
      <c r="F19" s="42"/>
      <c r="G19" s="43"/>
    </row>
    <row r="20" spans="1:8" s="9" customFormat="1" ht="27" customHeight="1">
      <c r="A20" s="44" t="s">
        <v>3</v>
      </c>
      <c r="B20" s="46" t="s">
        <v>15</v>
      </c>
      <c r="C20" s="47"/>
      <c r="D20" s="48" t="s">
        <v>4</v>
      </c>
      <c r="E20" s="50" t="s">
        <v>14</v>
      </c>
      <c r="F20" s="52" t="s">
        <v>5</v>
      </c>
      <c r="G20" s="54" t="s">
        <v>6</v>
      </c>
    </row>
    <row r="21" spans="1:8" s="9" customFormat="1" ht="18.75" thickBot="1">
      <c r="A21" s="45"/>
      <c r="B21" s="56"/>
      <c r="C21" s="57"/>
      <c r="D21" s="49"/>
      <c r="E21" s="51"/>
      <c r="F21" s="53"/>
      <c r="G21" s="55"/>
    </row>
    <row r="22" spans="1:8" s="8" customFormat="1" ht="24.95" customHeight="1">
      <c r="A22" s="27">
        <v>1</v>
      </c>
      <c r="B22" s="92" t="s">
        <v>27</v>
      </c>
      <c r="C22" s="93"/>
      <c r="D22" s="27" t="s">
        <v>7</v>
      </c>
      <c r="E22" s="27">
        <v>14</v>
      </c>
      <c r="F22" s="28"/>
      <c r="G22" s="28">
        <f t="shared" ref="G22:G37" si="0">SUM(E22*F22)</f>
        <v>0</v>
      </c>
      <c r="H22" s="26"/>
    </row>
    <row r="23" spans="1:8" s="8" customFormat="1" ht="24.95" customHeight="1">
      <c r="A23" s="29">
        <v>2</v>
      </c>
      <c r="B23" s="97" t="s">
        <v>20</v>
      </c>
      <c r="C23" s="98"/>
      <c r="D23" s="29" t="s">
        <v>7</v>
      </c>
      <c r="E23" s="29">
        <v>7</v>
      </c>
      <c r="F23" s="30"/>
      <c r="G23" s="30">
        <f t="shared" si="0"/>
        <v>0</v>
      </c>
      <c r="H23" s="26"/>
    </row>
    <row r="24" spans="1:8" s="8" customFormat="1" ht="24.95" customHeight="1">
      <c r="A24" s="29">
        <v>3</v>
      </c>
      <c r="B24" s="97" t="s">
        <v>21</v>
      </c>
      <c r="C24" s="98"/>
      <c r="D24" s="29" t="s">
        <v>7</v>
      </c>
      <c r="E24" s="29">
        <v>7</v>
      </c>
      <c r="F24" s="30"/>
      <c r="G24" s="30">
        <f t="shared" si="0"/>
        <v>0</v>
      </c>
      <c r="H24" s="26"/>
    </row>
    <row r="25" spans="1:8" s="8" customFormat="1" ht="24.95" customHeight="1">
      <c r="A25" s="29">
        <v>4</v>
      </c>
      <c r="B25" s="97" t="s">
        <v>28</v>
      </c>
      <c r="C25" s="98"/>
      <c r="D25" s="29" t="s">
        <v>7</v>
      </c>
      <c r="E25" s="29">
        <v>14</v>
      </c>
      <c r="F25" s="30"/>
      <c r="G25" s="30">
        <f t="shared" si="0"/>
        <v>0</v>
      </c>
      <c r="H25" s="26"/>
    </row>
    <row r="26" spans="1:8" s="8" customFormat="1" ht="24.95" customHeight="1">
      <c r="A26" s="29">
        <v>5</v>
      </c>
      <c r="B26" s="97" t="s">
        <v>22</v>
      </c>
      <c r="C26" s="98"/>
      <c r="D26" s="29" t="s">
        <v>7</v>
      </c>
      <c r="E26" s="29">
        <v>14</v>
      </c>
      <c r="F26" s="30"/>
      <c r="G26" s="30">
        <f t="shared" si="0"/>
        <v>0</v>
      </c>
      <c r="H26" s="26"/>
    </row>
    <row r="27" spans="1:8" s="8" customFormat="1" ht="24.95" customHeight="1">
      <c r="A27" s="29">
        <v>6</v>
      </c>
      <c r="B27" s="97" t="s">
        <v>35</v>
      </c>
      <c r="C27" s="98"/>
      <c r="D27" s="29" t="s">
        <v>7</v>
      </c>
      <c r="E27" s="29">
        <v>9</v>
      </c>
      <c r="F27" s="30"/>
      <c r="G27" s="30">
        <f t="shared" si="0"/>
        <v>0</v>
      </c>
      <c r="H27" s="26"/>
    </row>
    <row r="28" spans="1:8" s="8" customFormat="1" ht="24.95" customHeight="1">
      <c r="A28" s="29">
        <v>7</v>
      </c>
      <c r="B28" s="97" t="s">
        <v>29</v>
      </c>
      <c r="C28" s="98"/>
      <c r="D28" s="29" t="s">
        <v>7</v>
      </c>
      <c r="E28" s="29">
        <v>5</v>
      </c>
      <c r="F28" s="30"/>
      <c r="G28" s="30">
        <f t="shared" si="0"/>
        <v>0</v>
      </c>
      <c r="H28" s="26"/>
    </row>
    <row r="29" spans="1:8" s="8" customFormat="1" ht="24.95" customHeight="1">
      <c r="A29" s="29">
        <v>8</v>
      </c>
      <c r="B29" s="97" t="s">
        <v>37</v>
      </c>
      <c r="C29" s="98"/>
      <c r="D29" s="29" t="s">
        <v>7</v>
      </c>
      <c r="E29" s="29">
        <v>7</v>
      </c>
      <c r="F29" s="30"/>
      <c r="G29" s="30">
        <f t="shared" si="0"/>
        <v>0</v>
      </c>
      <c r="H29" s="26"/>
    </row>
    <row r="30" spans="1:8" s="8" customFormat="1" ht="24.95" customHeight="1">
      <c r="A30" s="29">
        <v>9</v>
      </c>
      <c r="B30" s="97" t="s">
        <v>36</v>
      </c>
      <c r="C30" s="98"/>
      <c r="D30" s="29" t="s">
        <v>7</v>
      </c>
      <c r="E30" s="29">
        <v>7</v>
      </c>
      <c r="F30" s="30"/>
      <c r="G30" s="30">
        <f t="shared" si="0"/>
        <v>0</v>
      </c>
      <c r="H30" s="26"/>
    </row>
    <row r="31" spans="1:8" s="8" customFormat="1" ht="24.95" customHeight="1">
      <c r="A31" s="29">
        <v>10</v>
      </c>
      <c r="B31" s="34" t="s">
        <v>30</v>
      </c>
      <c r="C31" s="35"/>
      <c r="D31" s="29" t="s">
        <v>7</v>
      </c>
      <c r="E31" s="29">
        <v>14</v>
      </c>
      <c r="F31" s="30"/>
      <c r="G31" s="30">
        <f t="shared" si="0"/>
        <v>0</v>
      </c>
      <c r="H31" s="26"/>
    </row>
    <row r="32" spans="1:8" s="8" customFormat="1" ht="24.95" customHeight="1">
      <c r="A32" s="29">
        <v>11</v>
      </c>
      <c r="B32" s="34" t="s">
        <v>23</v>
      </c>
      <c r="C32" s="35"/>
      <c r="D32" s="29" t="s">
        <v>7</v>
      </c>
      <c r="E32" s="29">
        <v>14</v>
      </c>
      <c r="F32" s="30"/>
      <c r="G32" s="30">
        <f t="shared" si="0"/>
        <v>0</v>
      </c>
      <c r="H32" s="26"/>
    </row>
    <row r="33" spans="1:8" s="8" customFormat="1" ht="24.95" customHeight="1">
      <c r="A33" s="29">
        <v>12</v>
      </c>
      <c r="B33" s="34" t="s">
        <v>31</v>
      </c>
      <c r="C33" s="35"/>
      <c r="D33" s="29" t="s">
        <v>7</v>
      </c>
      <c r="E33" s="29">
        <v>14</v>
      </c>
      <c r="F33" s="30"/>
      <c r="G33" s="30">
        <f t="shared" si="0"/>
        <v>0</v>
      </c>
      <c r="H33" s="26"/>
    </row>
    <row r="34" spans="1:8" s="8" customFormat="1" ht="24.95" customHeight="1">
      <c r="A34" s="29">
        <v>13</v>
      </c>
      <c r="B34" s="34" t="s">
        <v>32</v>
      </c>
      <c r="C34" s="35"/>
      <c r="D34" s="29" t="s">
        <v>7</v>
      </c>
      <c r="E34" s="29">
        <v>14</v>
      </c>
      <c r="F34" s="30"/>
      <c r="G34" s="30">
        <f t="shared" si="0"/>
        <v>0</v>
      </c>
      <c r="H34" s="26"/>
    </row>
    <row r="35" spans="1:8" s="8" customFormat="1" ht="24.95" customHeight="1">
      <c r="A35" s="29">
        <v>14</v>
      </c>
      <c r="B35" s="34" t="s">
        <v>24</v>
      </c>
      <c r="C35" s="35"/>
      <c r="D35" s="29" t="s">
        <v>7</v>
      </c>
      <c r="E35" s="29">
        <v>5</v>
      </c>
      <c r="F35" s="30"/>
      <c r="G35" s="30">
        <f t="shared" si="0"/>
        <v>0</v>
      </c>
      <c r="H35" s="26"/>
    </row>
    <row r="36" spans="1:8" s="8" customFormat="1" ht="24.95" customHeight="1">
      <c r="A36" s="29">
        <v>15</v>
      </c>
      <c r="B36" s="34" t="s">
        <v>34</v>
      </c>
      <c r="C36" s="35"/>
      <c r="D36" s="29" t="s">
        <v>7</v>
      </c>
      <c r="E36" s="29">
        <v>5</v>
      </c>
      <c r="F36" s="30"/>
      <c r="G36" s="30">
        <f t="shared" si="0"/>
        <v>0</v>
      </c>
      <c r="H36" s="26"/>
    </row>
    <row r="37" spans="1:8" s="8" customFormat="1" ht="24.95" customHeight="1">
      <c r="A37" s="29">
        <v>16</v>
      </c>
      <c r="B37" s="34" t="s">
        <v>33</v>
      </c>
      <c r="C37" s="35"/>
      <c r="D37" s="29" t="s">
        <v>7</v>
      </c>
      <c r="E37" s="29">
        <v>14</v>
      </c>
      <c r="F37" s="30"/>
      <c r="G37" s="30">
        <f t="shared" si="0"/>
        <v>0</v>
      </c>
      <c r="H37" s="26"/>
    </row>
    <row r="38" spans="1:8" s="8" customFormat="1" ht="24.95" customHeight="1">
      <c r="A38" s="36" t="s">
        <v>26</v>
      </c>
      <c r="B38" s="36"/>
      <c r="C38" s="37"/>
      <c r="D38" s="37"/>
      <c r="E38" s="37"/>
      <c r="F38" s="37"/>
      <c r="G38" s="32">
        <f>SUM(G22:G37)</f>
        <v>0</v>
      </c>
    </row>
    <row r="39" spans="1:8" s="8" customFormat="1" ht="24.95" customHeight="1" thickBot="1">
      <c r="A39" s="41" t="s">
        <v>39</v>
      </c>
      <c r="B39" s="42"/>
      <c r="C39" s="42"/>
      <c r="D39" s="42"/>
      <c r="E39" s="42"/>
      <c r="F39" s="42"/>
      <c r="G39" s="43"/>
      <c r="H39" s="26"/>
    </row>
    <row r="40" spans="1:8" s="8" customFormat="1" ht="24.95" customHeight="1">
      <c r="A40" s="44" t="s">
        <v>3</v>
      </c>
      <c r="B40" s="46" t="s">
        <v>15</v>
      </c>
      <c r="C40" s="47"/>
      <c r="D40" s="48" t="s">
        <v>4</v>
      </c>
      <c r="E40" s="50" t="s">
        <v>14</v>
      </c>
      <c r="F40" s="52" t="s">
        <v>5</v>
      </c>
      <c r="G40" s="54" t="s">
        <v>6</v>
      </c>
      <c r="H40" s="26"/>
    </row>
    <row r="41" spans="1:8" s="8" customFormat="1" ht="24.95" customHeight="1" thickBot="1">
      <c r="A41" s="45"/>
      <c r="B41" s="56"/>
      <c r="C41" s="57"/>
      <c r="D41" s="49"/>
      <c r="E41" s="51"/>
      <c r="F41" s="53"/>
      <c r="G41" s="55"/>
      <c r="H41" s="26"/>
    </row>
    <row r="42" spans="1:8" s="8" customFormat="1" ht="24.95" customHeight="1">
      <c r="A42" s="29">
        <v>17</v>
      </c>
      <c r="B42" s="34" t="s">
        <v>41</v>
      </c>
      <c r="C42" s="35"/>
      <c r="D42" s="29" t="s">
        <v>7</v>
      </c>
      <c r="E42" s="29">
        <v>13</v>
      </c>
      <c r="F42" s="30"/>
      <c r="G42" s="31">
        <f>F42*E42</f>
        <v>0</v>
      </c>
      <c r="H42" s="26"/>
    </row>
    <row r="43" spans="1:8" s="8" customFormat="1" ht="24.95" customHeight="1">
      <c r="A43" s="36" t="s">
        <v>26</v>
      </c>
      <c r="B43" s="36"/>
      <c r="C43" s="37"/>
      <c r="D43" s="37"/>
      <c r="E43" s="37"/>
      <c r="F43" s="37"/>
      <c r="G43" s="33">
        <f>G42</f>
        <v>0</v>
      </c>
      <c r="H43"/>
    </row>
    <row r="44" spans="1:8" s="8" customFormat="1" ht="24.95" customHeight="1" thickBot="1">
      <c r="A44" s="41" t="s">
        <v>40</v>
      </c>
      <c r="B44" s="42"/>
      <c r="C44" s="42"/>
      <c r="D44" s="42"/>
      <c r="E44" s="42"/>
      <c r="F44" s="42"/>
      <c r="G44" s="43"/>
      <c r="H44"/>
    </row>
    <row r="45" spans="1:8" s="8" customFormat="1" ht="24.95" customHeight="1">
      <c r="A45" s="44" t="s">
        <v>3</v>
      </c>
      <c r="B45" s="46" t="s">
        <v>15</v>
      </c>
      <c r="C45" s="47"/>
      <c r="D45" s="48" t="s">
        <v>4</v>
      </c>
      <c r="E45" s="50" t="s">
        <v>14</v>
      </c>
      <c r="F45" s="52" t="s">
        <v>5</v>
      </c>
      <c r="G45" s="54" t="s">
        <v>6</v>
      </c>
      <c r="H45"/>
    </row>
    <row r="46" spans="1:8" s="8" customFormat="1" ht="24.95" customHeight="1" thickBot="1">
      <c r="A46" s="45"/>
      <c r="B46" s="56"/>
      <c r="C46" s="57"/>
      <c r="D46" s="49"/>
      <c r="E46" s="51"/>
      <c r="F46" s="53"/>
      <c r="G46" s="55"/>
      <c r="H46"/>
    </row>
    <row r="47" spans="1:8" s="8" customFormat="1" ht="24.95" customHeight="1">
      <c r="A47" s="29">
        <v>18</v>
      </c>
      <c r="B47" s="34" t="s">
        <v>43</v>
      </c>
      <c r="C47" s="35"/>
      <c r="D47" s="29" t="s">
        <v>7</v>
      </c>
      <c r="E47" s="29">
        <v>8</v>
      </c>
      <c r="F47" s="30"/>
      <c r="G47" s="31">
        <f>F47*E47</f>
        <v>0</v>
      </c>
      <c r="H47"/>
    </row>
    <row r="48" spans="1:8" s="8" customFormat="1" ht="24.95" customHeight="1">
      <c r="A48" s="36" t="s">
        <v>26</v>
      </c>
      <c r="B48" s="36"/>
      <c r="C48" s="37"/>
      <c r="D48" s="37"/>
      <c r="E48" s="37"/>
      <c r="F48" s="37"/>
      <c r="G48" s="33">
        <f>G47</f>
        <v>0</v>
      </c>
      <c r="H48"/>
    </row>
    <row r="49" spans="1:127" s="8" customFormat="1" ht="24.95" customHeight="1" thickBot="1">
      <c r="A49" s="41" t="s">
        <v>44</v>
      </c>
      <c r="B49" s="42"/>
      <c r="C49" s="42"/>
      <c r="D49" s="42"/>
      <c r="E49" s="42"/>
      <c r="F49" s="42"/>
      <c r="G49" s="43"/>
      <c r="H49"/>
    </row>
    <row r="50" spans="1:127" s="8" customFormat="1" ht="24.95" customHeight="1">
      <c r="A50" s="44" t="s">
        <v>3</v>
      </c>
      <c r="B50" s="46" t="s">
        <v>15</v>
      </c>
      <c r="C50" s="47"/>
      <c r="D50" s="48" t="s">
        <v>4</v>
      </c>
      <c r="E50" s="50" t="s">
        <v>14</v>
      </c>
      <c r="F50" s="52" t="s">
        <v>5</v>
      </c>
      <c r="G50" s="54" t="s">
        <v>6</v>
      </c>
      <c r="H50"/>
    </row>
    <row r="51" spans="1:127" s="8" customFormat="1" ht="24.95" customHeight="1" thickBot="1">
      <c r="A51" s="45"/>
      <c r="B51" s="56"/>
      <c r="C51" s="57"/>
      <c r="D51" s="49"/>
      <c r="E51" s="51"/>
      <c r="F51" s="53"/>
      <c r="G51" s="55"/>
      <c r="H51"/>
    </row>
    <row r="52" spans="1:127" s="8" customFormat="1" ht="24.95" customHeight="1">
      <c r="A52" s="29">
        <v>19</v>
      </c>
      <c r="B52" s="34" t="s">
        <v>45</v>
      </c>
      <c r="C52" s="35"/>
      <c r="D52" s="29" t="s">
        <v>7</v>
      </c>
      <c r="E52" s="29">
        <v>1</v>
      </c>
      <c r="F52" s="30"/>
      <c r="G52" s="31">
        <f>F52*E52</f>
        <v>0</v>
      </c>
      <c r="H52"/>
    </row>
    <row r="53" spans="1:127" s="8" customFormat="1" ht="24.95" customHeight="1">
      <c r="A53" s="36" t="s">
        <v>26</v>
      </c>
      <c r="B53" s="36"/>
      <c r="C53" s="37"/>
      <c r="D53" s="37"/>
      <c r="E53" s="37"/>
      <c r="F53" s="37"/>
      <c r="G53" s="33">
        <f>G52</f>
        <v>0</v>
      </c>
      <c r="H53"/>
    </row>
    <row r="54" spans="1:127" ht="12.75">
      <c r="A54" s="14"/>
      <c r="B54" s="14"/>
      <c r="C54" s="13"/>
      <c r="D54" s="14"/>
      <c r="E54" s="14"/>
      <c r="F54" s="15"/>
      <c r="G54" s="15"/>
    </row>
    <row r="55" spans="1:127" s="16" customFormat="1" ht="20.25">
      <c r="A55" s="63" t="s">
        <v>8</v>
      </c>
      <c r="B55" s="63"/>
      <c r="C55" s="63"/>
      <c r="D55" s="63"/>
      <c r="E55" s="63"/>
      <c r="F55" s="63"/>
      <c r="G55" s="6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row>
    <row r="56" spans="1:127" s="16" customFormat="1" ht="45" customHeight="1">
      <c r="A56" s="64" t="s">
        <v>9</v>
      </c>
      <c r="B56" s="65"/>
      <c r="C56" s="65"/>
      <c r="D56" s="65"/>
      <c r="E56" s="66"/>
      <c r="F56" s="60">
        <f>G38+G43+G48+G53</f>
        <v>0</v>
      </c>
      <c r="G56" s="61"/>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row>
    <row r="57" spans="1:127" s="16" customFormat="1" ht="27.75" customHeight="1">
      <c r="A57" s="62" t="s">
        <v>10</v>
      </c>
      <c r="B57" s="62"/>
      <c r="C57" s="62"/>
      <c r="D57" s="62"/>
      <c r="E57" s="62"/>
      <c r="F57" s="62"/>
      <c r="G57" s="62"/>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row>
    <row r="58" spans="1:127" s="16" customFormat="1" ht="49.5" customHeight="1">
      <c r="A58" s="38" t="s">
        <v>11</v>
      </c>
      <c r="B58" s="39"/>
      <c r="C58" s="39"/>
      <c r="D58" s="39"/>
      <c r="E58" s="39"/>
      <c r="F58" s="39"/>
      <c r="G58" s="40"/>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row>
    <row r="59" spans="1:127" ht="22.5" customHeight="1">
      <c r="A59" s="17"/>
      <c r="B59" s="25"/>
      <c r="C59" s="58" t="s">
        <v>12</v>
      </c>
      <c r="D59" s="58"/>
      <c r="E59" s="58"/>
      <c r="F59" s="58"/>
      <c r="G59" s="59"/>
    </row>
  </sheetData>
  <mergeCells count="74">
    <mergeCell ref="B47:C47"/>
    <mergeCell ref="A48:F48"/>
    <mergeCell ref="B42:C42"/>
    <mergeCell ref="A44:G44"/>
    <mergeCell ref="A45:A46"/>
    <mergeCell ref="B45:C45"/>
    <mergeCell ref="D45:D46"/>
    <mergeCell ref="E45:E46"/>
    <mergeCell ref="F45:F46"/>
    <mergeCell ref="G45:G46"/>
    <mergeCell ref="B46:C46"/>
    <mergeCell ref="A38:F38"/>
    <mergeCell ref="A39:G39"/>
    <mergeCell ref="A40:A41"/>
    <mergeCell ref="B40:C40"/>
    <mergeCell ref="D40:D41"/>
    <mergeCell ref="E40:E41"/>
    <mergeCell ref="F40:F41"/>
    <mergeCell ref="G40:G41"/>
    <mergeCell ref="B41:C41"/>
    <mergeCell ref="B26:C26"/>
    <mergeCell ref="B25:C25"/>
    <mergeCell ref="B24:C24"/>
    <mergeCell ref="B23:C23"/>
    <mergeCell ref="B37:C37"/>
    <mergeCell ref="B30:C30"/>
    <mergeCell ref="B29:C29"/>
    <mergeCell ref="B28:C28"/>
    <mergeCell ref="B27:C27"/>
    <mergeCell ref="B36:C36"/>
    <mergeCell ref="B35:C35"/>
    <mergeCell ref="B34:C34"/>
    <mergeCell ref="B33:C33"/>
    <mergeCell ref="B32:C32"/>
    <mergeCell ref="B31:C31"/>
    <mergeCell ref="A7:B7"/>
    <mergeCell ref="A9:B9"/>
    <mergeCell ref="B21:C21"/>
    <mergeCell ref="B20:C20"/>
    <mergeCell ref="B22:C22"/>
    <mergeCell ref="A13:G13"/>
    <mergeCell ref="C1:G4"/>
    <mergeCell ref="C9:G9"/>
    <mergeCell ref="A11:G11"/>
    <mergeCell ref="A43:F43"/>
    <mergeCell ref="A18:G18"/>
    <mergeCell ref="C7:G7"/>
    <mergeCell ref="A16:G16"/>
    <mergeCell ref="A12:G12"/>
    <mergeCell ref="A14:G14"/>
    <mergeCell ref="A15:G15"/>
    <mergeCell ref="A19:G19"/>
    <mergeCell ref="A20:A21"/>
    <mergeCell ref="D20:D21"/>
    <mergeCell ref="E20:E21"/>
    <mergeCell ref="F20:F21"/>
    <mergeCell ref="G20:G21"/>
    <mergeCell ref="C59:G59"/>
    <mergeCell ref="F56:G56"/>
    <mergeCell ref="A57:G57"/>
    <mergeCell ref="A55:G55"/>
    <mergeCell ref="A56:E56"/>
    <mergeCell ref="B52:C52"/>
    <mergeCell ref="A53:F53"/>
    <mergeCell ref="A58:B58"/>
    <mergeCell ref="C58:G58"/>
    <mergeCell ref="A49:G49"/>
    <mergeCell ref="A50:A51"/>
    <mergeCell ref="B50:C50"/>
    <mergeCell ref="D50:D51"/>
    <mergeCell ref="E50:E51"/>
    <mergeCell ref="F50:F51"/>
    <mergeCell ref="G50:G51"/>
    <mergeCell ref="B51:C51"/>
  </mergeCells>
  <phoneticPr fontId="0" type="noConversion"/>
  <printOptions horizontalCentered="1"/>
  <pageMargins left="0.5" right="0.5" top="0.55000000000000004" bottom="0.5" header="0.3" footer="0.3"/>
  <pageSetup scale="4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f7d0e560-f5f4-4982-b8b2-e0887b58edb0"/>
    <ds:schemaRef ds:uri="http://www.w3.org/XML/1998/namespace"/>
  </ds:schemaRefs>
</ds:datastoreItem>
</file>

<file path=customXml/itemProps2.xml><?xml version="1.0" encoding="utf-8"?>
<ds:datastoreItem xmlns:ds="http://schemas.openxmlformats.org/officeDocument/2006/customXml" ds:itemID="{420E53FA-DD54-430C-A1A8-345EA3AEC305}"/>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Davis, Lilla</cp:lastModifiedBy>
  <cp:lastPrinted>2023-04-12T14:22:26Z</cp:lastPrinted>
  <dcterms:created xsi:type="dcterms:W3CDTF">1998-06-09T19:27:04Z</dcterms:created>
  <dcterms:modified xsi:type="dcterms:W3CDTF">2023-07-07T11:17:42Z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