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codeName="ThisWorkbook" defaultThemeVersion="124226"/>
  <mc:AlternateContent xmlns:mc="http://schemas.openxmlformats.org/markup-compatibility/2006">
    <mc:Choice Requires="x15">
      <x15ac:absPath xmlns:x15ac="http://schemas.microsoft.com/office/spreadsheetml/2010/11/ac" url="S:\Procurement Management\WORKAREA\LILLA\Active\ITB\B230382LND - Lehigh Resurfacing - East of Sunshine 1 FY24 B\2 - Draft Solicitation Docs\"/>
    </mc:Choice>
  </mc:AlternateContent>
  <xr:revisionPtr revIDLastSave="0" documentId="13_ncr:1_{C1EC8326-AE0D-4733-928A-56C52D00AED6}" xr6:coauthVersionLast="47" xr6:coauthVersionMax="47" xr10:uidLastSave="{00000000-0000-0000-0000-000000000000}"/>
  <bookViews>
    <workbookView xWindow="31530" yWindow="2730" windowWidth="17805" windowHeight="10845" tabRatio="601" xr2:uid="{00000000-000D-0000-FFFF-FFFF00000000}"/>
  </bookViews>
  <sheets>
    <sheet name="BID-PROPOSAL FORM" sheetId="4" r:id="rId1"/>
  </sheets>
  <definedNames>
    <definedName name="_xlnm.Print_Area" localSheetId="0">'BID-PROPOSAL FORM'!$A$1:$F$41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8" i="4" l="1"/>
  <c r="F29" i="4"/>
  <c r="F30" i="4"/>
  <c r="F31" i="4"/>
  <c r="F32" i="4"/>
  <c r="F33" i="4"/>
  <c r="F34" i="4"/>
  <c r="F27" i="4"/>
  <c r="F22" i="4"/>
  <c r="F23" i="4"/>
  <c r="F35" i="4" l="1"/>
  <c r="I19" i="4" l="1"/>
  <c r="F24" i="4" l="1"/>
  <c r="E38" i="4" s="1"/>
</calcChain>
</file>

<file path=xl/sharedStrings.xml><?xml version="1.0" encoding="utf-8"?>
<sst xmlns="http://schemas.openxmlformats.org/spreadsheetml/2006/main" count="63" uniqueCount="52">
  <si>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</si>
  <si>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</si>
  <si>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</si>
  <si>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</si>
  <si>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</si>
  <si>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</si>
  <si>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</si>
  <si>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</si>
  <si>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</si>
  <si>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</si>
  <si>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</si>
  <si>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</si>
  <si>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t xml:space="preserve">Unit of
Measure </t>
  </si>
  <si>
    <t>Extended
Amount</t>
  </si>
  <si>
    <t>SITE AND CIVIL ITEMS</t>
  </si>
  <si>
    <t>101-1</t>
  </si>
  <si>
    <t>Mobilization</t>
  </si>
  <si>
    <t>102-1</t>
  </si>
  <si>
    <t>Maintenance of Traffic</t>
  </si>
  <si>
    <t>TN</t>
  </si>
  <si>
    <t>SY</t>
  </si>
  <si>
    <t>327-70-6</t>
  </si>
  <si>
    <t>LF</t>
  </si>
  <si>
    <t>EA</t>
  </si>
  <si>
    <t>425-1</t>
  </si>
  <si>
    <t>425-2</t>
  </si>
  <si>
    <t>706-1</t>
  </si>
  <si>
    <t>Milling existing asphalt pavement 1.5" avg Depth</t>
  </si>
  <si>
    <t>Superpave Asphaltic Concrete 9.5,Traffic C, 1.5"</t>
  </si>
  <si>
    <t>Retroreflective Pavement Marrkers (RPM)</t>
  </si>
  <si>
    <t>120-6</t>
  </si>
  <si>
    <t>CY</t>
  </si>
  <si>
    <t>711-4</t>
  </si>
  <si>
    <t>334-1-13A</t>
  </si>
  <si>
    <t>GENERAL ITEMS</t>
  </si>
  <si>
    <t>SUBTOTAL:  GENERAL ITEMS</t>
  </si>
  <si>
    <t>LS</t>
  </si>
  <si>
    <t xml:space="preserve">SUBTOTAL: SITE AND CIVIL ITEMS </t>
  </si>
  <si>
    <t>Embankment (truckload)</t>
  </si>
  <si>
    <t>PRICING</t>
  </si>
  <si>
    <t>PLEASE ENSURE you have provided a printed copy of the Bid Schedule with your hard copy submission packages and provided the excel version with your digital submission package.</t>
  </si>
  <si>
    <r>
      <t xml:space="preserve">PROCUREMENT MANAGEMENT DEPARTMENT
</t>
    </r>
    <r>
      <rPr>
        <b/>
        <u/>
        <sz val="22"/>
        <rFont val="Arial"/>
        <family val="2"/>
      </rPr>
      <t>BID/PROPOSAL FORM</t>
    </r>
  </si>
  <si>
    <t>˗ Pricing shall be inclusive of all labor, equipment, supplies, overhead, profit, material, and any other incidental costs required to perform and complete all work as specified in the Contract Documents. all Unit Prices will be bid at the nearest whole penny.</t>
  </si>
  <si>
    <t xml:space="preserve">˗ The Excel document contains formulas for convenience, however it is the Contractor’s/Vendor's responsibility to verify all pricing and calculations are CORRECT.  Lee County is not responsible for errors in formulas or calculations contained within Excel document(s).  </t>
  </si>
  <si>
    <t>˗ In the event there is a discrepancy between a subtotal or total amount and the unit prices and extended amounts, the unit prices will prevail and the corrected extension(s) and total(s) will be considered the price.</t>
  </si>
  <si>
    <t>˗ The County will only accept bids submitted on bid forms provided by the County.  Bids submitted on other forms, other than those provided by the County, will be deemed non-responsive and ineligible for award.</t>
  </si>
  <si>
    <t>710-1</t>
  </si>
  <si>
    <t xml:space="preserve">Painted Traffic Stripe, 6" Solid, </t>
  </si>
  <si>
    <t xml:space="preserve">24" Solid Traffic Extruded Thermo </t>
  </si>
  <si>
    <t>Adjust Valve Boxes</t>
  </si>
  <si>
    <t>Adjusting Manhole Cover</t>
  </si>
  <si>
    <t>B230382LND - Lehigh Resurfacing - East of Sunshine 1 FY24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</si>
</sst>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4" x14ac:knownFonts="1">
    <font>
      <sz val="10"/>
      <name val="Arial"/>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sz val="10"/>
      <name val="Arial"/>
      <family val="2"/>
    </font>
    <font>
      <sz val="16"/>
      <name val="Arial"/>
      <family val="2"/>
    </font>
    <font>
      <sz val="9"/>
      <name val="Arial"/>
      <family val="2"/>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i/>
      <sz val="16"/>
      <color theme="1"/>
      <name val="Arial"/>
      <family val="2"/>
    </font>
    <font>
      <b/>
      <sz val="14"/>
      <color theme="1"/>
      <name val="Arial"/>
      <family val="2"/>
    </font>
    <font>
      <sz val="10"/>
      <color theme="1"/>
      <name val="Arial"/>
      <family val="2"/>
    </font>
    <font>
      <sz val="10"/>
      <name val="Arial"/>
      <family val="2"/>
    </font>
    <font>
      <b/>
      <sz val="22"/>
      <name val="Arial"/>
      <family val="2"/>
    </font>
    <font>
      <b/>
      <u/>
      <sz val="22"/>
      <name val="Arial"/>
      <family val="2"/>
    </font>
    <font>
      <sz val="22"/>
      <name val="Arial"/>
      <family val="2"/>
    </font>
    <font>
      <sz val="13"/>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6">
    <xf numFmtId="0" fontId="0" fillId="0" borderId="0"/>
    <xf numFmtId="0" fontId="6" fillId="0" borderId="0"/>
    <xf numFmtId="0" fontId="6" fillId="0" borderId="0"/>
    <xf numFmtId="0" fontId="2" fillId="0" borderId="0"/>
    <xf numFmtId="0" fontId="1" fillId="0" borderId="0"/>
    <xf numFmtId="44" fontId="19" fillId="0" borderId="0" applyFont="0" applyFill="0" applyBorder="0" applyAlignment="0" applyProtection="0"/>
  </cellStyleXfs>
  <cellXfs count="89">
    <xf numFmtId="0" fontId="0" fillId="0" borderId="0" xfId="0"/>
    <xf numFmtId="0" fontId="4" fillId="0" borderId="0" xfId="0" applyFont="1"/>
    <xf numFmtId="0" fontId="0" fillId="0" borderId="0" xfId="0" applyAlignment="1">
      <alignment vertical="center"/>
    </xf>
    <xf numFmtId="44" fontId="0" fillId="0" borderId="0" xfId="0" applyNumberFormat="1" applyAlignment="1">
      <alignment horizontal="center" vertical="center"/>
    </xf>
    <xf numFmtId="44" fontId="4" fillId="0" borderId="0" xfId="0" applyNumberFormat="1" applyFont="1"/>
    <xf numFmtId="44" fontId="4" fillId="0" borderId="0" xfId="0" applyNumberFormat="1" applyFont="1" applyAlignment="1">
      <alignment horizontal="left"/>
    </xf>
    <xf numFmtId="0" fontId="7" fillId="0" borderId="0" xfId="0" applyFont="1" applyAlignment="1">
      <alignment horizontal="center" wrapText="1"/>
    </xf>
    <xf numFmtId="44" fontId="7" fillId="0" borderId="0" xfId="0" applyNumberFormat="1" applyFont="1" applyAlignment="1">
      <alignment horizontal="center" wrapText="1"/>
    </xf>
    <xf numFmtId="0" fontId="0" fillId="0" borderId="0" xfId="0" applyAlignment="1">
      <alignment horizontal="center"/>
    </xf>
    <xf numFmtId="0" fontId="6" fillId="0" borderId="0" xfId="0" applyFont="1" applyAlignment="1">
      <alignment horizontal="left" vertical="top" wrapText="1"/>
    </xf>
    <xf numFmtId="0" fontId="10" fillId="0" borderId="0" xfId="0" applyFont="1"/>
    <xf numFmtId="0" fontId="11" fillId="0" borderId="0" xfId="0" applyFont="1"/>
    <xf numFmtId="0" fontId="0" fillId="0" borderId="7" xfId="0" applyBorder="1"/>
    <xf numFmtId="0" fontId="0" fillId="0" borderId="10" xfId="0" applyBorder="1"/>
    <xf numFmtId="44" fontId="6" fillId="0" borderId="11" xfId="0" applyNumberFormat="1" applyFont="1" applyBorder="1" applyAlignment="1">
      <alignment horizontal="center" wrapText="1"/>
    </xf>
    <xf numFmtId="44" fontId="6" fillId="0" borderId="11" xfId="0" applyNumberFormat="1" applyFont="1" applyBorder="1" applyAlignment="1">
      <alignment horizontal="center" vertical="center"/>
    </xf>
    <xf numFmtId="0" fontId="6" fillId="0" borderId="11" xfId="0" applyFont="1" applyBorder="1" applyAlignment="1">
      <alignment horizontal="left" vertical="top" wrapText="1"/>
    </xf>
    <xf numFmtId="0" fontId="3" fillId="7" borderId="1" xfId="0" applyFont="1" applyFill="1" applyBorder="1" applyAlignment="1">
      <alignment vertical="center" wrapText="1"/>
    </xf>
    <xf numFmtId="0" fontId="3" fillId="7" borderId="1" xfId="0" applyFont="1" applyFill="1" applyBorder="1" applyAlignment="1">
      <alignment horizontal="center" vertical="center" wrapText="1"/>
    </xf>
    <xf numFmtId="164" fontId="3" fillId="7" borderId="1" xfId="0" applyNumberFormat="1" applyFont="1" applyFill="1" applyBorder="1" applyAlignment="1">
      <alignment horizontal="center" vertical="center" wrapText="1"/>
    </xf>
    <xf numFmtId="0" fontId="0" fillId="0" borderId="3" xfId="0" applyBorder="1"/>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15" fillId="6" borderId="1" xfId="0" applyFont="1" applyFill="1" applyBorder="1" applyAlignment="1">
      <alignment horizontal="center" vertical="center"/>
    </xf>
    <xf numFmtId="44" fontId="15" fillId="6" borderId="1" xfId="0" applyNumberFormat="1" applyFont="1" applyFill="1" applyBorder="1" applyAlignment="1">
      <alignment horizontal="center" vertical="center"/>
    </xf>
    <xf numFmtId="0" fontId="15" fillId="6" borderId="1" xfId="0" applyFont="1" applyFill="1" applyBorder="1" applyAlignment="1">
      <alignment horizontal="center" vertical="center" wrapText="1"/>
    </xf>
    <xf numFmtId="0" fontId="15" fillId="6" borderId="12" xfId="0" applyFont="1" applyFill="1" applyBorder="1" applyAlignment="1">
      <alignment horizontal="center" vertical="center"/>
    </xf>
    <xf numFmtId="44" fontId="15" fillId="6" borderId="1" xfId="0" applyNumberFormat="1" applyFont="1" applyFill="1" applyBorder="1" applyAlignment="1">
      <alignment horizontal="center" vertical="center" wrapText="1"/>
    </xf>
    <xf numFmtId="0" fontId="12" fillId="4" borderId="12" xfId="0" applyFont="1" applyFill="1" applyBorder="1" applyAlignment="1">
      <alignment vertical="center"/>
    </xf>
    <xf numFmtId="0" fontId="13" fillId="4" borderId="12" xfId="0" applyFont="1" applyFill="1" applyBorder="1" applyAlignment="1">
      <alignment vertical="center"/>
    </xf>
    <xf numFmtId="0" fontId="10" fillId="0" borderId="12" xfId="0" applyFont="1" applyBorder="1" applyAlignment="1">
      <alignment horizontal="left" vertical="center"/>
    </xf>
    <xf numFmtId="0" fontId="10" fillId="0" borderId="1" xfId="0" applyFont="1" applyBorder="1" applyAlignment="1">
      <alignment horizontal="center" vertical="center" wrapText="1"/>
    </xf>
    <xf numFmtId="0" fontId="12" fillId="0" borderId="0" xfId="0" applyFont="1" applyAlignment="1">
      <alignment vertical="center"/>
    </xf>
    <xf numFmtId="0" fontId="10" fillId="0" borderId="12" xfId="0" applyFont="1" applyBorder="1" applyAlignment="1">
      <alignment horizontal="left"/>
    </xf>
    <xf numFmtId="0" fontId="4" fillId="0" borderId="0" xfId="0" applyFont="1" applyAlignment="1">
      <alignment horizontal="center"/>
    </xf>
    <xf numFmtId="44" fontId="4" fillId="0" borderId="0" xfId="0" applyNumberFormat="1" applyFont="1" applyAlignment="1">
      <alignment horizontal="center" vertical="center"/>
    </xf>
    <xf numFmtId="44" fontId="4" fillId="0" borderId="11" xfId="0" applyNumberFormat="1" applyFont="1" applyBorder="1" applyAlignment="1">
      <alignment horizontal="center" vertical="center"/>
    </xf>
    <xf numFmtId="0" fontId="4" fillId="0" borderId="0" xfId="0" applyFont="1" applyAlignment="1">
      <alignment vertical="top" wrapText="1"/>
    </xf>
    <xf numFmtId="0" fontId="4" fillId="0" borderId="11" xfId="0" applyFont="1" applyBorder="1" applyAlignment="1">
      <alignment vertical="top" wrapText="1"/>
    </xf>
    <xf numFmtId="0" fontId="5" fillId="0" borderId="10" xfId="0" applyFont="1" applyBorder="1"/>
    <xf numFmtId="0" fontId="4" fillId="0" borderId="10" xfId="0" applyFont="1" applyBorder="1"/>
    <xf numFmtId="0" fontId="9" fillId="0" borderId="10" xfId="0" applyFont="1" applyBorder="1" applyAlignment="1">
      <alignment vertical="top" wrapText="1"/>
    </xf>
    <xf numFmtId="0" fontId="10" fillId="0" borderId="1" xfId="0" applyFont="1" applyBorder="1" applyAlignment="1">
      <alignment horizontal="left" vertical="center"/>
    </xf>
    <xf numFmtId="0" fontId="10" fillId="9" borderId="1" xfId="0" applyFont="1" applyFill="1" applyBorder="1" applyAlignment="1">
      <alignment horizontal="left" vertical="center" wrapText="1"/>
    </xf>
    <xf numFmtId="0" fontId="10" fillId="0" borderId="1" xfId="0" applyFont="1" applyBorder="1" applyAlignment="1">
      <alignment horizontal="center" vertical="center"/>
    </xf>
    <xf numFmtId="3" fontId="10" fillId="0" borderId="1" xfId="0" applyNumberFormat="1" applyFont="1" applyBorder="1" applyAlignment="1">
      <alignment horizontal="center" vertical="center"/>
    </xf>
    <xf numFmtId="44" fontId="10" fillId="0" borderId="1" xfId="5" applyFont="1" applyFill="1" applyBorder="1" applyAlignment="1">
      <alignment horizontal="right" vertical="center"/>
    </xf>
    <xf numFmtId="44" fontId="10" fillId="0" borderId="1" xfId="0" applyNumberFormat="1" applyFont="1" applyBorder="1" applyAlignment="1">
      <alignment horizontal="right" vertical="center"/>
    </xf>
    <xf numFmtId="0" fontId="10" fillId="9" borderId="3" xfId="0" applyFont="1" applyFill="1" applyBorder="1" applyAlignment="1">
      <alignment horizontal="left" vertical="center" wrapText="1"/>
    </xf>
    <xf numFmtId="44" fontId="10" fillId="0" borderId="1" xfId="0" applyNumberFormat="1" applyFont="1" applyBorder="1" applyAlignment="1">
      <alignment horizontal="center" vertical="center"/>
    </xf>
    <xf numFmtId="0" fontId="10" fillId="0" borderId="12" xfId="0" applyFont="1" applyBorder="1" applyAlignment="1">
      <alignment horizontal="left" vertical="center" wrapText="1"/>
    </xf>
    <xf numFmtId="44" fontId="15" fillId="3" borderId="1" xfId="0" applyNumberFormat="1" applyFont="1" applyFill="1" applyBorder="1" applyAlignment="1">
      <alignment horizontal="right" vertical="center"/>
    </xf>
    <xf numFmtId="0" fontId="20" fillId="0" borderId="8" xfId="0" applyFont="1" applyBorder="1" applyAlignment="1">
      <alignment horizontal="center" wrapText="1"/>
    </xf>
    <xf numFmtId="0" fontId="22" fillId="0" borderId="8" xfId="0" applyFont="1" applyBorder="1" applyAlignment="1">
      <alignment horizontal="center" wrapText="1"/>
    </xf>
    <xf numFmtId="0" fontId="22" fillId="0" borderId="9" xfId="0" applyFont="1" applyBorder="1" applyAlignment="1">
      <alignment horizontal="center" wrapText="1"/>
    </xf>
    <xf numFmtId="0" fontId="22" fillId="0" borderId="0" xfId="0" applyFont="1" applyAlignment="1">
      <alignment horizontal="center" wrapText="1"/>
    </xf>
    <xf numFmtId="0" fontId="22" fillId="0" borderId="11" xfId="0" applyFont="1" applyBorder="1" applyAlignment="1">
      <alignment horizontal="center" wrapText="1"/>
    </xf>
    <xf numFmtId="0" fontId="9" fillId="0" borderId="5" xfId="0" applyFont="1" applyBorder="1" applyAlignment="1">
      <alignment horizontal="left"/>
    </xf>
    <xf numFmtId="0" fontId="9" fillId="0" borderId="6" xfId="0" applyFont="1" applyBorder="1" applyAlignment="1">
      <alignment horizontal="left"/>
    </xf>
    <xf numFmtId="0" fontId="5" fillId="0" borderId="10" xfId="0" applyFont="1" applyBorder="1" applyAlignment="1">
      <alignment horizontal="left" vertical="top" wrapText="1"/>
    </xf>
    <xf numFmtId="0" fontId="5" fillId="0" borderId="0" xfId="0" applyFont="1" applyAlignment="1">
      <alignment horizontal="left" vertical="top" wrapText="1"/>
    </xf>
    <xf numFmtId="0" fontId="5" fillId="0" borderId="11" xfId="0" applyFont="1" applyBorder="1" applyAlignment="1">
      <alignment horizontal="left" vertical="top" wrapText="1"/>
    </xf>
    <xf numFmtId="49" fontId="5" fillId="3" borderId="3" xfId="0" applyNumberFormat="1" applyFont="1" applyFill="1" applyBorder="1" applyAlignment="1">
      <alignment horizontal="right" vertical="center"/>
    </xf>
    <xf numFmtId="49" fontId="5" fillId="3" borderId="13" xfId="0" applyNumberFormat="1" applyFont="1" applyFill="1" applyBorder="1" applyAlignment="1">
      <alignment horizontal="right" vertical="center"/>
    </xf>
    <xf numFmtId="49" fontId="5" fillId="3" borderId="2" xfId="0" applyNumberFormat="1" applyFont="1" applyFill="1" applyBorder="1" applyAlignment="1">
      <alignment horizontal="right" vertical="center"/>
    </xf>
    <xf numFmtId="0" fontId="14" fillId="5"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4" fillId="0" borderId="5" xfId="0" applyFont="1" applyBorder="1" applyAlignment="1">
      <alignment horizontal="left"/>
    </xf>
    <xf numFmtId="0" fontId="4" fillId="0" borderId="6" xfId="0" applyFont="1" applyBorder="1" applyAlignment="1">
      <alignment horizontal="left"/>
    </xf>
    <xf numFmtId="0" fontId="12" fillId="10" borderId="1" xfId="0" applyFont="1" applyFill="1" applyBorder="1" applyAlignment="1">
      <alignment horizontal="left" vertical="center"/>
    </xf>
    <xf numFmtId="0" fontId="13" fillId="10" borderId="1" xfId="0" applyFont="1" applyFill="1" applyBorder="1" applyAlignment="1">
      <alignment horizontal="left" vertical="center"/>
    </xf>
    <xf numFmtId="0" fontId="23" fillId="0" borderId="10" xfId="0" applyFont="1" applyBorder="1" applyAlignment="1">
      <alignment horizontal="left" vertical="top" wrapText="1"/>
    </xf>
    <xf numFmtId="0" fontId="23" fillId="0" borderId="0" xfId="0" applyFont="1" applyAlignment="1">
      <alignment horizontal="left" vertical="top" wrapText="1"/>
    </xf>
    <xf numFmtId="0" fontId="23" fillId="0" borderId="11" xfId="0" applyFont="1" applyBorder="1" applyAlignment="1">
      <alignment horizontal="left" vertical="top" wrapText="1"/>
    </xf>
    <xf numFmtId="0" fontId="15" fillId="0" borderId="4" xfId="0" applyFont="1" applyBorder="1" applyAlignment="1">
      <alignment horizontal="left" wrapText="1"/>
    </xf>
    <xf numFmtId="0" fontId="15" fillId="0" borderId="5" xfId="0" applyFont="1" applyBorder="1" applyAlignment="1">
      <alignment horizontal="left" wrapText="1"/>
    </xf>
    <xf numFmtId="0" fontId="15" fillId="0" borderId="6" xfId="0" applyFont="1" applyBorder="1" applyAlignment="1">
      <alignment horizontal="left" wrapText="1"/>
    </xf>
    <xf numFmtId="0" fontId="17" fillId="0" borderId="4" xfId="0" applyFont="1" applyBorder="1"/>
    <xf numFmtId="0" fontId="17" fillId="0" borderId="5" xfId="0" applyFont="1" applyBorder="1"/>
    <xf numFmtId="0" fontId="17" fillId="0" borderId="6" xfId="0" applyFont="1" applyBorder="1"/>
    <xf numFmtId="0" fontId="18" fillId="0" borderId="13" xfId="0" applyFont="1" applyBorder="1" applyAlignment="1">
      <alignment horizontal="center" vertical="top"/>
    </xf>
    <xf numFmtId="0" fontId="18" fillId="0" borderId="2" xfId="0" applyFont="1" applyBorder="1" applyAlignment="1">
      <alignment horizontal="center" vertical="top"/>
    </xf>
    <xf numFmtId="164"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0" borderId="12" xfId="0" applyFont="1" applyBorder="1" applyAlignment="1">
      <alignment horizontal="left" vertical="center" wrapText="1"/>
    </xf>
    <xf numFmtId="0" fontId="16" fillId="8" borderId="1" xfId="0" applyFont="1" applyFill="1" applyBorder="1" applyAlignment="1">
      <alignment horizontal="left" vertical="center" wrapText="1"/>
    </xf>
    <xf numFmtId="0" fontId="9" fillId="2" borderId="3" xfId="0" applyFont="1" applyFill="1" applyBorder="1" applyAlignment="1">
      <alignment horizontal="right" vertical="center" wrapText="1"/>
    </xf>
    <xf numFmtId="0" fontId="9" fillId="2" borderId="13" xfId="0" applyFont="1" applyFill="1" applyBorder="1" applyAlignment="1">
      <alignment horizontal="right" vertical="center" wrapText="1"/>
    </xf>
    <xf numFmtId="0" fontId="9" fillId="2" borderId="2" xfId="0" applyFont="1" applyFill="1" applyBorder="1" applyAlignment="1">
      <alignment horizontal="right" vertical="center" wrapText="1"/>
    </xf>
  </cellXfs>
  <cellStyles count="6">
    <cellStyle name="Currency" xfId="5" builtinId="4"/>
    <cellStyle name="Normal" xfId="0" builtinId="0"/>
    <cellStyle name="Normal 2" xfId="1" xr:uid="{00000000-0005-0000-0000-000002000000}"/>
    <cellStyle name="Normal 2 3" xfId="2" xr:uid="{00000000-0005-0000-0000-000003000000}"/>
    <cellStyle name="Normal 2 4" xfId="3" xr:uid="{00000000-0005-0000-0000-000004000000}"/>
    <cellStyle name="Normal 3" xfId="4" xr:uid="{00000000-0005-0000-0000-000005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1866899</xdr:colOff>
      <xdr:row>3</xdr:row>
      <xdr:rowOff>402647</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42"/>
  <sheetViews>
    <sheetView tabSelected="1" topLeftCell="A23" zoomScale="80" zoomScaleNormal="80" workbookViewId="0">
      <selection activeCell="E38" sqref="E38:F38"/>
    </sheetView>
  </sheetViews>
  <sheetFormatPr defaultRowHeight="15" x14ac:dyDescent="0.2"/>
  <cols>
    <col min="1" max="1" width="20.42578125" style="1" customWidth="1"/>
    <col min="2" max="2" width="88" style="1" customWidth="1"/>
    <col min="3" max="3" width="18.140625" style="1" customWidth="1"/>
    <col min="4" max="4" width="17.85546875" style="1" customWidth="1"/>
    <col min="5" max="5" width="29.140625" style="4" customWidth="1"/>
    <col min="6" max="6" width="26.85546875" style="5" bestFit="1" customWidth="1"/>
  </cols>
  <sheetData>
    <row r="1" spans="1:6" ht="12.75" x14ac:dyDescent="0.2">
      <c r="A1" s="12"/>
      <c r="B1" s="52" t="s">
        <v>41</v>
      </c>
      <c r="C1" s="53"/>
      <c r="D1" s="53"/>
      <c r="E1" s="53"/>
      <c r="F1" s="54"/>
    </row>
    <row r="2" spans="1:6" ht="12.75" x14ac:dyDescent="0.2">
      <c r="A2" s="13"/>
      <c r="B2" s="55"/>
      <c r="C2" s="55"/>
      <c r="D2" s="55"/>
      <c r="E2" s="55"/>
      <c r="F2" s="56"/>
    </row>
    <row r="3" spans="1:6" s="2" customFormat="1" ht="24.95" customHeight="1" x14ac:dyDescent="0.2">
      <c r="A3" s="13"/>
      <c r="B3" s="55"/>
      <c r="C3" s="55"/>
      <c r="D3" s="55"/>
      <c r="E3" s="55"/>
      <c r="F3" s="56"/>
    </row>
    <row r="4" spans="1:6" ht="36.75" customHeight="1" x14ac:dyDescent="0.2">
      <c r="A4" s="13"/>
      <c r="B4" s="55"/>
      <c r="C4" s="55"/>
      <c r="D4" s="55"/>
      <c r="E4" s="55"/>
      <c r="F4" s="56"/>
    </row>
    <row r="5" spans="1:6" ht="20.25" x14ac:dyDescent="0.3">
      <c r="A5" s="13"/>
      <c r="B5" s="6"/>
      <c r="C5" s="6"/>
      <c r="D5" s="6"/>
      <c r="E5" s="7"/>
      <c r="F5" s="14"/>
    </row>
    <row r="6" spans="1:6" ht="12.75" x14ac:dyDescent="0.2">
      <c r="A6" s="13"/>
      <c r="B6"/>
      <c r="C6"/>
      <c r="D6" s="8"/>
      <c r="E6" s="3"/>
      <c r="F6" s="15"/>
    </row>
    <row r="7" spans="1:6" ht="29.25" customHeight="1" x14ac:dyDescent="0.25">
      <c r="A7" s="39" t="s">
        <v>0</v>
      </c>
      <c r="B7" s="67"/>
      <c r="C7" s="67"/>
      <c r="D7" s="67"/>
      <c r="E7" s="67"/>
      <c r="F7" s="68"/>
    </row>
    <row r="8" spans="1:6" x14ac:dyDescent="0.2">
      <c r="A8" s="40"/>
      <c r="D8" s="34"/>
      <c r="E8" s="35"/>
      <c r="F8" s="36"/>
    </row>
    <row r="9" spans="1:6" ht="20.25" x14ac:dyDescent="0.3">
      <c r="A9" s="39" t="s">
        <v>1</v>
      </c>
      <c r="B9" s="57" t="s">
        <v>51</v>
      </c>
      <c r="C9" s="57"/>
      <c r="D9" s="57"/>
      <c r="E9" s="57"/>
      <c r="F9" s="58"/>
    </row>
    <row r="10" spans="1:6" ht="12.75" x14ac:dyDescent="0.2">
      <c r="A10" s="13"/>
      <c r="B10"/>
      <c r="C10"/>
      <c r="D10" s="8"/>
      <c r="E10" s="3"/>
      <c r="F10" s="15"/>
    </row>
    <row r="11" spans="1:6" ht="29.25" customHeight="1" x14ac:dyDescent="0.2">
      <c r="A11" s="59" t="s">
        <v>11</v>
      </c>
      <c r="B11" s="60"/>
      <c r="C11" s="60"/>
      <c r="D11" s="60"/>
      <c r="E11" s="60"/>
      <c r="F11" s="61"/>
    </row>
    <row r="12" spans="1:6" ht="24" customHeight="1" x14ac:dyDescent="0.2">
      <c r="A12" s="41" t="s">
        <v>39</v>
      </c>
      <c r="B12" s="37"/>
      <c r="C12" s="37"/>
      <c r="D12" s="37"/>
      <c r="E12" s="37"/>
      <c r="F12" s="38"/>
    </row>
    <row r="13" spans="1:6" ht="39" customHeight="1" x14ac:dyDescent="0.2">
      <c r="A13" s="71" t="s">
        <v>42</v>
      </c>
      <c r="B13" s="72"/>
      <c r="C13" s="72"/>
      <c r="D13" s="72"/>
      <c r="E13" s="72"/>
      <c r="F13" s="73"/>
    </row>
    <row r="14" spans="1:6" ht="39" customHeight="1" x14ac:dyDescent="0.2">
      <c r="A14" s="71" t="s">
        <v>43</v>
      </c>
      <c r="B14" s="72"/>
      <c r="C14" s="72"/>
      <c r="D14" s="72"/>
      <c r="E14" s="72"/>
      <c r="F14" s="73"/>
    </row>
    <row r="15" spans="1:6" ht="39" customHeight="1" x14ac:dyDescent="0.2">
      <c r="A15" s="71" t="s">
        <v>44</v>
      </c>
      <c r="B15" s="72"/>
      <c r="C15" s="72"/>
      <c r="D15" s="72"/>
      <c r="E15" s="72"/>
      <c r="F15" s="73"/>
    </row>
    <row r="16" spans="1:6" ht="39" customHeight="1" x14ac:dyDescent="0.2">
      <c r="A16" s="71" t="s">
        <v>45</v>
      </c>
      <c r="B16" s="72"/>
      <c r="C16" s="72"/>
      <c r="D16" s="72"/>
      <c r="E16" s="72"/>
      <c r="F16" s="73"/>
    </row>
    <row r="17" spans="1:14" ht="42.95" customHeight="1" x14ac:dyDescent="0.25">
      <c r="A17" s="74" t="s">
        <v>40</v>
      </c>
      <c r="B17" s="75"/>
      <c r="C17" s="75"/>
      <c r="D17" s="75"/>
      <c r="E17" s="75"/>
      <c r="F17" s="76"/>
    </row>
    <row r="18" spans="1:14" ht="3.75" customHeight="1" x14ac:dyDescent="0.2">
      <c r="A18" s="21"/>
      <c r="B18" s="22"/>
      <c r="C18" s="22"/>
      <c r="D18" s="22"/>
      <c r="E18" s="9"/>
      <c r="F18" s="16"/>
    </row>
    <row r="19" spans="1:14" s="11" customFormat="1" ht="32.25" customHeight="1" x14ac:dyDescent="0.2">
      <c r="A19" s="65" t="s">
        <v>51</v>
      </c>
      <c r="B19" s="66"/>
      <c r="C19" s="66"/>
      <c r="D19" s="66"/>
      <c r="E19" s="66"/>
      <c r="F19" s="66"/>
      <c r="I19" s="11" t="str">
        <f>UPPER(I20:K20)</f>
        <v/>
      </c>
    </row>
    <row r="20" spans="1:14" ht="36.75" customHeight="1" x14ac:dyDescent="0.2">
      <c r="A20" s="69" t="s">
        <v>34</v>
      </c>
      <c r="B20" s="70"/>
      <c r="C20" s="70"/>
      <c r="D20" s="70"/>
      <c r="E20" s="70"/>
      <c r="F20" s="70"/>
      <c r="I20" s="32"/>
      <c r="J20" s="32"/>
      <c r="K20" s="32"/>
      <c r="L20" s="32"/>
      <c r="M20" s="32"/>
      <c r="N20" s="32"/>
    </row>
    <row r="21" spans="1:14" s="10" customFormat="1" ht="42" customHeight="1" x14ac:dyDescent="0.25">
      <c r="A21" s="23" t="s">
        <v>2</v>
      </c>
      <c r="B21" s="23" t="s">
        <v>3</v>
      </c>
      <c r="C21" s="25" t="s">
        <v>12</v>
      </c>
      <c r="D21" s="25" t="s">
        <v>9</v>
      </c>
      <c r="E21" s="24" t="s">
        <v>4</v>
      </c>
      <c r="F21" s="27" t="s">
        <v>13</v>
      </c>
    </row>
    <row r="22" spans="1:14" ht="20.100000000000001" customHeight="1" x14ac:dyDescent="0.2">
      <c r="A22" s="42" t="s">
        <v>15</v>
      </c>
      <c r="B22" s="43" t="s">
        <v>16</v>
      </c>
      <c r="C22" s="44" t="s">
        <v>36</v>
      </c>
      <c r="D22" s="45">
        <v>1</v>
      </c>
      <c r="E22" s="46"/>
      <c r="F22" s="47">
        <f>E22</f>
        <v>0</v>
      </c>
    </row>
    <row r="23" spans="1:14" ht="20.100000000000001" customHeight="1" x14ac:dyDescent="0.2">
      <c r="A23" s="42" t="s">
        <v>17</v>
      </c>
      <c r="B23" s="43" t="s">
        <v>18</v>
      </c>
      <c r="C23" s="44" t="s">
        <v>36</v>
      </c>
      <c r="D23" s="45">
        <v>1</v>
      </c>
      <c r="E23" s="46"/>
      <c r="F23" s="47">
        <f>E23</f>
        <v>0</v>
      </c>
    </row>
    <row r="24" spans="1:14" ht="39.950000000000003" customHeight="1" x14ac:dyDescent="0.2">
      <c r="A24" s="62" t="s">
        <v>35</v>
      </c>
      <c r="B24" s="63"/>
      <c r="C24" s="63"/>
      <c r="D24" s="63"/>
      <c r="E24" s="64"/>
      <c r="F24" s="51">
        <f>SUM(F22:F23)</f>
        <v>0</v>
      </c>
    </row>
    <row r="25" spans="1:14" ht="39.950000000000003" customHeight="1" x14ac:dyDescent="0.2">
      <c r="A25" s="28" t="s">
        <v>14</v>
      </c>
      <c r="B25" s="29"/>
      <c r="C25" s="29"/>
      <c r="D25" s="29"/>
      <c r="E25" s="29"/>
      <c r="F25" s="29"/>
    </row>
    <row r="26" spans="1:14" ht="39.950000000000003" customHeight="1" x14ac:dyDescent="0.2">
      <c r="A26" s="26" t="s">
        <v>2</v>
      </c>
      <c r="B26" s="23" t="s">
        <v>3</v>
      </c>
      <c r="C26" s="25" t="s">
        <v>12</v>
      </c>
      <c r="D26" s="25" t="s">
        <v>9</v>
      </c>
      <c r="E26" s="24" t="s">
        <v>4</v>
      </c>
      <c r="F26" s="27" t="s">
        <v>13</v>
      </c>
    </row>
    <row r="27" spans="1:14" ht="18" x14ac:dyDescent="0.25">
      <c r="A27" s="33" t="s">
        <v>30</v>
      </c>
      <c r="B27" s="48" t="s">
        <v>38</v>
      </c>
      <c r="C27" s="31" t="s">
        <v>31</v>
      </c>
      <c r="D27" s="31">
        <v>400</v>
      </c>
      <c r="E27" s="49"/>
      <c r="F27" s="47">
        <f>E27*D27</f>
        <v>0</v>
      </c>
    </row>
    <row r="28" spans="1:14" ht="19.5" customHeight="1" x14ac:dyDescent="0.2">
      <c r="A28" s="30" t="s">
        <v>21</v>
      </c>
      <c r="B28" s="48" t="s">
        <v>27</v>
      </c>
      <c r="C28" s="31" t="s">
        <v>20</v>
      </c>
      <c r="D28" s="45">
        <v>12000</v>
      </c>
      <c r="E28" s="49"/>
      <c r="F28" s="47">
        <f t="shared" ref="F28:F34" si="0">E28*D28</f>
        <v>0</v>
      </c>
    </row>
    <row r="29" spans="1:14" ht="19.5" customHeight="1" x14ac:dyDescent="0.2">
      <c r="A29" s="48" t="s">
        <v>33</v>
      </c>
      <c r="B29" s="48" t="s">
        <v>28</v>
      </c>
      <c r="C29" s="44" t="s">
        <v>19</v>
      </c>
      <c r="D29" s="45">
        <v>10000</v>
      </c>
      <c r="E29" s="49"/>
      <c r="F29" s="47">
        <f t="shared" si="0"/>
        <v>0</v>
      </c>
    </row>
    <row r="30" spans="1:14" ht="19.5" customHeight="1" x14ac:dyDescent="0.2">
      <c r="A30" s="48" t="s">
        <v>24</v>
      </c>
      <c r="B30" s="48" t="s">
        <v>50</v>
      </c>
      <c r="C30" s="44" t="s">
        <v>23</v>
      </c>
      <c r="D30" s="45">
        <v>10</v>
      </c>
      <c r="E30" s="49"/>
      <c r="F30" s="47">
        <f t="shared" si="0"/>
        <v>0</v>
      </c>
    </row>
    <row r="31" spans="1:14" ht="19.5" customHeight="1" x14ac:dyDescent="0.2">
      <c r="A31" s="48" t="s">
        <v>25</v>
      </c>
      <c r="B31" s="48" t="s">
        <v>49</v>
      </c>
      <c r="C31" s="44" t="s">
        <v>23</v>
      </c>
      <c r="D31" s="45">
        <v>10</v>
      </c>
      <c r="E31" s="49"/>
      <c r="F31" s="47">
        <f t="shared" si="0"/>
        <v>0</v>
      </c>
    </row>
    <row r="32" spans="1:14" ht="19.5" customHeight="1" x14ac:dyDescent="0.2">
      <c r="A32" s="48" t="s">
        <v>26</v>
      </c>
      <c r="B32" s="48" t="s">
        <v>29</v>
      </c>
      <c r="C32" s="44" t="s">
        <v>23</v>
      </c>
      <c r="D32" s="45">
        <v>10</v>
      </c>
      <c r="E32" s="49"/>
      <c r="F32" s="47">
        <f t="shared" si="0"/>
        <v>0</v>
      </c>
    </row>
    <row r="33" spans="1:6" ht="19.5" customHeight="1" x14ac:dyDescent="0.2">
      <c r="A33" s="50" t="s">
        <v>46</v>
      </c>
      <c r="B33" s="48" t="s">
        <v>47</v>
      </c>
      <c r="C33" s="44" t="s">
        <v>22</v>
      </c>
      <c r="D33" s="45">
        <v>60</v>
      </c>
      <c r="E33" s="49"/>
      <c r="F33" s="47">
        <f t="shared" si="0"/>
        <v>0</v>
      </c>
    </row>
    <row r="34" spans="1:6" ht="19.5" customHeight="1" x14ac:dyDescent="0.2">
      <c r="A34" s="48" t="s">
        <v>32</v>
      </c>
      <c r="B34" s="48" t="s">
        <v>48</v>
      </c>
      <c r="C34" s="44" t="s">
        <v>22</v>
      </c>
      <c r="D34" s="45">
        <v>60</v>
      </c>
      <c r="E34" s="49"/>
      <c r="F34" s="47">
        <f t="shared" si="0"/>
        <v>0</v>
      </c>
    </row>
    <row r="35" spans="1:6" ht="39.950000000000003" customHeight="1" x14ac:dyDescent="0.2">
      <c r="A35" s="62" t="s">
        <v>37</v>
      </c>
      <c r="B35" s="63"/>
      <c r="C35" s="63"/>
      <c r="D35" s="63"/>
      <c r="E35" s="64"/>
      <c r="F35" s="51">
        <f>SUM(F27:F34)</f>
        <v>0</v>
      </c>
    </row>
    <row r="36" spans="1:6" ht="20.100000000000001" customHeight="1" x14ac:dyDescent="0.2">
      <c r="A36" s="18"/>
      <c r="B36" s="17"/>
      <c r="C36" s="18"/>
      <c r="D36" s="18">
        <v>920</v>
      </c>
      <c r="E36" s="19"/>
      <c r="F36" s="19"/>
    </row>
    <row r="37" spans="1:6" ht="20.100000000000001" customHeight="1" x14ac:dyDescent="0.2">
      <c r="A37" s="85" t="s">
        <v>6</v>
      </c>
      <c r="B37" s="85"/>
      <c r="C37" s="85"/>
      <c r="D37" s="85"/>
      <c r="E37" s="85"/>
      <c r="F37" s="85"/>
    </row>
    <row r="38" spans="1:6" ht="29.25" customHeight="1" x14ac:dyDescent="0.2">
      <c r="A38" s="86" t="s">
        <v>5</v>
      </c>
      <c r="B38" s="87"/>
      <c r="C38" s="87"/>
      <c r="D38" s="88"/>
      <c r="E38" s="82">
        <f>F35+F24</f>
        <v>0</v>
      </c>
      <c r="F38" s="83"/>
    </row>
    <row r="39" spans="1:6" ht="20.100000000000001" customHeight="1" x14ac:dyDescent="0.2">
      <c r="A39" s="84" t="s">
        <v>7</v>
      </c>
      <c r="B39" s="84"/>
      <c r="C39" s="84"/>
      <c r="D39" s="84"/>
      <c r="E39" s="84"/>
      <c r="F39" s="84"/>
    </row>
    <row r="40" spans="1:6" ht="38.25" customHeight="1" x14ac:dyDescent="0.25">
      <c r="A40" s="77" t="s">
        <v>10</v>
      </c>
      <c r="B40" s="78"/>
      <c r="C40" s="78"/>
      <c r="D40" s="78"/>
      <c r="E40" s="78"/>
      <c r="F40" s="79"/>
    </row>
    <row r="41" spans="1:6" ht="20.100000000000001" customHeight="1" x14ac:dyDescent="0.2">
      <c r="A41" s="20"/>
      <c r="B41" s="80" t="s">
        <v>8</v>
      </c>
      <c r="C41" s="80"/>
      <c r="D41" s="80"/>
      <c r="E41" s="80"/>
      <c r="F41" s="81"/>
    </row>
    <row r="42" spans="1:6" ht="20.100000000000001" customHeight="1" x14ac:dyDescent="0.2"/>
  </sheetData>
  <mergeCells count="19">
    <mergeCell ref="A40:F40"/>
    <mergeCell ref="B41:F41"/>
    <mergeCell ref="E38:F38"/>
    <mergeCell ref="A39:F39"/>
    <mergeCell ref="A37:F37"/>
    <mergeCell ref="A38:D38"/>
    <mergeCell ref="B1:F4"/>
    <mergeCell ref="B9:F9"/>
    <mergeCell ref="A11:F11"/>
    <mergeCell ref="A35:E35"/>
    <mergeCell ref="A19:F19"/>
    <mergeCell ref="B7:F7"/>
    <mergeCell ref="A20:F20"/>
    <mergeCell ref="A24:E24"/>
    <mergeCell ref="A13:F13"/>
    <mergeCell ref="A14:F14"/>
    <mergeCell ref="A15:F15"/>
    <mergeCell ref="A16:F16"/>
    <mergeCell ref="A17:F17"/>
  </mergeCells>
  <phoneticPr fontId="0" type="noConversion"/>
  <printOptions horizontalCentered="1"/>
  <pageMargins left="0.25" right="0.25" top="0.75" bottom="0.75" header="0.3" footer="0.3"/>
  <pageSetup scale="51"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2.xml><?xml version="1.0" encoding="utf-8"?>
<ds:datastoreItem xmlns:ds="http://schemas.openxmlformats.org/officeDocument/2006/customXml" ds:itemID="{58A5B670-78D3-4249-AB95-52CAE9CA4ECC}">
  <ds:schemaRefs>
    <ds:schemaRef ds:uri="http://purl.org/dc/dcmitype/"/>
    <ds:schemaRef ds:uri="http://purl.org/dc/terms/"/>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EC3B574D-005E-4875-B5D6-C9D8864EEF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Fort Sr</dc:creator>
  <cp:lastModifiedBy>Davis, Lilla</cp:lastModifiedBy>
  <cp:lastPrinted>2023-03-24T15:35:36Z</cp:lastPrinted>
  <dcterms:created xsi:type="dcterms:W3CDTF">1998-06-09T19:27:04Z</dcterms:created>
  <dcterms:modified xsi:type="dcterms:W3CDTF">2023-06-14T19:10:17Z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