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S:\Procurement Management\WORKAREA\JAKE\ACTIVE\B230307JJB - Lakes Park Water Quality Phase III - Construction\2 - Draft Solicitation Docs\"/>
    </mc:Choice>
  </mc:AlternateContent>
  <xr:revisionPtr revIDLastSave="0" documentId="13_ncr:1_{5798C4DA-65A6-4C6A-AFA4-222649DDDBA1}" xr6:coauthVersionLast="47" xr6:coauthVersionMax="47" xr10:uidLastSave="{00000000-0000-0000-0000-000000000000}"/>
  <bookViews>
    <workbookView xWindow="-120" yWindow="-120" windowWidth="29040" windowHeight="15840" tabRatio="601" xr2:uid="{00000000-000D-0000-FFFF-FFFF00000000}"/>
  </bookViews>
  <sheets>
    <sheet name="BID-PROPOSAL FORM" sheetId="4" r:id="rId1"/>
  </sheets>
  <definedNames>
    <definedName name="_xlnm._FilterDatabase" localSheetId="0" hidden="1">'BID-PROPOSAL FORM'!$A$38:$F$42</definedName>
    <definedName name="_xlnm.Print_Area" localSheetId="0">'BID-PROPOSAL FORM'!$A$1:$F$42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4" l="1"/>
  <c r="F18" i="4"/>
  <c r="F17" i="4"/>
  <c r="F19" i="4"/>
  <c r="F20" i="4"/>
  <c r="F22" i="4"/>
  <c r="F23" i="4"/>
  <c r="F24" i="4"/>
  <c r="F25" i="4"/>
  <c r="F26" i="4"/>
  <c r="F27" i="4"/>
  <c r="F28" i="4"/>
  <c r="F29" i="4"/>
  <c r="F30" i="4"/>
  <c r="F31" i="4"/>
  <c r="F32" i="4"/>
  <c r="F33" i="4"/>
  <c r="F34" i="4"/>
  <c r="F35" i="4"/>
  <c r="F36" i="4"/>
  <c r="E39" i="4" l="1"/>
</calcChain>
</file>

<file path=xl/sharedStrings.xml><?xml version="1.0" encoding="utf-8"?>
<sst xmlns="http://schemas.openxmlformats.org/spreadsheetml/2006/main" count="58" uniqueCount="43">
  <si>
    <r>
      <t xml:space="preserve">PROCUREMENT MANAGEMENT DEPARTMENT
</t>
    </r>
    <r>
      <rPr>
        <b/>
        <u/>
        <sz val="18"/>
        <rFont val="Arial"/>
        <family val="2"/>
      </rPr>
      <t>BID/PROPOSAL FORM</t>
    </r>
  </si>
  <si>
    <t>COMPANY NAME:</t>
  </si>
  <si>
    <t>SOLICITATION:</t>
  </si>
  <si>
    <t>Having carefully examined the Contract Documents, Contractor/Vendor proposes to furnish the following which meeting these specifications.</t>
  </si>
  <si>
    <t>Item</t>
  </si>
  <si>
    <t>Description</t>
  </si>
  <si>
    <t xml:space="preserve">Unit of
Measure </t>
  </si>
  <si>
    <t>Estimated
Quantity</t>
  </si>
  <si>
    <t>Unit Price</t>
  </si>
  <si>
    <t>Extended
Amount</t>
  </si>
  <si>
    <t>MOBILIZATION</t>
  </si>
  <si>
    <t>LS</t>
  </si>
  <si>
    <t xml:space="preserve">MAINTENANCE OF TRAFFIC </t>
  </si>
  <si>
    <t>SY</t>
  </si>
  <si>
    <t>LF</t>
  </si>
  <si>
    <t>EA</t>
  </si>
  <si>
    <t>**Quantities are not guaranteed.  Final payment will be based on actual quantities.</t>
  </si>
  <si>
    <t>PROJECT TOTAL:</t>
  </si>
  <si>
    <t>(Use Words to Write Total)</t>
  </si>
  <si>
    <t>PROJECT TOTAL</t>
  </si>
  <si>
    <t>BID SUMMARY</t>
  </si>
  <si>
    <t>PRECONSTRUCTION VIDEO</t>
  </si>
  <si>
    <t>EROSION AND SEDIMENT CONTROL</t>
  </si>
  <si>
    <t>EXISTING CATCH BASIN MODIFICATION</t>
  </si>
  <si>
    <t>BOLLARD (8" REMOVABLE W/LOCK)</t>
  </si>
  <si>
    <t>ROOF AND FOUNDATION FOR STORAGE TANK</t>
  </si>
  <si>
    <t>FENCING - TYPE B, 8-FT VINYL COATED W/ ARTIF. HEDGE WALL PANEL</t>
  </si>
  <si>
    <t>ALUM TANK FILL STRUCTURE</t>
  </si>
  <si>
    <t>ALUM STORAGE TANK (6,000-GAL, DBL. WALL)</t>
  </si>
  <si>
    <t>ALUM TREATMENT SYSTEM (PUMP, BUILDING, EI&amp;C, WETWELL)</t>
  </si>
  <si>
    <t>MOTOR OPERATED VALVE (8")</t>
  </si>
  <si>
    <t>ALUM CONTAINMENT PIPELINE (2" POLY-FLO DBL. WALL, PE PIPE)</t>
  </si>
  <si>
    <t>DISTRIBUTION PIPELINE (6" HDPE, ANCHORED TO LAKE BOTTOM)</t>
  </si>
  <si>
    <t>DISTRIBUTION PIPELINE (8" HDPE, ANCHORED TO LAKE BOTTOM)</t>
  </si>
  <si>
    <t>FORCEMAIN RELOCATION (6" PVC)</t>
  </si>
  <si>
    <t>STORM SEWER CLEANING</t>
  </si>
  <si>
    <t>POND ALUM INJECTION APPARATUS</t>
  </si>
  <si>
    <t>ASPHALT REPAIR</t>
  </si>
  <si>
    <t>SOD</t>
  </si>
  <si>
    <t>FT</t>
  </si>
  <si>
    <r>
      <rPr>
        <b/>
        <sz val="10"/>
        <rFont val="Arial"/>
        <family val="2"/>
      </rPr>
      <t>PRICING</t>
    </r>
    <r>
      <rPr>
        <sz val="10"/>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0"/>
        <rFont val="Arial"/>
        <family val="2"/>
      </rPr>
      <t xml:space="preserve">
PLEASE ENSURE you have provided a printed copy of the Bid Schedule with your hard copy submission packages and provided the excel version with your digital submission package.</t>
    </r>
  </si>
  <si>
    <t xml:space="preserve">B230307JJB: Lakes Park Water Quality Phase III - Construction </t>
  </si>
  <si>
    <t xml:space="preserve">Lakes Park Water Quality Phase III - Construction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</si>
</sst>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font>
      <sz val="10"/>
      <name val="Arial"/>
    </font>
    <font>
      <sz val="11"/>
      <color theme="1"/>
      <name val="Calibri"/>
      <family val="2"/>
      <scheme val="minor"/>
    </font>
    <font>
      <sz val="10"/>
      <name val="Arial"/>
      <family val="2"/>
    </font>
    <font>
      <sz val="12"/>
      <name val="Arial"/>
      <family val="2"/>
    </font>
    <font>
      <sz val="10"/>
      <name val="Arial"/>
      <family val="2"/>
    </font>
    <font>
      <b/>
      <sz val="10"/>
      <name val="Arial"/>
      <family val="2"/>
    </font>
    <font>
      <sz val="16"/>
      <name val="Arial"/>
      <family val="2"/>
    </font>
    <font>
      <sz val="18"/>
      <name val="Arial"/>
      <family val="2"/>
    </font>
    <font>
      <b/>
      <u/>
      <sz val="18"/>
      <name val="Arial"/>
      <family val="2"/>
    </font>
    <font>
      <sz val="14"/>
      <name val="Arial"/>
      <family val="2"/>
    </font>
    <font>
      <sz val="11"/>
      <color theme="1"/>
      <name val="Arial"/>
      <family val="2"/>
    </font>
    <font>
      <b/>
      <sz val="18"/>
      <name val="Arial"/>
      <family val="2"/>
    </font>
    <font>
      <sz val="11"/>
      <name val="Arial"/>
      <family val="2"/>
    </font>
    <font>
      <b/>
      <sz val="11"/>
      <name val="Arial"/>
      <family val="2"/>
    </font>
    <font>
      <b/>
      <i/>
      <sz val="11"/>
      <color rgb="FF000000"/>
      <name val="Arial"/>
      <family val="2"/>
    </font>
    <font>
      <sz val="11"/>
      <name val="FDOT"/>
    </font>
    <font>
      <b/>
      <i/>
      <sz val="11"/>
      <color theme="1"/>
      <name val="Arial"/>
      <family val="2"/>
    </font>
    <font>
      <b/>
      <sz val="11"/>
      <color theme="1"/>
      <name val="Arial"/>
      <family val="2"/>
    </font>
    <font>
      <b/>
      <i/>
      <sz val="16"/>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4" fillId="0" borderId="0"/>
    <xf numFmtId="0" fontId="4" fillId="0" borderId="0"/>
    <xf numFmtId="0" fontId="1" fillId="0" borderId="0"/>
  </cellStyleXfs>
  <cellXfs count="69">
    <xf numFmtId="0" fontId="0" fillId="0" borderId="0" xfId="0"/>
    <xf numFmtId="0" fontId="3" fillId="0" borderId="0" xfId="0" applyFont="1"/>
    <xf numFmtId="0" fontId="0" fillId="0" borderId="0" xfId="0" applyAlignment="1">
      <alignment vertical="center"/>
    </xf>
    <xf numFmtId="44" fontId="3" fillId="0" borderId="0" xfId="0" applyNumberFormat="1" applyFont="1"/>
    <xf numFmtId="44" fontId="3" fillId="0" borderId="0" xfId="0" applyNumberFormat="1" applyFont="1" applyAlignment="1">
      <alignment horizontal="left"/>
    </xf>
    <xf numFmtId="0" fontId="6" fillId="0" borderId="0" xfId="0" applyFont="1" applyAlignment="1">
      <alignment horizontal="center" wrapText="1"/>
    </xf>
    <xf numFmtId="44" fontId="6" fillId="0" borderId="0" xfId="0" applyNumberFormat="1" applyFont="1" applyAlignment="1">
      <alignment horizontal="center" wrapText="1"/>
    </xf>
    <xf numFmtId="0" fontId="9" fillId="0" borderId="0" xfId="0" applyFont="1"/>
    <xf numFmtId="0" fontId="10" fillId="0" borderId="0" xfId="0" applyFont="1"/>
    <xf numFmtId="0" fontId="0" fillId="0" borderId="7" xfId="0" applyBorder="1"/>
    <xf numFmtId="0" fontId="0" fillId="0" borderId="10" xfId="0" applyBorder="1"/>
    <xf numFmtId="0" fontId="0" fillId="0" borderId="1" xfId="0" applyBorder="1"/>
    <xf numFmtId="44" fontId="2" fillId="0" borderId="11" xfId="0" applyNumberFormat="1" applyFont="1" applyBorder="1" applyAlignment="1">
      <alignment horizontal="center" wrapText="1"/>
    </xf>
    <xf numFmtId="0" fontId="13" fillId="0" borderId="10" xfId="0" applyFont="1" applyBorder="1"/>
    <xf numFmtId="0" fontId="12" fillId="0" borderId="10" xfId="0" applyFont="1" applyBorder="1"/>
    <xf numFmtId="0" fontId="12" fillId="0" borderId="0" xfId="0" applyFont="1"/>
    <xf numFmtId="0" fontId="12" fillId="0" borderId="0" xfId="0" applyFont="1" applyAlignment="1">
      <alignment horizontal="center"/>
    </xf>
    <xf numFmtId="44" fontId="12" fillId="0" borderId="0" xfId="0" applyNumberFormat="1" applyFont="1" applyAlignment="1">
      <alignment horizontal="center" vertical="center"/>
    </xf>
    <xf numFmtId="44" fontId="12" fillId="0" borderId="11" xfId="0" applyNumberFormat="1" applyFont="1" applyBorder="1" applyAlignment="1">
      <alignment horizontal="center" vertical="center"/>
    </xf>
    <xf numFmtId="0" fontId="13" fillId="4" borderId="12"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44" fontId="13" fillId="4" borderId="1" xfId="0" applyNumberFormat="1" applyFont="1" applyFill="1" applyBorder="1" applyAlignment="1">
      <alignment horizontal="center" vertical="center"/>
    </xf>
    <xf numFmtId="44" fontId="13" fillId="4" borderId="1" xfId="0" applyNumberFormat="1" applyFont="1" applyFill="1" applyBorder="1" applyAlignment="1">
      <alignment horizontal="center" vertical="center" wrapText="1"/>
    </xf>
    <xf numFmtId="0" fontId="15" fillId="0" borderId="2" xfId="0" applyFont="1" applyBorder="1" applyAlignment="1" applyProtection="1">
      <alignment horizontal="left" vertical="center"/>
      <protection locked="0"/>
    </xf>
    <xf numFmtId="0" fontId="15" fillId="0" borderId="1" xfId="0" applyFont="1" applyBorder="1" applyAlignment="1">
      <alignment horizontal="center" vertical="center"/>
    </xf>
    <xf numFmtId="44" fontId="15" fillId="0" borderId="1" xfId="0" applyNumberFormat="1" applyFont="1" applyBorder="1" applyAlignment="1">
      <alignment horizontal="right" vertical="center"/>
    </xf>
    <xf numFmtId="0" fontId="15" fillId="0" borderId="2" xfId="0" applyFont="1" applyBorder="1" applyAlignment="1">
      <alignment horizontal="left" vertical="center"/>
    </xf>
    <xf numFmtId="0" fontId="15" fillId="0" borderId="2" xfId="0" applyFont="1" applyBorder="1" applyAlignment="1">
      <alignment horizontal="left" vertical="center" wrapText="1"/>
    </xf>
    <xf numFmtId="0" fontId="15" fillId="0" borderId="2" xfId="0" applyFont="1" applyBorder="1" applyAlignment="1" applyProtection="1">
      <alignment horizontal="left" vertical="center" wrapText="1"/>
      <protection locked="0"/>
    </xf>
    <xf numFmtId="0" fontId="12" fillId="5" borderId="7" xfId="0" applyFont="1" applyFill="1" applyBorder="1" applyAlignment="1">
      <alignment horizontal="center" vertical="center"/>
    </xf>
    <xf numFmtId="0" fontId="12" fillId="5" borderId="8" xfId="0" applyFont="1" applyFill="1" applyBorder="1" applyAlignment="1">
      <alignment vertical="center" wrapText="1"/>
    </xf>
    <xf numFmtId="0" fontId="12" fillId="5" borderId="8" xfId="0" applyFont="1" applyFill="1" applyBorder="1" applyAlignment="1">
      <alignment horizontal="center" vertical="center" wrapText="1"/>
    </xf>
    <xf numFmtId="164" fontId="12" fillId="5" borderId="8" xfId="0" applyNumberFormat="1" applyFont="1" applyFill="1" applyBorder="1" applyAlignment="1">
      <alignment horizontal="center" vertical="center" wrapText="1"/>
    </xf>
    <xf numFmtId="164" fontId="12" fillId="5" borderId="9" xfId="0" applyNumberFormat="1" applyFont="1" applyFill="1" applyBorder="1" applyAlignment="1">
      <alignment horizontal="center" vertical="center" wrapText="1"/>
    </xf>
    <xf numFmtId="0" fontId="12" fillId="0" borderId="3" xfId="0" applyFont="1" applyBorder="1"/>
    <xf numFmtId="3" fontId="15" fillId="0" borderId="1" xfId="0" applyNumberFormat="1" applyFont="1" applyBorder="1" applyAlignment="1">
      <alignment horizontal="center" vertical="center"/>
    </xf>
    <xf numFmtId="0" fontId="11" fillId="0" borderId="8"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center" wrapText="1"/>
    </xf>
    <xf numFmtId="0" fontId="13" fillId="0" borderId="5" xfId="0" applyFont="1" applyBorder="1" applyAlignment="1">
      <alignment horizontal="left"/>
    </xf>
    <xf numFmtId="0" fontId="13" fillId="0" borderId="6" xfId="0" applyFont="1" applyBorder="1" applyAlignment="1">
      <alignment horizontal="left"/>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8"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2" fillId="0" borderId="5" xfId="0" applyFont="1" applyBorder="1" applyAlignment="1">
      <alignment horizontal="left"/>
    </xf>
    <xf numFmtId="0" fontId="12" fillId="0" borderId="6" xfId="0" applyFont="1" applyBorder="1" applyAlignment="1">
      <alignment horizontal="left"/>
    </xf>
    <xf numFmtId="0" fontId="12" fillId="0" borderId="12" xfId="0" applyFont="1" applyBorder="1" applyAlignment="1">
      <alignment horizontal="left" vertical="center" wrapText="1"/>
    </xf>
    <xf numFmtId="0" fontId="17" fillId="0" borderId="4" xfId="0" applyFont="1" applyBorder="1"/>
    <xf numFmtId="0" fontId="17" fillId="0" borderId="5" xfId="0" applyFont="1" applyBorder="1"/>
    <xf numFmtId="0" fontId="17" fillId="0" borderId="6" xfId="0" applyFont="1" applyBorder="1"/>
    <xf numFmtId="0" fontId="10" fillId="0" borderId="13" xfId="0" applyFont="1" applyBorder="1" applyAlignment="1">
      <alignment horizontal="center" vertical="top"/>
    </xf>
    <xf numFmtId="0" fontId="10" fillId="0" borderId="2" xfId="0" applyFont="1" applyBorder="1" applyAlignment="1">
      <alignment horizontal="center" vertical="top"/>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71436</xdr:colOff>
      <xdr:row>0</xdr:row>
      <xdr:rowOff>65088</xdr:rowOff>
    </xdr:from>
    <xdr:to>
      <xdr:col>1</xdr:col>
      <xdr:colOff>1144586</xdr:colOff>
      <xdr:row>4</xdr:row>
      <xdr:rowOff>198438</xdr:rowOff>
    </xdr:to>
    <xdr:pic>
      <xdr:nvPicPr>
        <xdr:cNvPr id="4" name="Picture 1" descr="Lee-County-logo 2021 smal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6" y="65088"/>
          <a:ext cx="3144838"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V52"/>
  <sheetViews>
    <sheetView tabSelected="1" view="pageBreakPreview" topLeftCell="A14" zoomScaleNormal="55" zoomScaleSheetLayoutView="100" workbookViewId="0">
      <selection activeCell="E39" sqref="E39:F39"/>
    </sheetView>
  </sheetViews>
  <sheetFormatPr defaultColWidth="9.140625" defaultRowHeight="15"/>
  <cols>
    <col min="1" max="1" width="19.42578125" style="1" customWidth="1"/>
    <col min="2" max="2" width="73.140625" style="1" customWidth="1"/>
    <col min="3" max="3" width="9.85546875" style="1" bestFit="1" customWidth="1"/>
    <col min="4" max="4" width="11" style="1" bestFit="1" customWidth="1"/>
    <col min="5" max="5" width="14" style="3" bestFit="1" customWidth="1"/>
    <col min="6" max="6" width="14" style="4" bestFit="1" customWidth="1"/>
    <col min="9" max="9" width="14.42578125" bestFit="1" customWidth="1"/>
    <col min="10" max="10" width="13.5703125" bestFit="1" customWidth="1"/>
    <col min="11" max="12" width="12" bestFit="1" customWidth="1"/>
    <col min="13" max="13" width="13.5703125" bestFit="1" customWidth="1"/>
    <col min="14" max="14" width="10.7109375" bestFit="1" customWidth="1"/>
  </cols>
  <sheetData>
    <row r="1" spans="1:6" ht="12.75">
      <c r="A1" s="9"/>
      <c r="B1" s="37" t="s">
        <v>0</v>
      </c>
      <c r="C1" s="38"/>
      <c r="D1" s="38"/>
      <c r="E1" s="38"/>
      <c r="F1" s="39"/>
    </row>
    <row r="2" spans="1:6" ht="12.75">
      <c r="A2" s="10"/>
      <c r="B2" s="40"/>
      <c r="C2" s="40"/>
      <c r="D2" s="40"/>
      <c r="E2" s="40"/>
      <c r="F2" s="41"/>
    </row>
    <row r="3" spans="1:6" s="2" customFormat="1" ht="24.95" customHeight="1">
      <c r="A3" s="10"/>
      <c r="B3" s="40"/>
      <c r="C3" s="40"/>
      <c r="D3" s="40"/>
      <c r="E3" s="40"/>
      <c r="F3" s="41"/>
    </row>
    <row r="4" spans="1:6" ht="12.75">
      <c r="A4" s="10"/>
      <c r="B4" s="40"/>
      <c r="C4" s="40"/>
      <c r="D4" s="40"/>
      <c r="E4" s="40"/>
      <c r="F4" s="41"/>
    </row>
    <row r="5" spans="1:6" ht="20.25">
      <c r="A5" s="10"/>
      <c r="B5" s="5"/>
      <c r="C5" s="5"/>
      <c r="D5" s="5"/>
      <c r="E5" s="6"/>
      <c r="F5" s="12"/>
    </row>
    <row r="6" spans="1:6" ht="29.25" customHeight="1">
      <c r="A6" s="13" t="s">
        <v>1</v>
      </c>
      <c r="B6" s="55"/>
      <c r="C6" s="55"/>
      <c r="D6" s="55"/>
      <c r="E6" s="55"/>
      <c r="F6" s="56"/>
    </row>
    <row r="7" spans="1:6" ht="14.25">
      <c r="A7" s="14"/>
      <c r="B7" s="15"/>
      <c r="C7" s="15"/>
      <c r="D7" s="16"/>
      <c r="E7" s="17"/>
      <c r="F7" s="18"/>
    </row>
    <row r="8" spans="1:6">
      <c r="A8" s="13" t="s">
        <v>2</v>
      </c>
      <c r="B8" s="42" t="s">
        <v>41</v>
      </c>
      <c r="C8" s="42"/>
      <c r="D8" s="42"/>
      <c r="E8" s="42"/>
      <c r="F8" s="43"/>
    </row>
    <row r="9" spans="1:6" ht="14.25">
      <c r="A9" s="14"/>
      <c r="B9" s="15"/>
      <c r="C9" s="15"/>
      <c r="D9" s="16"/>
      <c r="E9" s="17"/>
      <c r="F9" s="18"/>
    </row>
    <row r="10" spans="1:6" ht="15" customHeight="1">
      <c r="A10" s="44" t="s">
        <v>3</v>
      </c>
      <c r="B10" s="45"/>
      <c r="C10" s="45"/>
      <c r="D10" s="45"/>
      <c r="E10" s="45"/>
      <c r="F10" s="46"/>
    </row>
    <row r="11" spans="1:6" ht="12.75">
      <c r="A11" s="47" t="s">
        <v>40</v>
      </c>
      <c r="B11" s="48"/>
      <c r="C11" s="48"/>
      <c r="D11" s="48"/>
      <c r="E11" s="48"/>
      <c r="F11" s="49"/>
    </row>
    <row r="12" spans="1:6" ht="12.75">
      <c r="A12" s="47"/>
      <c r="B12" s="48"/>
      <c r="C12" s="48"/>
      <c r="D12" s="48"/>
      <c r="E12" s="48"/>
      <c r="F12" s="49"/>
    </row>
    <row r="13" spans="1:6" ht="12.75">
      <c r="A13" s="47"/>
      <c r="B13" s="48"/>
      <c r="C13" s="48"/>
      <c r="D13" s="48"/>
      <c r="E13" s="48"/>
      <c r="F13" s="49"/>
    </row>
    <row r="14" spans="1:6" ht="141" customHeight="1">
      <c r="A14" s="50"/>
      <c r="B14" s="51"/>
      <c r="C14" s="51"/>
      <c r="D14" s="51"/>
      <c r="E14" s="51"/>
      <c r="F14" s="52"/>
    </row>
    <row r="15" spans="1:6" s="8" customFormat="1" ht="32.25" customHeight="1">
      <c r="A15" s="53" t="s">
        <v>42</v>
      </c>
      <c r="B15" s="54"/>
      <c r="C15" s="54"/>
      <c r="D15" s="54"/>
      <c r="E15" s="54"/>
      <c r="F15" s="54"/>
    </row>
    <row r="16" spans="1:6" s="7" customFormat="1" ht="42" customHeight="1">
      <c r="A16" s="19" t="s">
        <v>4</v>
      </c>
      <c r="B16" s="20" t="s">
        <v>5</v>
      </c>
      <c r="C16" s="21" t="s">
        <v>6</v>
      </c>
      <c r="D16" s="21" t="s">
        <v>7</v>
      </c>
      <c r="E16" s="22" t="s">
        <v>8</v>
      </c>
      <c r="F16" s="23" t="s">
        <v>9</v>
      </c>
    </row>
    <row r="17" spans="1:6" ht="20.100000000000001" customHeight="1">
      <c r="A17" s="25">
        <v>1</v>
      </c>
      <c r="B17" s="24" t="s">
        <v>10</v>
      </c>
      <c r="C17" s="25" t="s">
        <v>11</v>
      </c>
      <c r="D17" s="36">
        <v>1</v>
      </c>
      <c r="E17" s="26"/>
      <c r="F17" s="26">
        <f>SUM(E17*D17)</f>
        <v>0</v>
      </c>
    </row>
    <row r="18" spans="1:6" ht="20.100000000000001" customHeight="1">
      <c r="A18" s="25">
        <v>2</v>
      </c>
      <c r="B18" s="24" t="s">
        <v>12</v>
      </c>
      <c r="C18" s="25" t="s">
        <v>11</v>
      </c>
      <c r="D18" s="36">
        <v>1</v>
      </c>
      <c r="E18" s="26"/>
      <c r="F18" s="26">
        <f>SUM(E18*D18)</f>
        <v>0</v>
      </c>
    </row>
    <row r="19" spans="1:6" ht="20.100000000000001" customHeight="1">
      <c r="A19" s="25">
        <v>3</v>
      </c>
      <c r="B19" s="27" t="s">
        <v>21</v>
      </c>
      <c r="C19" s="25" t="s">
        <v>11</v>
      </c>
      <c r="D19" s="36">
        <v>1</v>
      </c>
      <c r="E19" s="26"/>
      <c r="F19" s="26">
        <f t="shared" ref="F19:F36" si="0">E19*D19</f>
        <v>0</v>
      </c>
    </row>
    <row r="20" spans="1:6" ht="20.100000000000001" customHeight="1">
      <c r="A20" s="25">
        <v>4</v>
      </c>
      <c r="B20" s="27" t="s">
        <v>22</v>
      </c>
      <c r="C20" s="25" t="s">
        <v>11</v>
      </c>
      <c r="D20" s="36">
        <v>1</v>
      </c>
      <c r="E20" s="26"/>
      <c r="F20" s="26">
        <f t="shared" si="0"/>
        <v>0</v>
      </c>
    </row>
    <row r="21" spans="1:6" ht="20.100000000000001" customHeight="1">
      <c r="A21" s="25">
        <v>5</v>
      </c>
      <c r="B21" s="27" t="s">
        <v>23</v>
      </c>
      <c r="C21" s="25" t="s">
        <v>15</v>
      </c>
      <c r="D21" s="36">
        <v>1</v>
      </c>
      <c r="E21" s="26"/>
      <c r="F21" s="26">
        <f>E21*D21</f>
        <v>0</v>
      </c>
    </row>
    <row r="22" spans="1:6" ht="20.100000000000001" customHeight="1">
      <c r="A22" s="25">
        <v>6</v>
      </c>
      <c r="B22" s="27" t="s">
        <v>24</v>
      </c>
      <c r="C22" s="25" t="s">
        <v>15</v>
      </c>
      <c r="D22" s="36">
        <v>2</v>
      </c>
      <c r="E22" s="26"/>
      <c r="F22" s="26">
        <f t="shared" si="0"/>
        <v>0</v>
      </c>
    </row>
    <row r="23" spans="1:6" ht="20.100000000000001" customHeight="1">
      <c r="A23" s="25">
        <v>7</v>
      </c>
      <c r="B23" s="27" t="s">
        <v>25</v>
      </c>
      <c r="C23" s="25" t="s">
        <v>11</v>
      </c>
      <c r="D23" s="36">
        <v>1</v>
      </c>
      <c r="E23" s="26"/>
      <c r="F23" s="26">
        <f t="shared" si="0"/>
        <v>0</v>
      </c>
    </row>
    <row r="24" spans="1:6" ht="20.100000000000001" customHeight="1">
      <c r="A24" s="25">
        <v>8</v>
      </c>
      <c r="B24" s="27" t="s">
        <v>26</v>
      </c>
      <c r="C24" s="25" t="s">
        <v>14</v>
      </c>
      <c r="D24" s="36">
        <v>60</v>
      </c>
      <c r="E24" s="26"/>
      <c r="F24" s="26">
        <f t="shared" si="0"/>
        <v>0</v>
      </c>
    </row>
    <row r="25" spans="1:6" ht="20.100000000000001" customHeight="1">
      <c r="A25" s="25">
        <v>9</v>
      </c>
      <c r="B25" s="27" t="s">
        <v>27</v>
      </c>
      <c r="C25" s="25" t="s">
        <v>11</v>
      </c>
      <c r="D25" s="36">
        <v>1</v>
      </c>
      <c r="E25" s="26"/>
      <c r="F25" s="26">
        <f t="shared" si="0"/>
        <v>0</v>
      </c>
    </row>
    <row r="26" spans="1:6" ht="20.100000000000001" customHeight="1">
      <c r="A26" s="25">
        <v>10</v>
      </c>
      <c r="B26" s="27" t="s">
        <v>28</v>
      </c>
      <c r="C26" s="25" t="s">
        <v>11</v>
      </c>
      <c r="D26" s="36">
        <v>1</v>
      </c>
      <c r="E26" s="26"/>
      <c r="F26" s="26">
        <f t="shared" si="0"/>
        <v>0</v>
      </c>
    </row>
    <row r="27" spans="1:6" ht="20.100000000000001" customHeight="1">
      <c r="A27" s="25">
        <v>11</v>
      </c>
      <c r="B27" s="28" t="s">
        <v>29</v>
      </c>
      <c r="C27" s="25" t="s">
        <v>11</v>
      </c>
      <c r="D27" s="36">
        <v>1</v>
      </c>
      <c r="E27" s="26"/>
      <c r="F27" s="26">
        <f t="shared" si="0"/>
        <v>0</v>
      </c>
    </row>
    <row r="28" spans="1:6" ht="20.100000000000001" customHeight="1">
      <c r="A28" s="25">
        <v>12</v>
      </c>
      <c r="B28" s="28" t="s">
        <v>30</v>
      </c>
      <c r="C28" s="25" t="s">
        <v>15</v>
      </c>
      <c r="D28" s="36">
        <v>5</v>
      </c>
      <c r="E28" s="26"/>
      <c r="F28" s="26">
        <f t="shared" si="0"/>
        <v>0</v>
      </c>
    </row>
    <row r="29" spans="1:6" ht="20.100000000000001" customHeight="1">
      <c r="A29" s="25">
        <v>13</v>
      </c>
      <c r="B29" s="29" t="s">
        <v>31</v>
      </c>
      <c r="C29" s="25" t="s">
        <v>39</v>
      </c>
      <c r="D29" s="36">
        <v>475</v>
      </c>
      <c r="E29" s="26"/>
      <c r="F29" s="26">
        <f t="shared" si="0"/>
        <v>0</v>
      </c>
    </row>
    <row r="30" spans="1:6" ht="20.100000000000001" customHeight="1">
      <c r="A30" s="25">
        <v>14</v>
      </c>
      <c r="B30" s="24" t="s">
        <v>32</v>
      </c>
      <c r="C30" s="25" t="s">
        <v>14</v>
      </c>
      <c r="D30" s="36">
        <v>3718</v>
      </c>
      <c r="E30" s="26"/>
      <c r="F30" s="26">
        <f t="shared" si="0"/>
        <v>0</v>
      </c>
    </row>
    <row r="31" spans="1:6" ht="20.100000000000001" customHeight="1">
      <c r="A31" s="25">
        <v>15</v>
      </c>
      <c r="B31" s="24" t="s">
        <v>33</v>
      </c>
      <c r="C31" s="25" t="s">
        <v>14</v>
      </c>
      <c r="D31" s="36">
        <v>6627</v>
      </c>
      <c r="E31" s="26"/>
      <c r="F31" s="26">
        <f t="shared" si="0"/>
        <v>0</v>
      </c>
    </row>
    <row r="32" spans="1:6" ht="20.100000000000001" customHeight="1">
      <c r="A32" s="25">
        <v>16</v>
      </c>
      <c r="B32" s="27" t="s">
        <v>34</v>
      </c>
      <c r="C32" s="25" t="s">
        <v>14</v>
      </c>
      <c r="D32" s="36">
        <v>35</v>
      </c>
      <c r="E32" s="26"/>
      <c r="F32" s="26">
        <f t="shared" si="0"/>
        <v>0</v>
      </c>
    </row>
    <row r="33" spans="1:126" ht="20.100000000000001" customHeight="1">
      <c r="A33" s="25">
        <v>17</v>
      </c>
      <c r="B33" s="27" t="s">
        <v>35</v>
      </c>
      <c r="C33" s="25" t="s">
        <v>14</v>
      </c>
      <c r="D33" s="36">
        <v>370</v>
      </c>
      <c r="E33" s="26"/>
      <c r="F33" s="26">
        <f t="shared" si="0"/>
        <v>0</v>
      </c>
    </row>
    <row r="34" spans="1:126" ht="20.100000000000001" customHeight="1">
      <c r="A34" s="25">
        <v>18</v>
      </c>
      <c r="B34" s="27" t="s">
        <v>36</v>
      </c>
      <c r="C34" s="25" t="s">
        <v>15</v>
      </c>
      <c r="D34" s="36">
        <v>15</v>
      </c>
      <c r="E34" s="26"/>
      <c r="F34" s="26">
        <f t="shared" si="0"/>
        <v>0</v>
      </c>
    </row>
    <row r="35" spans="1:126" ht="20.100000000000001" customHeight="1">
      <c r="A35" s="25">
        <v>19</v>
      </c>
      <c r="B35" s="27" t="s">
        <v>37</v>
      </c>
      <c r="C35" s="25" t="s">
        <v>11</v>
      </c>
      <c r="D35" s="36">
        <v>1</v>
      </c>
      <c r="E35" s="26"/>
      <c r="F35" s="26">
        <f t="shared" si="0"/>
        <v>0</v>
      </c>
    </row>
    <row r="36" spans="1:126" ht="20.100000000000001" customHeight="1">
      <c r="A36" s="25">
        <v>20</v>
      </c>
      <c r="B36" s="27" t="s">
        <v>38</v>
      </c>
      <c r="C36" s="25" t="s">
        <v>13</v>
      </c>
      <c r="D36" s="36">
        <v>3300</v>
      </c>
      <c r="E36" s="26"/>
      <c r="F36" s="26">
        <f t="shared" si="0"/>
        <v>0</v>
      </c>
    </row>
    <row r="37" spans="1:126" s="11" customFormat="1" ht="12" customHeight="1">
      <c r="A37" s="30"/>
      <c r="B37" s="31"/>
      <c r="C37" s="32"/>
      <c r="D37" s="32"/>
      <c r="E37" s="33"/>
      <c r="F37" s="34"/>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row>
    <row r="38" spans="1:126" s="11" customFormat="1" ht="14.25">
      <c r="A38" s="65" t="s">
        <v>20</v>
      </c>
      <c r="B38" s="65"/>
      <c r="C38" s="65"/>
      <c r="D38" s="65"/>
      <c r="E38" s="65"/>
      <c r="F38" s="65"/>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row>
    <row r="39" spans="1:126" s="11" customFormat="1" ht="25.5" customHeight="1">
      <c r="A39" s="66" t="s">
        <v>19</v>
      </c>
      <c r="B39" s="67"/>
      <c r="C39" s="67"/>
      <c r="D39" s="68"/>
      <c r="E39" s="63">
        <f>SUM(F17:F36)</f>
        <v>0</v>
      </c>
      <c r="F39" s="64"/>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row>
    <row r="40" spans="1:126" s="11" customFormat="1" ht="14.25">
      <c r="A40" s="57" t="s">
        <v>16</v>
      </c>
      <c r="B40" s="57"/>
      <c r="C40" s="57"/>
      <c r="D40" s="57"/>
      <c r="E40" s="57"/>
      <c r="F40" s="57"/>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row>
    <row r="41" spans="1:126" ht="42.75" customHeight="1">
      <c r="A41" s="58" t="s">
        <v>17</v>
      </c>
      <c r="B41" s="59"/>
      <c r="C41" s="59"/>
      <c r="D41" s="59"/>
      <c r="E41" s="59"/>
      <c r="F41" s="60"/>
    </row>
    <row r="42" spans="1:126" ht="20.100000000000001" customHeight="1">
      <c r="A42" s="35"/>
      <c r="B42" s="61" t="s">
        <v>18</v>
      </c>
      <c r="C42" s="61"/>
      <c r="D42" s="61"/>
      <c r="E42" s="61"/>
      <c r="F42" s="62"/>
    </row>
    <row r="43" spans="1:126" ht="20.100000000000001" customHeight="1"/>
    <row r="44" spans="1:126" ht="20.100000000000001" customHeight="1"/>
    <row r="45" spans="1:126" ht="20.100000000000001" customHeight="1"/>
    <row r="46" spans="1:126" ht="20.100000000000001" customHeight="1"/>
    <row r="47" spans="1:126" ht="20.100000000000001" customHeight="1"/>
    <row r="48" spans="1:126" ht="20.100000000000001" customHeight="1"/>
    <row r="49" ht="20.100000000000001" customHeight="1"/>
    <row r="50" ht="20.100000000000001" customHeight="1"/>
    <row r="51" ht="20.100000000000001" customHeight="1"/>
    <row r="52" ht="20.100000000000001" customHeight="1"/>
  </sheetData>
  <mergeCells count="12">
    <mergeCell ref="A40:F40"/>
    <mergeCell ref="A41:F41"/>
    <mergeCell ref="B42:F42"/>
    <mergeCell ref="E39:F39"/>
    <mergeCell ref="A38:F38"/>
    <mergeCell ref="A39:D39"/>
    <mergeCell ref="B1:F4"/>
    <mergeCell ref="B8:F8"/>
    <mergeCell ref="A10:F10"/>
    <mergeCell ref="A11:F14"/>
    <mergeCell ref="A15:F15"/>
    <mergeCell ref="B6:F6"/>
  </mergeCells>
  <phoneticPr fontId="0" type="noConversion"/>
  <printOptions horizontalCentered="1"/>
  <pageMargins left="0.2" right="0.2" top="0.25" bottom="0.5" header="0.3" footer="0.3"/>
  <pageSetup scale="7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6E6B3E21-33D5-40EA-AF3A-E342A1E31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8A5B670-78D3-4249-AB95-52CAE9CA4ECC}">
  <ds:schemaRefs>
    <ds:schemaRef ds:uri="http://schemas.microsoft.com/office/2006/metadata/properties"/>
    <ds:schemaRef ds:uri="http://purl.org/dc/terms/"/>
    <ds:schemaRef ds:uri="http://www.w3.org/XML/1998/namespace"/>
    <ds:schemaRef ds:uri="http://schemas.openxmlformats.org/package/2006/metadata/core-properties"/>
    <ds:schemaRef ds:uri="http://schemas.microsoft.com/office/2006/documentManagement/types"/>
    <ds:schemaRef ds:uri="6605365f-3d22-41a1-bcd2-eb55ce2100fe"/>
    <ds:schemaRef ds:uri="http://purl.org/dc/elements/1.1/"/>
    <ds:schemaRef ds:uri="http://schemas.microsoft.com/office/infopath/2007/PartnerControls"/>
    <ds:schemaRef ds:uri="cdf04ac1-a610-4f2b-8bfa-f6f6a702b21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Manager/>
  <Company>HDR,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Lytle</dc:creator>
  <cp:keywords/>
  <dc:description/>
  <cp:lastModifiedBy>Jake Bond</cp:lastModifiedBy>
  <cp:revision/>
  <cp:lastPrinted>2022-12-05T21:09:45Z</cp:lastPrinted>
  <dcterms:created xsi:type="dcterms:W3CDTF">1998-06-09T19:27:04Z</dcterms:created>
  <dcterms:modified xsi:type="dcterms:W3CDTF">2023-05-19T20:29:21Z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