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S:\Procurement Management\WORKAREA\SARA\Active\Bid's\B230256SML - Ben Hill Griffin Pkwy Force Main Improvements\6 - Addendum\"/>
    </mc:Choice>
  </mc:AlternateContent>
  <xr:revisionPtr revIDLastSave="0" documentId="13_ncr:1_{B91D088A-9BA6-40AE-974A-34E157BB733F}" xr6:coauthVersionLast="47" xr6:coauthVersionMax="47" xr10:uidLastSave="{00000000-0000-0000-0000-000000000000}"/>
  <bookViews>
    <workbookView xWindow="28680" yWindow="-120" windowWidth="29040" windowHeight="15840" tabRatio="601" xr2:uid="{00000000-000D-0000-FFFF-FFFF00000000}"/>
  </bookViews>
  <sheets>
    <sheet name="BID-PROPOSAL FORM" sheetId="4" r:id="rId1"/>
  </sheets>
  <definedNames>
    <definedName name="_xlnm.Print_Area" localSheetId="0">'BID-PROPOSAL FORM'!$A$3:$F$53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4" l="1"/>
  <c r="F41" i="4"/>
  <c r="F45" i="4"/>
  <c r="F43" i="4"/>
  <c r="F22" i="4"/>
  <c r="F40" i="4"/>
  <c r="F39" i="4"/>
  <c r="F38" i="4"/>
  <c r="F37" i="4"/>
  <c r="F36" i="4"/>
  <c r="F35" i="4"/>
  <c r="F34" i="4"/>
  <c r="F33" i="4"/>
  <c r="F32" i="4"/>
  <c r="F30" i="4"/>
  <c r="F29" i="4"/>
  <c r="F28" i="4"/>
  <c r="F27" i="4"/>
  <c r="F25" i="4"/>
  <c r="F24" i="4"/>
  <c r="F23" i="4"/>
  <c r="E50" i="4" l="1"/>
</calcChain>
</file>

<file path=xl/sharedStrings.xml><?xml version="1.0" encoding="utf-8"?>
<sst xmlns="http://schemas.openxmlformats.org/spreadsheetml/2006/main" count="81" uniqueCount="65">
  <si>
    <r>
      <t xml:space="preserve">PROCUREMENT MANAGEMENT DEPARTMENT
</t>
    </r>
    <r>
      <rPr>
        <b/>
        <u/>
        <sz val="18"/>
        <rFont val="Arial"/>
        <family val="2"/>
      </rPr>
      <t>BID/PROPOSAL FORM</t>
    </r>
  </si>
  <si>
    <t>COMPANY NAME:</t>
  </si>
  <si>
    <t>SOLICITATION:</t>
  </si>
  <si>
    <t>Having carefully examined the Contract Documents, Contractor/Vendor proposes to furnish the following which meeting these specifications.</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</si>
  <si>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 xml:space="preserve">
PLEASE ENSURE you have provided a printed copy of the Bid Schedule with your hard copy submission packages and provided the excel version with your digital submission package.</t>
    </r>
  </si>
  <si>
    <t>Base Bid</t>
  </si>
  <si>
    <t>Item</t>
  </si>
  <si>
    <t>Description</t>
  </si>
  <si>
    <t xml:space="preserve">Unit of
Measure </t>
  </si>
  <si>
    <t>Estimated
Quantity</t>
  </si>
  <si>
    <t>Unit Price</t>
  </si>
  <si>
    <t>Extended
Amount</t>
  </si>
  <si>
    <t>1a</t>
  </si>
  <si>
    <t>General (Erosion Protection, Field Staking, Bonds &amp; Insurance, Etc.)</t>
  </si>
  <si>
    <t>LS</t>
  </si>
  <si>
    <t>1b</t>
  </si>
  <si>
    <t>Maintenance of Traffic</t>
  </si>
  <si>
    <t>1c</t>
  </si>
  <si>
    <t>Mobilization (5% Max)</t>
  </si>
  <si>
    <t>1d</t>
  </si>
  <si>
    <t>De-Mobilization (5% Max)</t>
  </si>
  <si>
    <t>2a</t>
  </si>
  <si>
    <t>Restoration (Swales, Sod, Misc. Grading, Drainage, Etc.)</t>
  </si>
  <si>
    <t>LF</t>
  </si>
  <si>
    <t>2b</t>
  </si>
  <si>
    <t>Concrete Sidewalk Replacement</t>
  </si>
  <si>
    <t>SY</t>
  </si>
  <si>
    <t>2c</t>
  </si>
  <si>
    <t>Asphalt  Replacement</t>
  </si>
  <si>
    <t>2d</t>
  </si>
  <si>
    <t xml:space="preserve">Concrete Curb Restoration </t>
  </si>
  <si>
    <t>3a</t>
  </si>
  <si>
    <t>16" PVC FM</t>
  </si>
  <si>
    <t>3b</t>
  </si>
  <si>
    <t>16" Plug Valve</t>
  </si>
  <si>
    <t>EA</t>
  </si>
  <si>
    <t>3c</t>
  </si>
  <si>
    <t xml:space="preserve">18" HDPE FM HDD </t>
  </si>
  <si>
    <t>3d</t>
  </si>
  <si>
    <t xml:space="preserve">30" HDPE FM HDD (Casing Only) </t>
  </si>
  <si>
    <t xml:space="preserve">LF </t>
  </si>
  <si>
    <t>3e</t>
  </si>
  <si>
    <t>2" ARV Assembly</t>
  </si>
  <si>
    <t>3f</t>
  </si>
  <si>
    <t>3g</t>
  </si>
  <si>
    <t>3h</t>
  </si>
  <si>
    <t>Connection to Existing Force Main (North End, Hot Tap)</t>
  </si>
  <si>
    <t>3i</t>
  </si>
  <si>
    <t>Connection to Existing Force Main (South End, Existing Cap)</t>
  </si>
  <si>
    <t>4a</t>
  </si>
  <si>
    <t>Contractor's Surveyed As-Builts</t>
  </si>
  <si>
    <t>SUBTOTAL:  BASE BID</t>
  </si>
  <si>
    <t>BID SUMMARY</t>
  </si>
  <si>
    <t>PROJECT TOTAL (BASE BID)</t>
  </si>
  <si>
    <t>**Quantities are not guaranteed.  Final payment will be based on actual quantities.</t>
  </si>
  <si>
    <t>PROJECT TOTAL:</t>
  </si>
  <si>
    <t>(Use Words to Write Total)</t>
  </si>
  <si>
    <t xml:space="preserve">B230256SML Ben Hill Griffin Parkway Force Main Improvements </t>
  </si>
  <si>
    <t>5a</t>
  </si>
  <si>
    <t>Pumper Truck Services</t>
  </si>
  <si>
    <t>3j</t>
  </si>
  <si>
    <t>Grout and Abandon Existing 12" FM</t>
  </si>
  <si>
    <t>Demolition and Removal of Existing 12"FM (Force Main #2, Sheet C-202)</t>
  </si>
  <si>
    <t>Demolition and Removal of Existing 12"FM (Force Main #1, Sheet C-202)</t>
  </si>
  <si>
    <t>REVISED PER ADDENDUM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</si>
</sst>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
  </numFmts>
  <fonts count="29">
    <font>
      <sz val="10"/>
      <name val="Arial"/>
    </font>
    <font>
      <sz val="11"/>
      <color theme="1"/>
      <name val="Calibri"/>
      <family val="2"/>
      <scheme val="minor"/>
    </font>
    <font>
      <sz val="10"/>
      <name val="Arial"/>
      <family val="2"/>
    </font>
    <font>
      <sz val="12"/>
      <name val="Arial"/>
      <family val="2"/>
    </font>
    <font>
      <b/>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9"/>
      <name val="Arial"/>
      <family val="2"/>
    </font>
    <font>
      <sz val="14"/>
      <name val="FDOT"/>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sz val="14"/>
      <name val="FDOT"/>
    </font>
    <font>
      <b/>
      <i/>
      <sz val="16"/>
      <color theme="1"/>
      <name val="Arial"/>
      <family val="2"/>
    </font>
    <font>
      <b/>
      <sz val="14"/>
      <color theme="1"/>
      <name val="Arial"/>
      <family val="2"/>
    </font>
    <font>
      <b/>
      <sz val="18"/>
      <name val="Arial"/>
      <family val="2"/>
    </font>
    <font>
      <sz val="10"/>
      <color theme="1"/>
      <name val="Arial"/>
      <family val="2"/>
    </font>
    <font>
      <sz val="11"/>
      <name val="Arial"/>
      <family val="2"/>
    </font>
    <font>
      <b/>
      <sz val="11"/>
      <name val="Arial"/>
      <family val="2"/>
    </font>
    <font>
      <sz val="14"/>
      <color rgb="FFFF0000"/>
      <name val="FDOT"/>
    </font>
    <font>
      <b/>
      <sz val="24"/>
      <color rgb="FFFF000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5" fillId="0" borderId="0"/>
    <xf numFmtId="0" fontId="5" fillId="0" borderId="0"/>
    <xf numFmtId="0" fontId="1" fillId="0" borderId="0"/>
  </cellStyleXfs>
  <cellXfs count="94">
    <xf numFmtId="0" fontId="0" fillId="0" borderId="0" xfId="0"/>
    <xf numFmtId="0" fontId="3" fillId="0" borderId="0" xfId="0" applyFont="1"/>
    <xf numFmtId="0" fontId="0" fillId="0" borderId="0" xfId="0" applyAlignment="1">
      <alignment vertical="center"/>
    </xf>
    <xf numFmtId="44" fontId="0" fillId="0" borderId="0" xfId="0" applyNumberFormat="1" applyAlignment="1">
      <alignment horizontal="center" vertical="center"/>
    </xf>
    <xf numFmtId="44" fontId="3" fillId="0" borderId="0" xfId="0" applyNumberFormat="1" applyFont="1"/>
    <xf numFmtId="44" fontId="3" fillId="0" borderId="0" xfId="0" applyNumberFormat="1" applyFont="1" applyAlignment="1">
      <alignment horizontal="left"/>
    </xf>
    <xf numFmtId="0" fontId="12" fillId="0" borderId="1" xfId="0" applyFont="1" applyBorder="1" applyAlignment="1">
      <alignment horizontal="left" vertical="center"/>
    </xf>
    <xf numFmtId="0" fontId="12" fillId="0" borderId="1" xfId="0" applyFont="1" applyBorder="1" applyAlignment="1">
      <alignment horizontal="center" vertical="center"/>
    </xf>
    <xf numFmtId="44" fontId="12" fillId="0" borderId="1" xfId="0" applyNumberFormat="1" applyFont="1" applyBorder="1" applyAlignment="1">
      <alignment horizontal="right" vertical="center"/>
    </xf>
    <xf numFmtId="0" fontId="7" fillId="0" borderId="0" xfId="0" applyFont="1" applyAlignment="1">
      <alignment horizontal="center" wrapText="1"/>
    </xf>
    <xf numFmtId="44" fontId="7" fillId="0" borderId="0" xfId="0" applyNumberFormat="1" applyFont="1" applyAlignment="1">
      <alignment horizontal="center" wrapText="1"/>
    </xf>
    <xf numFmtId="0" fontId="0" fillId="0" borderId="0" xfId="0" applyAlignment="1">
      <alignment horizontal="center"/>
    </xf>
    <xf numFmtId="0" fontId="14" fillId="0" borderId="0" xfId="0" applyFont="1"/>
    <xf numFmtId="0" fontId="15" fillId="0" borderId="0" xfId="0" applyFont="1"/>
    <xf numFmtId="0" fontId="0" fillId="0" borderId="7" xfId="0" applyBorder="1"/>
    <xf numFmtId="0" fontId="0" fillId="0" borderId="10" xfId="0" applyBorder="1"/>
    <xf numFmtId="0" fontId="6" fillId="0" borderId="10" xfId="0" applyFont="1" applyBorder="1"/>
    <xf numFmtId="44" fontId="20" fillId="3" borderId="1" xfId="0" applyNumberFormat="1" applyFont="1" applyFill="1" applyBorder="1" applyAlignment="1">
      <alignment horizontal="right" vertical="center"/>
    </xf>
    <xf numFmtId="0" fontId="2" fillId="7" borderId="1" xfId="0" applyFont="1" applyFill="1" applyBorder="1" applyAlignment="1">
      <alignment vertical="center" wrapText="1"/>
    </xf>
    <xf numFmtId="0" fontId="2" fillId="7" borderId="1" xfId="0" applyFont="1" applyFill="1" applyBorder="1" applyAlignment="1">
      <alignment horizontal="center" vertical="center" wrapText="1"/>
    </xf>
    <xf numFmtId="164" fontId="2" fillId="7" borderId="1" xfId="0" applyNumberFormat="1" applyFont="1" applyFill="1" applyBorder="1" applyAlignment="1">
      <alignment horizontal="center" vertical="center" wrapText="1"/>
    </xf>
    <xf numFmtId="0" fontId="0" fillId="0" borderId="1" xfId="0" applyBorder="1"/>
    <xf numFmtId="0" fontId="0" fillId="0" borderId="3" xfId="0" applyBorder="1"/>
    <xf numFmtId="0" fontId="19" fillId="6" borderId="1" xfId="0" applyFont="1" applyFill="1" applyBorder="1" applyAlignment="1">
      <alignment horizontal="center" vertical="center"/>
    </xf>
    <xf numFmtId="44" fontId="19" fillId="6" borderId="1" xfId="0" applyNumberFormat="1" applyFont="1" applyFill="1" applyBorder="1" applyAlignment="1">
      <alignment horizontal="center" vertical="center"/>
    </xf>
    <xf numFmtId="0" fontId="19" fillId="6" borderId="1" xfId="0" applyFont="1" applyFill="1" applyBorder="1" applyAlignment="1">
      <alignment horizontal="center" vertical="center" wrapText="1"/>
    </xf>
    <xf numFmtId="1" fontId="12" fillId="0" borderId="1" xfId="0" applyNumberFormat="1" applyFont="1" applyBorder="1" applyAlignment="1">
      <alignment horizontal="left" vertical="center"/>
    </xf>
    <xf numFmtId="0" fontId="12" fillId="0" borderId="2" xfId="0" applyFont="1" applyBorder="1" applyAlignment="1" applyProtection="1">
      <alignment horizontal="left" vertical="center"/>
      <protection locked="0"/>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pplyProtection="1">
      <alignment horizontal="left" vertical="center" wrapText="1"/>
      <protection locked="0"/>
    </xf>
    <xf numFmtId="0" fontId="19" fillId="6" borderId="12" xfId="0" applyFont="1" applyFill="1" applyBorder="1" applyAlignment="1">
      <alignment horizontal="center" vertical="center"/>
    </xf>
    <xf numFmtId="44" fontId="19" fillId="6" borderId="1" xfId="0" applyNumberFormat="1" applyFont="1" applyFill="1" applyBorder="1" applyAlignment="1">
      <alignment horizontal="center" vertical="center" wrapText="1"/>
    </xf>
    <xf numFmtId="3" fontId="12" fillId="0" borderId="1" xfId="0" applyNumberFormat="1" applyFont="1" applyBorder="1" applyAlignment="1">
      <alignment horizontal="right" vertical="center"/>
    </xf>
    <xf numFmtId="3" fontId="0" fillId="0" borderId="0" xfId="0" applyNumberFormat="1"/>
    <xf numFmtId="0" fontId="12" fillId="0" borderId="1" xfId="0" applyFont="1" applyBorder="1" applyAlignment="1" applyProtection="1">
      <alignment horizontal="left" vertical="center" wrapText="1"/>
      <protection locked="0"/>
    </xf>
    <xf numFmtId="44" fontId="2" fillId="0" borderId="11" xfId="0" applyNumberFormat="1" applyFont="1" applyBorder="1" applyAlignment="1">
      <alignment horizontal="center" wrapText="1"/>
    </xf>
    <xf numFmtId="44" fontId="2" fillId="0" borderId="11" xfId="0" applyNumberFormat="1" applyFont="1" applyBorder="1" applyAlignment="1">
      <alignment horizontal="center" vertical="center"/>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12" fillId="7" borderId="1" xfId="0" applyFont="1" applyFill="1" applyBorder="1" applyAlignment="1">
      <alignment horizontal="left" vertical="center"/>
    </xf>
    <xf numFmtId="0" fontId="12" fillId="7" borderId="2" xfId="0" applyFont="1" applyFill="1" applyBorder="1" applyAlignment="1">
      <alignment horizontal="left" vertical="center"/>
    </xf>
    <xf numFmtId="0" fontId="12" fillId="7" borderId="1" xfId="0" applyFont="1" applyFill="1" applyBorder="1" applyAlignment="1">
      <alignment horizontal="center" vertical="center"/>
    </xf>
    <xf numFmtId="3" fontId="12" fillId="7" borderId="1" xfId="0" applyNumberFormat="1" applyFont="1" applyFill="1" applyBorder="1" applyAlignment="1">
      <alignment horizontal="right" vertical="center"/>
    </xf>
    <xf numFmtId="44" fontId="12" fillId="7" borderId="1" xfId="0" applyNumberFormat="1" applyFont="1" applyFill="1" applyBorder="1" applyAlignment="1">
      <alignment horizontal="right" vertical="center"/>
    </xf>
    <xf numFmtId="1" fontId="12" fillId="7" borderId="1" xfId="0" applyNumberFormat="1" applyFont="1" applyFill="1" applyBorder="1" applyAlignment="1">
      <alignment horizontal="left" vertical="center"/>
    </xf>
    <xf numFmtId="0" fontId="12" fillId="7" borderId="11" xfId="0" applyFont="1" applyFill="1" applyBorder="1" applyAlignment="1" applyProtection="1">
      <alignment horizontal="left" vertical="center" wrapText="1"/>
      <protection locked="0"/>
    </xf>
    <xf numFmtId="0" fontId="12" fillId="7" borderId="2" xfId="0" applyFont="1" applyFill="1" applyBorder="1" applyAlignment="1" applyProtection="1">
      <alignment horizontal="left" vertical="center"/>
      <protection locked="0"/>
    </xf>
    <xf numFmtId="165" fontId="12" fillId="7" borderId="1" xfId="0" applyNumberFormat="1" applyFont="1" applyFill="1" applyBorder="1" applyAlignment="1">
      <alignment horizontal="right" vertical="center"/>
    </xf>
    <xf numFmtId="0" fontId="12" fillId="0" borderId="11" xfId="0" applyFont="1" applyBorder="1" applyAlignment="1" applyProtection="1">
      <alignment horizontal="left" vertical="center" wrapText="1"/>
      <protection locked="0"/>
    </xf>
    <xf numFmtId="3" fontId="27" fillId="0" borderId="1" xfId="0" applyNumberFormat="1" applyFont="1" applyBorder="1" applyAlignment="1">
      <alignment horizontal="right" vertical="center"/>
    </xf>
    <xf numFmtId="0" fontId="27" fillId="0" borderId="2" xfId="0" applyFont="1" applyBorder="1" applyAlignment="1" applyProtection="1">
      <alignment horizontal="left" vertical="center" wrapText="1"/>
      <protection locked="0"/>
    </xf>
    <xf numFmtId="0" fontId="27" fillId="0" borderId="1" xfId="0" applyFont="1" applyBorder="1" applyAlignment="1">
      <alignment horizontal="center" vertical="center"/>
    </xf>
    <xf numFmtId="0" fontId="27" fillId="0" borderId="2" xfId="0" applyFont="1" applyBorder="1" applyAlignment="1" applyProtection="1">
      <alignment horizontal="left" vertical="center"/>
      <protection locked="0"/>
    </xf>
    <xf numFmtId="0" fontId="28" fillId="0" borderId="0" xfId="0" applyFont="1" applyAlignment="1">
      <alignment horizontal="center" vertical="center"/>
    </xf>
    <xf numFmtId="0" fontId="28" fillId="0" borderId="5" xfId="0" applyFont="1" applyBorder="1" applyAlignment="1">
      <alignment horizontal="center" vertical="center"/>
    </xf>
    <xf numFmtId="0" fontId="22" fillId="0" borderId="4" xfId="0" applyFont="1" applyBorder="1"/>
    <xf numFmtId="0" fontId="22" fillId="0" borderId="5" xfId="0" applyFont="1" applyBorder="1"/>
    <xf numFmtId="0" fontId="22" fillId="0" borderId="6" xfId="0" applyFont="1" applyBorder="1"/>
    <xf numFmtId="0" fontId="24" fillId="0" borderId="13" xfId="0" applyFont="1" applyBorder="1" applyAlignment="1">
      <alignment horizontal="center" vertical="top"/>
    </xf>
    <xf numFmtId="0" fontId="24" fillId="0" borderId="2" xfId="0" applyFont="1" applyBorder="1" applyAlignment="1">
      <alignment horizontal="center" vertical="top"/>
    </xf>
    <xf numFmtId="164"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1" fillId="0" borderId="12" xfId="0" applyFont="1" applyBorder="1" applyAlignment="1">
      <alignment horizontal="left" vertical="center" wrapText="1"/>
    </xf>
    <xf numFmtId="0" fontId="21" fillId="8" borderId="1" xfId="0" applyFont="1" applyFill="1" applyBorder="1" applyAlignment="1">
      <alignment horizontal="left" vertical="center" wrapText="1"/>
    </xf>
    <xf numFmtId="0" fontId="13" fillId="2" borderId="3" xfId="0" applyFont="1" applyFill="1" applyBorder="1" applyAlignment="1">
      <alignment horizontal="right" vertical="center" wrapText="1"/>
    </xf>
    <xf numFmtId="0" fontId="13" fillId="2" borderId="13" xfId="0" applyFont="1" applyFill="1" applyBorder="1" applyAlignment="1">
      <alignment horizontal="right" vertical="center" wrapText="1"/>
    </xf>
    <xf numFmtId="0" fontId="13" fillId="2" borderId="2" xfId="0" applyFont="1" applyFill="1" applyBorder="1" applyAlignment="1">
      <alignment horizontal="right" vertical="center" wrapText="1"/>
    </xf>
    <xf numFmtId="0" fontId="23" fillId="0" borderId="8"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8" fillId="0" borderId="0" xfId="0" applyFont="1" applyAlignment="1">
      <alignment horizontal="center" wrapText="1"/>
    </xf>
    <xf numFmtId="0" fontId="8" fillId="0" borderId="11" xfId="0" applyFont="1" applyBorder="1" applyAlignment="1">
      <alignment horizontal="center" wrapText="1"/>
    </xf>
    <xf numFmtId="0" fontId="6" fillId="0" borderId="5" xfId="0" applyFont="1" applyBorder="1" applyAlignment="1">
      <alignment horizontal="left"/>
    </xf>
    <xf numFmtId="0" fontId="6" fillId="0" borderId="6" xfId="0" applyFont="1" applyBorder="1" applyAlignment="1">
      <alignment horizontal="left"/>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wrapText="1"/>
    </xf>
    <xf numFmtId="0" fontId="25" fillId="0" borderId="10" xfId="0" applyFont="1" applyBorder="1" applyAlignment="1">
      <alignment horizontal="left" vertical="top" wrapText="1"/>
    </xf>
    <xf numFmtId="0" fontId="25" fillId="0" borderId="0" xfId="0" applyFont="1" applyAlignment="1">
      <alignment horizontal="left" vertical="top" wrapText="1"/>
    </xf>
    <xf numFmtId="0" fontId="25" fillId="0" borderId="11" xfId="0" applyFont="1" applyBorder="1" applyAlignment="1">
      <alignment horizontal="left" vertical="top" wrapText="1"/>
    </xf>
    <xf numFmtId="0" fontId="25" fillId="0" borderId="4" xfId="0" applyFont="1" applyBorder="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49" fontId="4" fillId="3" borderId="14" xfId="0" applyNumberFormat="1" applyFont="1" applyFill="1" applyBorder="1" applyAlignment="1">
      <alignment horizontal="right" vertical="center"/>
    </xf>
    <xf numFmtId="49" fontId="4" fillId="3" borderId="1" xfId="0" applyNumberFormat="1" applyFont="1" applyFill="1" applyBorder="1" applyAlignment="1">
      <alignment horizontal="right" vertical="center"/>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6" fillId="4" borderId="12" xfId="0" applyFont="1" applyFill="1" applyBorder="1" applyAlignment="1">
      <alignment horizontal="left" vertical="center"/>
    </xf>
    <xf numFmtId="0" fontId="17" fillId="4" borderId="12" xfId="0" applyFont="1" applyFill="1" applyBorder="1" applyAlignment="1">
      <alignment horizontal="left" vertical="center"/>
    </xf>
    <xf numFmtId="0" fontId="2" fillId="0" borderId="5" xfId="0" applyFont="1" applyBorder="1" applyAlignment="1">
      <alignment horizontal="left"/>
    </xf>
    <xf numFmtId="0" fontId="2" fillId="0" borderId="6" xfId="0" applyFont="1" applyBorder="1" applyAlignment="1">
      <alignment horizontal="left"/>
    </xf>
  </cellXfs>
  <cellStyles count="4">
    <cellStyle name="Normal" xfId="0" builtinId="0"/>
    <cellStyle name="Normal 2" xfId="1" xr:uid="{00000000-0005-0000-0000-000001000000}"/>
    <cellStyle name="Normal 2 3" xfId="2" xr:uid="{00000000-0005-0000-0000-000002000000}"/>
    <cellStyle name="Normal 2 4" xfId="3" xr:uid="{00000000-0005-0000-0000-000003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2</xdr:row>
      <xdr:rowOff>28575</xdr:rowOff>
    </xdr:from>
    <xdr:to>
      <xdr:col>1</xdr:col>
      <xdr:colOff>1849755</xdr:colOff>
      <xdr:row>6</xdr:row>
      <xdr:rowOff>228600</xdr:rowOff>
    </xdr:to>
    <xdr:pic>
      <xdr:nvPicPr>
        <xdr:cNvPr id="2" name="Picture 1" descr="LEELOGOB">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0691" y="31749"/>
          <a:ext cx="3200400" cy="10160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63"/>
  <sheetViews>
    <sheetView tabSelected="1" topLeftCell="A17" zoomScale="80" zoomScaleNormal="80" workbookViewId="0">
      <selection activeCell="J35" sqref="J35"/>
    </sheetView>
  </sheetViews>
  <sheetFormatPr defaultColWidth="9.140625" defaultRowHeight="15"/>
  <cols>
    <col min="1" max="1" width="20.42578125" style="1" customWidth="1"/>
    <col min="2" max="2" width="88" style="1" customWidth="1"/>
    <col min="3" max="3" width="18.140625" style="1" customWidth="1"/>
    <col min="4" max="4" width="17.85546875" style="1" customWidth="1"/>
    <col min="5" max="5" width="29.140625" style="4" customWidth="1"/>
    <col min="6" max="6" width="26.85546875" style="5" bestFit="1" customWidth="1"/>
  </cols>
  <sheetData>
    <row r="1" spans="1:6" ht="15" customHeight="1">
      <c r="A1" s="56" t="s">
        <v>64</v>
      </c>
      <c r="B1" s="56"/>
      <c r="C1" s="56"/>
      <c r="D1" s="56"/>
      <c r="E1" s="56"/>
      <c r="F1" s="56"/>
    </row>
    <row r="2" spans="1:6" ht="33" customHeight="1">
      <c r="A2" s="57"/>
      <c r="B2" s="57"/>
      <c r="C2" s="57"/>
      <c r="D2" s="57"/>
      <c r="E2" s="57"/>
      <c r="F2" s="57"/>
    </row>
    <row r="3" spans="1:6" ht="12.75">
      <c r="A3" s="14"/>
      <c r="B3" s="70" t="s">
        <v>0</v>
      </c>
      <c r="C3" s="71"/>
      <c r="D3" s="71"/>
      <c r="E3" s="71"/>
      <c r="F3" s="72"/>
    </row>
    <row r="4" spans="1:6" ht="12.75">
      <c r="A4" s="15"/>
      <c r="B4" s="73"/>
      <c r="C4" s="73"/>
      <c r="D4" s="73"/>
      <c r="E4" s="73"/>
      <c r="F4" s="74"/>
    </row>
    <row r="5" spans="1:6" s="2" customFormat="1" ht="24.95" customHeight="1">
      <c r="A5" s="15"/>
      <c r="B5" s="73"/>
      <c r="C5" s="73"/>
      <c r="D5" s="73"/>
      <c r="E5" s="73"/>
      <c r="F5" s="74"/>
    </row>
    <row r="6" spans="1:6" ht="12.75">
      <c r="A6" s="15"/>
      <c r="B6" s="73"/>
      <c r="C6" s="73"/>
      <c r="D6" s="73"/>
      <c r="E6" s="73"/>
      <c r="F6" s="74"/>
    </row>
    <row r="7" spans="1:6" ht="20.25">
      <c r="A7" s="15"/>
      <c r="B7" s="9"/>
      <c r="C7" s="9"/>
      <c r="D7" s="9"/>
      <c r="E7" s="10"/>
      <c r="F7" s="36"/>
    </row>
    <row r="8" spans="1:6" ht="12.75">
      <c r="A8" s="15"/>
      <c r="B8"/>
      <c r="C8"/>
      <c r="D8" s="11"/>
      <c r="E8" s="3"/>
      <c r="F8" s="37"/>
    </row>
    <row r="9" spans="1:6" ht="29.25" customHeight="1">
      <c r="A9" s="16" t="s">
        <v>1</v>
      </c>
      <c r="B9" s="92"/>
      <c r="C9" s="92"/>
      <c r="D9" s="92"/>
      <c r="E9" s="92"/>
      <c r="F9" s="93"/>
    </row>
    <row r="10" spans="1:6" ht="12.75">
      <c r="A10" s="15"/>
      <c r="B10"/>
      <c r="C10"/>
      <c r="D10" s="11"/>
      <c r="E10" s="3"/>
      <c r="F10" s="37"/>
    </row>
    <row r="11" spans="1:6" ht="12.75">
      <c r="A11" s="16" t="s">
        <v>2</v>
      </c>
      <c r="B11" s="75" t="s">
        <v>57</v>
      </c>
      <c r="C11" s="75"/>
      <c r="D11" s="75"/>
      <c r="E11" s="75"/>
      <c r="F11" s="76"/>
    </row>
    <row r="12" spans="1:6" ht="12.75">
      <c r="A12" s="15"/>
      <c r="B12"/>
      <c r="C12"/>
      <c r="D12" s="11"/>
      <c r="E12" s="3"/>
      <c r="F12" s="37"/>
    </row>
    <row r="13" spans="1:6" ht="18" customHeight="1">
      <c r="A13" s="77" t="s">
        <v>3</v>
      </c>
      <c r="B13" s="78"/>
      <c r="C13" s="78"/>
      <c r="D13" s="78"/>
      <c r="E13" s="78"/>
      <c r="F13" s="79"/>
    </row>
    <row r="14" spans="1:6" ht="12.75">
      <c r="A14" s="80" t="s">
        <v>4</v>
      </c>
      <c r="B14" s="81"/>
      <c r="C14" s="81"/>
      <c r="D14" s="81"/>
      <c r="E14" s="81"/>
      <c r="F14" s="82"/>
    </row>
    <row r="15" spans="1:6" ht="12.75">
      <c r="A15" s="80"/>
      <c r="B15" s="81"/>
      <c r="C15" s="81"/>
      <c r="D15" s="81"/>
      <c r="E15" s="81"/>
      <c r="F15" s="82"/>
    </row>
    <row r="16" spans="1:6" ht="12.75">
      <c r="A16" s="80"/>
      <c r="B16" s="81"/>
      <c r="C16" s="81"/>
      <c r="D16" s="81"/>
      <c r="E16" s="81"/>
      <c r="F16" s="82"/>
    </row>
    <row r="17" spans="1:6" ht="154.5" customHeight="1">
      <c r="A17" s="83"/>
      <c r="B17" s="84"/>
      <c r="C17" s="84"/>
      <c r="D17" s="84"/>
      <c r="E17" s="84"/>
      <c r="F17" s="85"/>
    </row>
    <row r="18" spans="1:6" ht="3.75" customHeight="1">
      <c r="A18" s="38"/>
      <c r="B18" s="39"/>
      <c r="C18" s="39"/>
      <c r="D18" s="39"/>
      <c r="E18" s="40"/>
      <c r="F18" s="41"/>
    </row>
    <row r="19" spans="1:6" s="13" customFormat="1" ht="32.25" customHeight="1">
      <c r="A19" s="88" t="s">
        <v>57</v>
      </c>
      <c r="B19" s="89"/>
      <c r="C19" s="89"/>
      <c r="D19" s="89"/>
      <c r="E19" s="89"/>
      <c r="F19" s="89"/>
    </row>
    <row r="20" spans="1:6" ht="36.75" customHeight="1">
      <c r="A20" s="90" t="s">
        <v>5</v>
      </c>
      <c r="B20" s="91"/>
      <c r="C20" s="91"/>
      <c r="D20" s="91"/>
      <c r="E20" s="91"/>
      <c r="F20" s="91"/>
    </row>
    <row r="21" spans="1:6" s="12" customFormat="1" ht="42" customHeight="1">
      <c r="A21" s="31" t="s">
        <v>6</v>
      </c>
      <c r="B21" s="23" t="s">
        <v>7</v>
      </c>
      <c r="C21" s="25" t="s">
        <v>8</v>
      </c>
      <c r="D21" s="25" t="s">
        <v>9</v>
      </c>
      <c r="E21" s="24" t="s">
        <v>10</v>
      </c>
      <c r="F21" s="32" t="s">
        <v>11</v>
      </c>
    </row>
    <row r="22" spans="1:6" ht="18">
      <c r="A22" s="6" t="s">
        <v>12</v>
      </c>
      <c r="B22" s="30" t="s">
        <v>13</v>
      </c>
      <c r="C22" s="7" t="s">
        <v>14</v>
      </c>
      <c r="D22" s="33">
        <v>1</v>
      </c>
      <c r="E22" s="8"/>
      <c r="F22" s="8">
        <f>E22*D22</f>
        <v>0</v>
      </c>
    </row>
    <row r="23" spans="1:6" ht="20.100000000000001" customHeight="1">
      <c r="A23" s="6" t="s">
        <v>15</v>
      </c>
      <c r="B23" s="27" t="s">
        <v>16</v>
      </c>
      <c r="C23" s="7" t="s">
        <v>14</v>
      </c>
      <c r="D23" s="33">
        <v>1</v>
      </c>
      <c r="E23" s="8"/>
      <c r="F23" s="8">
        <f>E23*D23</f>
        <v>0</v>
      </c>
    </row>
    <row r="24" spans="1:6" ht="20.100000000000001" customHeight="1">
      <c r="A24" s="6" t="s">
        <v>17</v>
      </c>
      <c r="B24" s="27" t="s">
        <v>18</v>
      </c>
      <c r="C24" s="7" t="s">
        <v>14</v>
      </c>
      <c r="D24" s="33">
        <v>1</v>
      </c>
      <c r="E24" s="8"/>
      <c r="F24" s="8">
        <f>E24*D24</f>
        <v>0</v>
      </c>
    </row>
    <row r="25" spans="1:6" ht="20.100000000000001" customHeight="1">
      <c r="A25" s="6" t="s">
        <v>19</v>
      </c>
      <c r="B25" s="27" t="s">
        <v>20</v>
      </c>
      <c r="C25" s="7" t="s">
        <v>14</v>
      </c>
      <c r="D25" s="33">
        <v>1</v>
      </c>
      <c r="E25" s="8"/>
      <c r="F25" s="8">
        <f>E25*D25</f>
        <v>0</v>
      </c>
    </row>
    <row r="26" spans="1:6" ht="20.100000000000001" customHeight="1">
      <c r="A26" s="42"/>
      <c r="B26" s="43"/>
      <c r="C26" s="44"/>
      <c r="D26" s="45"/>
      <c r="E26" s="46"/>
      <c r="F26" s="46"/>
    </row>
    <row r="27" spans="1:6" ht="20.100000000000001" customHeight="1">
      <c r="A27" s="6" t="s">
        <v>21</v>
      </c>
      <c r="B27" s="28" t="s">
        <v>22</v>
      </c>
      <c r="C27" s="7" t="s">
        <v>23</v>
      </c>
      <c r="D27" s="33">
        <v>2240</v>
      </c>
      <c r="E27" s="8"/>
      <c r="F27" s="8">
        <f>E27*D27</f>
        <v>0</v>
      </c>
    </row>
    <row r="28" spans="1:6" ht="20.100000000000001" customHeight="1">
      <c r="A28" s="6" t="s">
        <v>24</v>
      </c>
      <c r="B28" s="28" t="s">
        <v>25</v>
      </c>
      <c r="C28" s="7" t="s">
        <v>26</v>
      </c>
      <c r="D28" s="33">
        <v>3485</v>
      </c>
      <c r="E28" s="8"/>
      <c r="F28" s="8">
        <f>E28*D28</f>
        <v>0</v>
      </c>
    </row>
    <row r="29" spans="1:6" ht="20.100000000000001" customHeight="1">
      <c r="A29" s="6" t="s">
        <v>27</v>
      </c>
      <c r="B29" s="28" t="s">
        <v>28</v>
      </c>
      <c r="C29" s="7" t="s">
        <v>26</v>
      </c>
      <c r="D29" s="33">
        <v>60</v>
      </c>
      <c r="E29" s="8"/>
      <c r="F29" s="8">
        <f>E29*D29</f>
        <v>0</v>
      </c>
    </row>
    <row r="30" spans="1:6" ht="20.100000000000001" customHeight="1">
      <c r="A30" s="6" t="s">
        <v>29</v>
      </c>
      <c r="B30" s="28" t="s">
        <v>30</v>
      </c>
      <c r="C30" s="7" t="s">
        <v>23</v>
      </c>
      <c r="D30" s="33">
        <v>790</v>
      </c>
      <c r="E30" s="8"/>
      <c r="F30" s="8">
        <f>E30*D30</f>
        <v>0</v>
      </c>
    </row>
    <row r="31" spans="1:6" ht="20.100000000000001" customHeight="1">
      <c r="A31" s="47"/>
      <c r="B31" s="43"/>
      <c r="C31" s="44"/>
      <c r="D31" s="45"/>
      <c r="E31" s="46"/>
      <c r="F31" s="46"/>
    </row>
    <row r="32" spans="1:6" ht="20.100000000000001" customHeight="1">
      <c r="A32" s="26" t="s">
        <v>31</v>
      </c>
      <c r="B32" s="28" t="s">
        <v>32</v>
      </c>
      <c r="C32" s="7" t="s">
        <v>23</v>
      </c>
      <c r="D32" s="33">
        <v>2550</v>
      </c>
      <c r="E32" s="8"/>
      <c r="F32" s="8">
        <f t="shared" ref="F32:F41" si="0">E32*D32</f>
        <v>0</v>
      </c>
    </row>
    <row r="33" spans="1:126" ht="20.100000000000001" customHeight="1">
      <c r="A33" s="26" t="s">
        <v>33</v>
      </c>
      <c r="B33" s="29" t="s">
        <v>34</v>
      </c>
      <c r="C33" s="7" t="s">
        <v>35</v>
      </c>
      <c r="D33" s="33">
        <v>10</v>
      </c>
      <c r="E33" s="8"/>
      <c r="F33" s="8">
        <f t="shared" si="0"/>
        <v>0</v>
      </c>
    </row>
    <row r="34" spans="1:126" ht="20.100000000000001" customHeight="1">
      <c r="A34" s="26" t="s">
        <v>36</v>
      </c>
      <c r="B34" s="53" t="s">
        <v>37</v>
      </c>
      <c r="C34" s="54" t="s">
        <v>23</v>
      </c>
      <c r="D34" s="52">
        <v>11400</v>
      </c>
      <c r="E34" s="8"/>
      <c r="F34" s="8">
        <f t="shared" si="0"/>
        <v>0</v>
      </c>
      <c r="K34" s="34"/>
    </row>
    <row r="35" spans="1:126" ht="20.100000000000001" customHeight="1">
      <c r="A35" s="6" t="s">
        <v>38</v>
      </c>
      <c r="B35" s="55" t="s">
        <v>39</v>
      </c>
      <c r="C35" s="54" t="s">
        <v>40</v>
      </c>
      <c r="D35" s="52">
        <v>3500</v>
      </c>
      <c r="E35" s="8"/>
      <c r="F35" s="8">
        <f t="shared" si="0"/>
        <v>0</v>
      </c>
    </row>
    <row r="36" spans="1:126" ht="20.100000000000001" customHeight="1">
      <c r="A36" s="6" t="s">
        <v>41</v>
      </c>
      <c r="B36" s="30" t="s">
        <v>42</v>
      </c>
      <c r="C36" s="7" t="s">
        <v>35</v>
      </c>
      <c r="D36" s="33">
        <v>22</v>
      </c>
      <c r="E36" s="8"/>
      <c r="F36" s="8">
        <f t="shared" si="0"/>
        <v>0</v>
      </c>
    </row>
    <row r="37" spans="1:126" ht="20.100000000000001" customHeight="1">
      <c r="A37" s="6" t="s">
        <v>43</v>
      </c>
      <c r="B37" s="30" t="s">
        <v>63</v>
      </c>
      <c r="C37" s="7" t="s">
        <v>23</v>
      </c>
      <c r="D37" s="33">
        <v>100</v>
      </c>
      <c r="E37" s="8"/>
      <c r="F37" s="8">
        <f t="shared" si="0"/>
        <v>0</v>
      </c>
    </row>
    <row r="38" spans="1:126" ht="20.100000000000001" customHeight="1">
      <c r="A38" s="6" t="s">
        <v>44</v>
      </c>
      <c r="B38" s="30" t="s">
        <v>62</v>
      </c>
      <c r="C38" s="7" t="s">
        <v>23</v>
      </c>
      <c r="D38" s="33">
        <v>100</v>
      </c>
      <c r="E38" s="8"/>
      <c r="F38" s="8">
        <f t="shared" si="0"/>
        <v>0</v>
      </c>
    </row>
    <row r="39" spans="1:126" ht="20.100000000000001" customHeight="1">
      <c r="A39" s="6" t="s">
        <v>45</v>
      </c>
      <c r="B39" s="30" t="s">
        <v>46</v>
      </c>
      <c r="C39" s="7" t="s">
        <v>35</v>
      </c>
      <c r="D39" s="33">
        <v>1</v>
      </c>
      <c r="E39" s="8"/>
      <c r="F39" s="8">
        <f t="shared" si="0"/>
        <v>0</v>
      </c>
    </row>
    <row r="40" spans="1:126" ht="20.100000000000001" customHeight="1">
      <c r="A40" s="6" t="s">
        <v>47</v>
      </c>
      <c r="B40" s="30" t="s">
        <v>48</v>
      </c>
      <c r="C40" s="7" t="s">
        <v>35</v>
      </c>
      <c r="D40" s="33">
        <v>1</v>
      </c>
      <c r="E40" s="8"/>
      <c r="F40" s="8">
        <f t="shared" si="0"/>
        <v>0</v>
      </c>
    </row>
    <row r="41" spans="1:126" ht="20.100000000000001" customHeight="1">
      <c r="A41" s="6" t="s">
        <v>60</v>
      </c>
      <c r="B41" s="51" t="s">
        <v>61</v>
      </c>
      <c r="C41" s="7" t="s">
        <v>23</v>
      </c>
      <c r="D41" s="33">
        <v>2370</v>
      </c>
      <c r="E41" s="8"/>
      <c r="F41" s="8">
        <f t="shared" si="0"/>
        <v>0</v>
      </c>
    </row>
    <row r="42" spans="1:126" ht="20.100000000000001" customHeight="1">
      <c r="A42" s="42"/>
      <c r="B42" s="48"/>
      <c r="C42" s="44"/>
      <c r="D42" s="45"/>
      <c r="E42" s="46"/>
      <c r="F42" s="46"/>
    </row>
    <row r="43" spans="1:126" ht="20.100000000000001" customHeight="1">
      <c r="A43" s="6" t="s">
        <v>49</v>
      </c>
      <c r="B43" s="35" t="s">
        <v>50</v>
      </c>
      <c r="C43" s="7" t="s">
        <v>14</v>
      </c>
      <c r="D43" s="33">
        <v>1</v>
      </c>
      <c r="E43" s="8"/>
      <c r="F43" s="8">
        <f>E43*D43</f>
        <v>0</v>
      </c>
    </row>
    <row r="44" spans="1:126" ht="20.100000000000001" customHeight="1">
      <c r="A44" s="42"/>
      <c r="B44" s="49"/>
      <c r="C44" s="44"/>
      <c r="D44" s="50"/>
      <c r="E44" s="46"/>
      <c r="F44" s="46"/>
    </row>
    <row r="45" spans="1:126" ht="20.100000000000001" customHeight="1">
      <c r="A45" s="6" t="s">
        <v>58</v>
      </c>
      <c r="B45" s="35" t="s">
        <v>59</v>
      </c>
      <c r="C45" s="7" t="s">
        <v>35</v>
      </c>
      <c r="D45" s="33">
        <v>1</v>
      </c>
      <c r="E45" s="8"/>
      <c r="F45" s="8">
        <f>E45*D45</f>
        <v>0</v>
      </c>
    </row>
    <row r="46" spans="1:126" ht="20.100000000000001" customHeight="1">
      <c r="A46" s="42"/>
      <c r="B46" s="49"/>
      <c r="C46" s="44"/>
      <c r="D46" s="50"/>
      <c r="E46" s="46"/>
      <c r="F46" s="46"/>
    </row>
    <row r="47" spans="1:126" ht="42" customHeight="1">
      <c r="A47" s="86" t="s">
        <v>51</v>
      </c>
      <c r="B47" s="87"/>
      <c r="C47" s="87"/>
      <c r="D47" s="87"/>
      <c r="E47" s="87"/>
      <c r="F47" s="17">
        <f>SUM(F22:F46)</f>
        <v>0</v>
      </c>
    </row>
    <row r="48" spans="1:126" s="21" customFormat="1" ht="12.75">
      <c r="A48" s="19"/>
      <c r="B48" s="18"/>
      <c r="C48" s="19"/>
      <c r="D48" s="19"/>
      <c r="E48" s="20"/>
      <c r="F48" s="20"/>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row>
    <row r="49" spans="1:126" s="21" customFormat="1" ht="36" customHeight="1">
      <c r="A49" s="66" t="s">
        <v>52</v>
      </c>
      <c r="B49" s="66"/>
      <c r="C49" s="66"/>
      <c r="D49" s="66"/>
      <c r="E49" s="66"/>
      <c r="F49" s="66"/>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row>
    <row r="50" spans="1:126" s="21" customFormat="1" ht="42" customHeight="1">
      <c r="A50" s="67" t="s">
        <v>53</v>
      </c>
      <c r="B50" s="68"/>
      <c r="C50" s="68"/>
      <c r="D50" s="69"/>
      <c r="E50" s="63">
        <f>F47</f>
        <v>0</v>
      </c>
      <c r="F50" s="64"/>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row>
    <row r="51" spans="1:126" s="21" customFormat="1" ht="21.75" customHeight="1">
      <c r="A51" s="65" t="s">
        <v>54</v>
      </c>
      <c r="B51" s="65"/>
      <c r="C51" s="65"/>
      <c r="D51" s="65"/>
      <c r="E51" s="65"/>
      <c r="F51" s="65"/>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row>
    <row r="52" spans="1:126" ht="42.75" customHeight="1">
      <c r="A52" s="58" t="s">
        <v>55</v>
      </c>
      <c r="B52" s="59"/>
      <c r="C52" s="59"/>
      <c r="D52" s="59"/>
      <c r="E52" s="59"/>
      <c r="F52" s="60"/>
    </row>
    <row r="53" spans="1:126" ht="20.100000000000001" customHeight="1">
      <c r="A53" s="22"/>
      <c r="B53" s="61" t="s">
        <v>56</v>
      </c>
      <c r="C53" s="61"/>
      <c r="D53" s="61"/>
      <c r="E53" s="61"/>
      <c r="F53" s="62"/>
    </row>
    <row r="54" spans="1:126" ht="20.100000000000001" customHeight="1"/>
    <row r="55" spans="1:126" ht="20.100000000000001" customHeight="1"/>
    <row r="56" spans="1:126" ht="20.100000000000001" customHeight="1"/>
    <row r="57" spans="1:126" ht="20.100000000000001" customHeight="1"/>
    <row r="58" spans="1:126" ht="20.100000000000001" customHeight="1"/>
    <row r="59" spans="1:126" ht="20.100000000000001" customHeight="1"/>
    <row r="60" spans="1:126" ht="20.100000000000001" customHeight="1"/>
    <row r="61" spans="1:126" ht="20.100000000000001" customHeight="1"/>
    <row r="62" spans="1:126" ht="20.100000000000001" customHeight="1"/>
    <row r="63" spans="1:126" ht="20.100000000000001" customHeight="1"/>
  </sheetData>
  <mergeCells count="15">
    <mergeCell ref="A1:F2"/>
    <mergeCell ref="A52:F52"/>
    <mergeCell ref="B53:F53"/>
    <mergeCell ref="E50:F50"/>
    <mergeCell ref="A51:F51"/>
    <mergeCell ref="A49:F49"/>
    <mergeCell ref="A50:D50"/>
    <mergeCell ref="B3:F6"/>
    <mergeCell ref="B11:F11"/>
    <mergeCell ref="A13:F13"/>
    <mergeCell ref="A14:F17"/>
    <mergeCell ref="A47:E47"/>
    <mergeCell ref="A19:F19"/>
    <mergeCell ref="A20:F20"/>
    <mergeCell ref="B9:F9"/>
  </mergeCells>
  <phoneticPr fontId="0" type="noConversion"/>
  <printOptions horizontalCentered="1"/>
  <pageMargins left="0.2" right="0.2" top="0.25" bottom="0.5" header="0.3" footer="0.3"/>
  <pageSetup scale="47" fitToHeight="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A5B670-78D3-4249-AB95-52CAE9CA4EC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A5C3390-2FB0-4052-BA6D-69FC37991EB2}"/>
</file>

<file path=customXml/itemProps3.xml><?xml version="1.0" encoding="utf-8"?>
<ds:datastoreItem xmlns:ds="http://schemas.openxmlformats.org/officeDocument/2006/customXml" ds:itemID="{B0DAC873-4641-4531-AD27-C0465866C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Manager/>
  <Company>HDR,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Lytle</dc:creator>
  <cp:keywords/>
  <dc:description/>
  <cp:lastModifiedBy>Long, Sara</cp:lastModifiedBy>
  <dcterms:created xsi:type="dcterms:W3CDTF">1998-06-09T19:27:04Z</dcterms:created>
  <dcterms:modified xsi:type="dcterms:W3CDTF">2023-06-14T17:46:31Z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