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S:\Procurement Management\WORKAREA\DARVIS\ACTIVE\BID\B230255DJN - Clewiston Transfer Station Improvements\2 - Draft Solicitation Docs\DEPT DOCS\"/>
    </mc:Choice>
  </mc:AlternateContent>
  <xr:revisionPtr revIDLastSave="0" documentId="13_ncr:1_{E263F25F-21B0-463E-8BA7-089F0FC10F75}" xr6:coauthVersionLast="47" xr6:coauthVersionMax="47" xr10:uidLastSave="{00000000-0000-0000-0000-000000000000}"/>
  <bookViews>
    <workbookView xWindow="28680" yWindow="-120" windowWidth="29040" windowHeight="15840" tabRatio="601" xr2:uid="{00000000-000D-0000-FFFF-FFFF00000000}"/>
  </bookViews>
  <sheets>
    <sheet name="BID-PROPOSAL FORM" sheetId="4" r:id="rId1"/>
  </sheets>
  <definedNames>
    <definedName name="_xlnm.Print_Area" localSheetId="0">'BID-PROPOSAL FORM'!$A$1:$F$64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3" i="4" l="1"/>
  <c r="F55" i="4"/>
  <c r="F42" i="4"/>
  <c r="F43" i="4"/>
  <c r="F44" i="4"/>
  <c r="F45" i="4"/>
  <c r="F54" i="4"/>
  <c r="F53" i="4"/>
  <c r="F50" i="4"/>
  <c r="F49" i="4"/>
  <c r="F48" i="4"/>
  <c r="F29" i="4"/>
  <c r="F30" i="4"/>
  <c r="F31" i="4"/>
  <c r="F32" i="4"/>
  <c r="F33" i="4"/>
  <c r="F34" i="4"/>
  <c r="F35" i="4"/>
  <c r="F41" i="4"/>
  <c r="F40" i="4"/>
  <c r="F39" i="4"/>
  <c r="F38" i="4"/>
  <c r="F37" i="4"/>
  <c r="F36" i="4"/>
  <c r="F28" i="4"/>
  <c r="F27" i="4"/>
  <c r="F26" i="4"/>
  <c r="F25" i="4"/>
  <c r="F24" i="4"/>
  <c r="F20" i="4" l="1"/>
  <c r="F21" i="4" l="1"/>
  <c r="E57" i="4" s="1"/>
</calcChain>
</file>

<file path=xl/sharedStrings.xml><?xml version="1.0" encoding="utf-8"?>
<sst xmlns="http://schemas.openxmlformats.org/spreadsheetml/2006/main" count="140" uniqueCount="90">
  <si>
    <t>COMPANY NAME:</t>
  </si>
  <si>
    <t>SOLICITATION:</t>
  </si>
  <si>
    <t>Item</t>
  </si>
  <si>
    <t>Description</t>
  </si>
  <si>
    <t>Unit Price</t>
  </si>
  <si>
    <t>PROJECT TOTAL</t>
  </si>
  <si>
    <t>(Use Words to Write Total)</t>
  </si>
  <si>
    <t>PROJECT TITLE</t>
  </si>
  <si>
    <t>Estimated
Quantity</t>
  </si>
  <si>
    <t>PROJECT TOTAL:</t>
  </si>
  <si>
    <t>Having carefully examined the Contract Documents, Contractor/Vendor proposes to furnish the following which meeting these specifications.</t>
  </si>
  <si>
    <r>
      <t xml:space="preserve">PROCUREMENT MANAGEMENT DEPARTMENT
</t>
    </r>
    <r>
      <rPr>
        <b/>
        <u/>
        <sz val="18"/>
        <rFont val="Arial"/>
        <family val="2"/>
      </rPr>
      <t>BID/PROPOSAL FORM</t>
    </r>
  </si>
  <si>
    <t xml:space="preserve">Unit of
Measure </t>
  </si>
  <si>
    <t>Extended
Amount</t>
  </si>
  <si>
    <r>
      <rPr>
        <b/>
        <sz val="11"/>
        <rFont val="Arial"/>
        <family val="2"/>
      </rPr>
      <t>PRICING</t>
    </r>
    <r>
      <rPr>
        <sz val="11"/>
        <rFont val="Arial"/>
        <family val="2"/>
      </rPr>
      <t xml:space="preserve">                                                                                                                                                                                                                                                                                                                                                                                                                                                         
Pricing shall be inclusive of all labor, equipment, supplies, overhead, profit, material, and any other incidental costs required to perform and complete all work as specified in the Contract Documents.   All Unit Prices will be bid at the nearest whole penny.  The Excel document contains formulas for convenience, however it is the Contractor’s/Vendor's responsibility to verify all pricing and calculations are CORRECT.  Lee County is not responsible for errors in formulas or calculations contained within Excel document(s).  
In the event there is a discrepancy between a subtotal or total amount and the unit prices and extended amounts, the unit prices will prevail and the corrected extension(s) and total(s) will be considered the price.
The County will only accept bids submitted on bid forms provided by the County.  Bids submitted on other forms, other than those provided by the County, will be deemed non-responsive and ineligible for award.
</t>
    </r>
    <r>
      <rPr>
        <b/>
        <sz val="11"/>
        <rFont val="Arial"/>
        <family val="2"/>
      </rPr>
      <t>**Bidders may not adjust or modify County-authored data as provided within the Bid Schedule.  Bids received with modified data may deem the Bidder as non-responsive and ineligible for award.**</t>
    </r>
    <r>
      <rPr>
        <sz val="11"/>
        <rFont val="Arial"/>
        <family val="2"/>
      </rPr>
      <t xml:space="preserve">
</t>
    </r>
    <r>
      <rPr>
        <b/>
        <sz val="11"/>
        <rFont val="Arial"/>
        <family val="2"/>
      </rPr>
      <t xml:space="preserve">
PLEASE ENSURE you have provided a printed copy of the Bid Schedule with your hard copy submission packages and provided the excel version with your digital submission package.</t>
    </r>
  </si>
  <si>
    <t>General Conditions</t>
  </si>
  <si>
    <t>GC-1</t>
  </si>
  <si>
    <t>LS</t>
  </si>
  <si>
    <t>GC-2</t>
  </si>
  <si>
    <t>Bonds, Insurance, Permits</t>
  </si>
  <si>
    <t>Construction</t>
  </si>
  <si>
    <t>C-1</t>
  </si>
  <si>
    <t>CY</t>
  </si>
  <si>
    <t>C-2</t>
  </si>
  <si>
    <t>C-3</t>
  </si>
  <si>
    <t>C-4</t>
  </si>
  <si>
    <t>C-5</t>
  </si>
  <si>
    <t>C-6</t>
  </si>
  <si>
    <t>EA</t>
  </si>
  <si>
    <t>C-7</t>
  </si>
  <si>
    <t>PVC waterstop</t>
  </si>
  <si>
    <t>LF</t>
  </si>
  <si>
    <t>C-10</t>
  </si>
  <si>
    <t>Hydrophillic waterstop</t>
  </si>
  <si>
    <t>C-12</t>
  </si>
  <si>
    <t>SF</t>
  </si>
  <si>
    <t>C-13</t>
  </si>
  <si>
    <t>C-14</t>
  </si>
  <si>
    <t>Steel Pipe Bollards</t>
  </si>
  <si>
    <t>C-15</t>
  </si>
  <si>
    <t>C-16</t>
  </si>
  <si>
    <t>Post Installed Anchors (1/2" and 3/4")</t>
  </si>
  <si>
    <t>C-17</t>
  </si>
  <si>
    <t>C-18</t>
  </si>
  <si>
    <t>Pre-Engineered Metal Building</t>
  </si>
  <si>
    <t>C-19</t>
  </si>
  <si>
    <t>C-20</t>
  </si>
  <si>
    <t>C-21</t>
  </si>
  <si>
    <t>Remove and replace hopper frame brushes</t>
  </si>
  <si>
    <t>C-22</t>
  </si>
  <si>
    <t>Breakaway Rubber Overhead Roll Up Door (tipping floor entrance)</t>
  </si>
  <si>
    <t>Breakaway Rubber Overhead Roll Up Door with Sensors for Automatic Opening (truck loading bays)</t>
  </si>
  <si>
    <t>Mechanical</t>
  </si>
  <si>
    <t>M-1</t>
  </si>
  <si>
    <t>Exhaust Fans</t>
  </si>
  <si>
    <t>M-2</t>
  </si>
  <si>
    <t>Louvers</t>
  </si>
  <si>
    <t>M-3</t>
  </si>
  <si>
    <t>A/C Unit for Breakroom</t>
  </si>
  <si>
    <t>Electrical</t>
  </si>
  <si>
    <t>E-1</t>
  </si>
  <si>
    <t>Pre-Engineered Building Electrical</t>
  </si>
  <si>
    <t>E-2</t>
  </si>
  <si>
    <t>Scale House Trailer Electrical</t>
  </si>
  <si>
    <t>E-3</t>
  </si>
  <si>
    <t>16 Channel CCTV System</t>
  </si>
  <si>
    <t>ALT-1</t>
  </si>
  <si>
    <t>Tipping Floor Topping (removal and replacement)</t>
  </si>
  <si>
    <t>C-8</t>
  </si>
  <si>
    <t>C-9</t>
  </si>
  <si>
    <t>C-11</t>
  </si>
  <si>
    <t>Mobilization/Demobilization and Environmental Protection</t>
  </si>
  <si>
    <t>Concrete Demolition</t>
  </si>
  <si>
    <t>Miscellaneous Demolition</t>
  </si>
  <si>
    <t>Site preparation and grading</t>
  </si>
  <si>
    <t>Scale House Trailer</t>
  </si>
  <si>
    <t>Reinforced Concrete</t>
  </si>
  <si>
    <t>Tipping Floor Inlet</t>
  </si>
  <si>
    <t>Fluid applied membrane waterproofing</t>
  </si>
  <si>
    <t>Chain Link Fence</t>
  </si>
  <si>
    <t>Steel Closure Plates over Concrete Push Walls</t>
  </si>
  <si>
    <t>Anchor bolts (7/8" to 1-1/4")</t>
  </si>
  <si>
    <t>Spall Repairs</t>
  </si>
  <si>
    <t>Existing Steel Hopper Frames</t>
  </si>
  <si>
    <t>Steel coatings</t>
  </si>
  <si>
    <t>Concrete coatings</t>
  </si>
  <si>
    <t xml:space="preserve">B230255DJN - Clewiston Transfer Station Improvements </t>
  </si>
  <si>
    <t>.</t>
  </si>
  <si>
    <t>BASE BID SUMMARY</t>
  </si>
  <si>
    <t>CLEWISTON TRANSFER STATION IMPROVEMENTS ALTERNATE (Solicitation requires that Alternate be submitted)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</si>
</sst>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25">
    <font>
      <sz val="10"/>
      <name val="Arial"/>
    </font>
    <font>
      <sz val="11"/>
      <color theme="1"/>
      <name val="Calibri"/>
      <family val="2"/>
      <scheme val="minor"/>
    </font>
    <font>
      <sz val="10"/>
      <name val="Arial"/>
      <family val="2"/>
    </font>
    <font>
      <sz val="12"/>
      <name val="Arial"/>
      <family val="2"/>
    </font>
    <font>
      <sz val="10"/>
      <name val="Arial"/>
      <family val="2"/>
    </font>
    <font>
      <b/>
      <sz val="10"/>
      <name val="Arial"/>
      <family val="2"/>
    </font>
    <font>
      <sz val="16"/>
      <name val="Arial"/>
      <family val="2"/>
    </font>
    <font>
      <sz val="18"/>
      <name val="Arial"/>
      <family val="2"/>
    </font>
    <font>
      <b/>
      <u/>
      <sz val="18"/>
      <name val="Arial"/>
      <family val="2"/>
    </font>
    <font>
      <b/>
      <sz val="9"/>
      <name val="Arial"/>
      <family val="2"/>
    </font>
    <font>
      <sz val="9"/>
      <name val="Arial"/>
      <family val="2"/>
    </font>
    <font>
      <sz val="14"/>
      <name val="FDOT"/>
    </font>
    <font>
      <b/>
      <sz val="16"/>
      <name val="Arial"/>
      <family val="2"/>
    </font>
    <font>
      <sz val="14"/>
      <name val="Arial"/>
      <family val="2"/>
    </font>
    <font>
      <sz val="11"/>
      <color theme="1"/>
      <name val="Arial"/>
      <family val="2"/>
    </font>
    <font>
      <b/>
      <i/>
      <sz val="14"/>
      <color rgb="FF0070C0"/>
      <name val="Arial"/>
      <family val="2"/>
    </font>
    <font>
      <sz val="14"/>
      <color rgb="FF0070C0"/>
      <name val="Arial"/>
      <family val="2"/>
    </font>
    <font>
      <b/>
      <i/>
      <sz val="18"/>
      <color rgb="FF000000"/>
      <name val="Arial"/>
      <family val="2"/>
    </font>
    <font>
      <b/>
      <sz val="14"/>
      <name val="Arial"/>
      <family val="2"/>
    </font>
    <font>
      <b/>
      <i/>
      <sz val="16"/>
      <color theme="1"/>
      <name val="Arial"/>
      <family val="2"/>
    </font>
    <font>
      <b/>
      <sz val="14"/>
      <color theme="1"/>
      <name val="Arial"/>
      <family val="2"/>
    </font>
    <font>
      <b/>
      <sz val="18"/>
      <name val="Arial"/>
      <family val="2"/>
    </font>
    <font>
      <sz val="10"/>
      <color theme="1"/>
      <name val="Arial"/>
      <family val="2"/>
    </font>
    <font>
      <sz val="11"/>
      <name val="Arial"/>
      <family val="2"/>
    </font>
    <font>
      <b/>
      <sz val="11"/>
      <name val="Arial"/>
      <family val="2"/>
    </font>
  </fonts>
  <fills count="8">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1"/>
        <bgColor indexed="64"/>
      </patternFill>
    </fill>
    <fill>
      <patternFill patternType="solid">
        <fgColor theme="3"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4">
    <xf numFmtId="0" fontId="0" fillId="0" borderId="0"/>
    <xf numFmtId="0" fontId="4" fillId="0" borderId="0"/>
    <xf numFmtId="0" fontId="4" fillId="0" borderId="0"/>
    <xf numFmtId="0" fontId="1" fillId="0" borderId="0"/>
  </cellStyleXfs>
  <cellXfs count="85">
    <xf numFmtId="0" fontId="0" fillId="0" borderId="0" xfId="0"/>
    <xf numFmtId="0" fontId="3" fillId="0" borderId="0" xfId="0" applyFont="1"/>
    <xf numFmtId="0" fontId="0" fillId="0" borderId="0" xfId="0" applyAlignment="1">
      <alignment vertical="center"/>
    </xf>
    <xf numFmtId="44" fontId="0" fillId="0" borderId="0" xfId="0" applyNumberFormat="1" applyAlignment="1">
      <alignment horizontal="center" vertical="center"/>
    </xf>
    <xf numFmtId="44" fontId="3" fillId="0" borderId="0" xfId="0" applyNumberFormat="1" applyFont="1"/>
    <xf numFmtId="44" fontId="3" fillId="0" borderId="0" xfId="0" applyNumberFormat="1" applyFont="1" applyAlignment="1">
      <alignment horizontal="left"/>
    </xf>
    <xf numFmtId="0" fontId="11" fillId="0" borderId="1" xfId="0" applyFont="1" applyBorder="1" applyAlignment="1">
      <alignment horizontal="left" vertical="center"/>
    </xf>
    <xf numFmtId="0" fontId="11" fillId="0" borderId="1" xfId="0" applyFont="1" applyBorder="1" applyAlignment="1">
      <alignment horizontal="center" vertical="center"/>
    </xf>
    <xf numFmtId="44" fontId="11" fillId="0" borderId="1" xfId="0" applyNumberFormat="1" applyFont="1" applyBorder="1" applyAlignment="1">
      <alignment horizontal="right" vertical="center"/>
    </xf>
    <xf numFmtId="0" fontId="6" fillId="0" borderId="0" xfId="0" applyFont="1" applyAlignment="1">
      <alignment horizontal="center" wrapText="1"/>
    </xf>
    <xf numFmtId="44" fontId="6" fillId="0" borderId="0" xfId="0" applyNumberFormat="1" applyFont="1" applyAlignment="1">
      <alignment horizontal="center" wrapText="1"/>
    </xf>
    <xf numFmtId="0" fontId="4" fillId="0" borderId="0" xfId="0" applyFont="1" applyAlignment="1">
      <alignment horizontal="left" vertical="top" wrapText="1"/>
    </xf>
    <xf numFmtId="0" fontId="13" fillId="0" borderId="0" xfId="0" applyFont="1"/>
    <xf numFmtId="0" fontId="14" fillId="0" borderId="0" xfId="0" applyFont="1"/>
    <xf numFmtId="0" fontId="0" fillId="0" borderId="7" xfId="0" applyBorder="1"/>
    <xf numFmtId="0" fontId="0" fillId="0" borderId="10" xfId="0" applyBorder="1"/>
    <xf numFmtId="44" fontId="4" fillId="0" borderId="11" xfId="0" applyNumberFormat="1" applyFont="1" applyBorder="1" applyAlignment="1">
      <alignment horizontal="center" wrapText="1"/>
    </xf>
    <xf numFmtId="44" fontId="4" fillId="0" borderId="11" xfId="0" applyNumberFormat="1" applyFont="1" applyBorder="1" applyAlignment="1">
      <alignment horizontal="center" vertical="center"/>
    </xf>
    <xf numFmtId="0" fontId="5" fillId="0" borderId="10" xfId="0" applyFont="1" applyBorder="1"/>
    <xf numFmtId="0" fontId="4" fillId="0" borderId="11" xfId="0" applyFont="1" applyBorder="1" applyAlignment="1">
      <alignment horizontal="left" vertical="top" wrapText="1"/>
    </xf>
    <xf numFmtId="0" fontId="2" fillId="6" borderId="1" xfId="0" applyFont="1" applyFill="1" applyBorder="1" applyAlignment="1">
      <alignment vertical="center" wrapText="1"/>
    </xf>
    <xf numFmtId="0" fontId="2" fillId="6" borderId="1" xfId="0" applyFont="1" applyFill="1" applyBorder="1" applyAlignment="1">
      <alignment horizontal="center" vertical="center" wrapText="1"/>
    </xf>
    <xf numFmtId="164" fontId="2" fillId="6" borderId="1" xfId="0" applyNumberFormat="1" applyFont="1" applyFill="1" applyBorder="1" applyAlignment="1">
      <alignment horizontal="center" vertical="center" wrapText="1"/>
    </xf>
    <xf numFmtId="0" fontId="0" fillId="0" borderId="1" xfId="0" applyBorder="1"/>
    <xf numFmtId="0" fontId="0" fillId="0" borderId="3" xfId="0" applyBorder="1"/>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18" fillId="5" borderId="1" xfId="0" applyFont="1" applyFill="1" applyBorder="1" applyAlignment="1">
      <alignment horizontal="center" vertical="center"/>
    </xf>
    <xf numFmtId="44" fontId="18" fillId="5" borderId="1" xfId="0" applyNumberFormat="1" applyFont="1" applyFill="1" applyBorder="1" applyAlignment="1">
      <alignment horizontal="center" vertical="center"/>
    </xf>
    <xf numFmtId="0" fontId="18" fillId="5" borderId="1" xfId="0" applyFont="1" applyFill="1" applyBorder="1" applyAlignment="1">
      <alignment horizontal="center" vertical="center" wrapText="1"/>
    </xf>
    <xf numFmtId="1" fontId="11" fillId="0" borderId="1" xfId="0" applyNumberFormat="1" applyFont="1" applyBorder="1" applyAlignment="1">
      <alignment horizontal="left" vertical="center"/>
    </xf>
    <xf numFmtId="0" fontId="11" fillId="0" borderId="2" xfId="0" applyFont="1" applyBorder="1" applyAlignment="1" applyProtection="1">
      <alignment horizontal="left" vertical="center"/>
      <protection locked="0"/>
    </xf>
    <xf numFmtId="0" fontId="11" fillId="0" borderId="2" xfId="0" applyFont="1" applyBorder="1" applyAlignment="1">
      <alignment horizontal="left" vertical="center"/>
    </xf>
    <xf numFmtId="0" fontId="11" fillId="0" borderId="2" xfId="0" applyFont="1" applyBorder="1" applyAlignment="1">
      <alignment horizontal="left" vertical="center" wrapText="1"/>
    </xf>
    <xf numFmtId="0" fontId="11" fillId="0" borderId="2" xfId="0" applyFont="1" applyBorder="1" applyAlignment="1" applyProtection="1">
      <alignment horizontal="left" vertical="center" wrapText="1"/>
      <protection locked="0"/>
    </xf>
    <xf numFmtId="0" fontId="18" fillId="5" borderId="12" xfId="0" applyFont="1" applyFill="1" applyBorder="1" applyAlignment="1">
      <alignment horizontal="center" vertical="center"/>
    </xf>
    <xf numFmtId="44" fontId="18" fillId="5" borderId="1" xfId="0" applyNumberFormat="1" applyFont="1" applyFill="1" applyBorder="1" applyAlignment="1">
      <alignment horizontal="center" vertical="center" wrapText="1"/>
    </xf>
    <xf numFmtId="3" fontId="11" fillId="0" borderId="1" xfId="0" applyNumberFormat="1" applyFont="1" applyBorder="1" applyAlignment="1">
      <alignment horizontal="right" vertical="center"/>
    </xf>
    <xf numFmtId="0" fontId="11" fillId="0" borderId="9" xfId="0" applyFont="1" applyBorder="1" applyAlignment="1">
      <alignment horizontal="left" vertical="center" wrapText="1"/>
    </xf>
    <xf numFmtId="0" fontId="11" fillId="0" borderId="12" xfId="0" applyFont="1" applyBorder="1" applyAlignment="1">
      <alignment horizontal="center" vertical="center"/>
    </xf>
    <xf numFmtId="44" fontId="11" fillId="0" borderId="12" xfId="0" applyNumberFormat="1" applyFont="1" applyBorder="1" applyAlignment="1">
      <alignment horizontal="right" vertical="center"/>
    </xf>
    <xf numFmtId="1" fontId="11" fillId="0" borderId="12" xfId="0" applyNumberFormat="1" applyFont="1" applyBorder="1" applyAlignment="1">
      <alignment horizontal="left" vertical="center"/>
    </xf>
    <xf numFmtId="3" fontId="6" fillId="0" borderId="0" xfId="0" applyNumberFormat="1" applyFont="1" applyAlignment="1">
      <alignment horizontal="center" wrapText="1"/>
    </xf>
    <xf numFmtId="3" fontId="0" fillId="0" borderId="0" xfId="0" applyNumberFormat="1" applyAlignment="1">
      <alignment horizontal="center"/>
    </xf>
    <xf numFmtId="3" fontId="4" fillId="0" borderId="5" xfId="0" applyNumberFormat="1" applyFont="1" applyBorder="1" applyAlignment="1">
      <alignment horizontal="left" vertical="top" wrapText="1"/>
    </xf>
    <xf numFmtId="3" fontId="18" fillId="5" borderId="1" xfId="0" applyNumberFormat="1" applyFont="1" applyFill="1" applyBorder="1" applyAlignment="1">
      <alignment horizontal="center" vertical="center" wrapText="1"/>
    </xf>
    <xf numFmtId="3" fontId="11" fillId="0" borderId="12" xfId="0" applyNumberFormat="1" applyFont="1" applyBorder="1" applyAlignment="1">
      <alignment horizontal="right" vertical="center"/>
    </xf>
    <xf numFmtId="3" fontId="11" fillId="0" borderId="1" xfId="2" applyNumberFormat="1" applyFont="1" applyBorder="1" applyAlignment="1">
      <alignment horizontal="right" vertical="center"/>
    </xf>
    <xf numFmtId="3" fontId="2" fillId="6" borderId="1" xfId="0" applyNumberFormat="1" applyFont="1" applyFill="1" applyBorder="1" applyAlignment="1">
      <alignment horizontal="center" vertical="center" wrapText="1"/>
    </xf>
    <xf numFmtId="3" fontId="3" fillId="0" borderId="0" xfId="0" applyNumberFormat="1" applyFont="1"/>
    <xf numFmtId="0" fontId="15" fillId="3" borderId="12" xfId="0" applyFont="1" applyFill="1" applyBorder="1" applyAlignment="1">
      <alignment horizontal="left" vertical="center"/>
    </xf>
    <xf numFmtId="0" fontId="16" fillId="3" borderId="12" xfId="0" applyFont="1" applyFill="1" applyBorder="1" applyAlignment="1">
      <alignment horizontal="left" vertical="center"/>
    </xf>
    <xf numFmtId="0" fontId="20" fillId="0" borderId="4" xfId="0" applyFont="1" applyBorder="1"/>
    <xf numFmtId="0" fontId="20" fillId="0" borderId="5" xfId="0" applyFont="1" applyBorder="1"/>
    <xf numFmtId="0" fontId="20" fillId="0" borderId="6" xfId="0" applyFont="1" applyBorder="1"/>
    <xf numFmtId="0" fontId="22" fillId="0" borderId="13" xfId="0" applyFont="1" applyBorder="1" applyAlignment="1">
      <alignment horizontal="center" vertical="top"/>
    </xf>
    <xf numFmtId="0" fontId="22" fillId="0" borderId="2" xfId="0" applyFont="1" applyBorder="1" applyAlignment="1">
      <alignment horizontal="center" vertical="top"/>
    </xf>
    <xf numFmtId="164" fontId="12" fillId="2"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0" fontId="10" fillId="0" borderId="12" xfId="0" applyFont="1" applyBorder="1" applyAlignment="1">
      <alignment horizontal="left" vertical="center" wrapText="1"/>
    </xf>
    <xf numFmtId="0" fontId="19" fillId="7" borderId="1" xfId="0" applyFont="1" applyFill="1" applyBorder="1" applyAlignment="1">
      <alignment horizontal="left" vertical="center" wrapText="1"/>
    </xf>
    <xf numFmtId="0" fontId="12" fillId="2" borderId="3" xfId="0" applyFont="1" applyFill="1" applyBorder="1" applyAlignment="1">
      <alignment horizontal="right" vertical="center" wrapText="1"/>
    </xf>
    <xf numFmtId="0" fontId="12" fillId="2" borderId="13" xfId="0" applyFont="1" applyFill="1" applyBorder="1" applyAlignment="1">
      <alignment horizontal="right" vertical="center" wrapText="1"/>
    </xf>
    <xf numFmtId="0" fontId="12" fillId="2" borderId="2" xfId="0" applyFont="1" applyFill="1" applyBorder="1" applyAlignment="1">
      <alignment horizontal="right" vertical="center" wrapText="1"/>
    </xf>
    <xf numFmtId="0" fontId="21" fillId="0" borderId="8" xfId="0" applyFont="1" applyBorder="1" applyAlignment="1">
      <alignment horizontal="center" wrapText="1"/>
    </xf>
    <xf numFmtId="0" fontId="7" fillId="0" borderId="8" xfId="0" applyFont="1" applyBorder="1" applyAlignment="1">
      <alignment horizontal="center" wrapText="1"/>
    </xf>
    <xf numFmtId="0" fontId="7" fillId="0" borderId="9" xfId="0" applyFont="1" applyBorder="1" applyAlignment="1">
      <alignment horizontal="center" wrapText="1"/>
    </xf>
    <xf numFmtId="0" fontId="7" fillId="0" borderId="0" xfId="0" applyFont="1" applyAlignment="1">
      <alignment horizontal="center" wrapText="1"/>
    </xf>
    <xf numFmtId="0" fontId="7" fillId="0" borderId="11" xfId="0" applyFont="1" applyBorder="1" applyAlignment="1">
      <alignment horizontal="center" wrapText="1"/>
    </xf>
    <xf numFmtId="0" fontId="5" fillId="0" borderId="5" xfId="0" applyFont="1" applyBorder="1" applyAlignment="1">
      <alignment horizontal="left"/>
    </xf>
    <xf numFmtId="0" fontId="5" fillId="0" borderId="6" xfId="0" applyFont="1" applyBorder="1" applyAlignment="1">
      <alignment horizontal="left"/>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9" fillId="0" borderId="11" xfId="0" applyFont="1" applyBorder="1" applyAlignment="1">
      <alignment horizontal="left" vertical="center" wrapText="1"/>
    </xf>
    <xf numFmtId="0" fontId="23" fillId="0" borderId="10" xfId="0" applyFont="1" applyBorder="1" applyAlignment="1">
      <alignment horizontal="left" vertical="top" wrapText="1"/>
    </xf>
    <xf numFmtId="0" fontId="23" fillId="0" borderId="0" xfId="0" applyFont="1" applyAlignment="1">
      <alignment horizontal="left" vertical="top" wrapText="1"/>
    </xf>
    <xf numFmtId="0" fontId="23" fillId="0" borderId="11" xfId="0" applyFont="1" applyBorder="1" applyAlignment="1">
      <alignment horizontal="left" vertical="top" wrapText="1"/>
    </xf>
    <xf numFmtId="0" fontId="23" fillId="0" borderId="4" xfId="0" applyFont="1" applyBorder="1" applyAlignment="1">
      <alignment horizontal="left" vertical="top" wrapText="1"/>
    </xf>
    <xf numFmtId="0" fontId="23" fillId="0" borderId="5" xfId="0" applyFont="1" applyBorder="1" applyAlignment="1">
      <alignment horizontal="left" vertical="top" wrapText="1"/>
    </xf>
    <xf numFmtId="0" fontId="23" fillId="0" borderId="6" xfId="0" applyFont="1" applyBorder="1" applyAlignment="1">
      <alignment horizontal="left" vertical="top" wrapText="1"/>
    </xf>
    <xf numFmtId="0" fontId="17" fillId="4" borderId="1" xfId="0" applyFont="1" applyFill="1" applyBorder="1" applyAlignment="1">
      <alignment horizontal="center" vertical="center" wrapText="1"/>
    </xf>
    <xf numFmtId="0" fontId="17" fillId="4" borderId="1" xfId="0" applyFont="1" applyFill="1" applyBorder="1" applyAlignment="1">
      <alignment horizontal="center" vertical="center"/>
    </xf>
    <xf numFmtId="0" fontId="4" fillId="0" borderId="5" xfId="0" applyFont="1" applyBorder="1" applyAlignment="1">
      <alignment horizontal="left"/>
    </xf>
    <xf numFmtId="0" fontId="4" fillId="0" borderId="6" xfId="0" applyFont="1" applyBorder="1" applyAlignment="1">
      <alignment horizontal="left"/>
    </xf>
    <xf numFmtId="44" fontId="0" fillId="0" borderId="0" xfId="0" applyNumberFormat="1"/>
  </cellXfs>
  <cellStyles count="4">
    <cellStyle name="Normal" xfId="0" builtinId="0"/>
    <cellStyle name="Normal 2" xfId="1" xr:uid="{00000000-0005-0000-0000-000001000000}"/>
    <cellStyle name="Normal 2 3" xfId="2" xr:uid="{00000000-0005-0000-0000-000002000000}"/>
    <cellStyle name="Normal 2 4" xfId="3" xr:uid="{00000000-0005-0000-0000-000003000000}"/>
  </cellStyles>
  <dxfs count="0"/>
  <tableStyles count="0" defaultTableStyle="TableStyleMedium9" defaultPivotStyle="PivotStyleLight16"/>
  <colors>
    <mruColors>
      <color rgb="FF66FF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313685</xdr:colOff>
      <xdr:row>0</xdr:row>
      <xdr:rowOff>31749</xdr:rowOff>
    </xdr:from>
    <xdr:to>
      <xdr:col>1</xdr:col>
      <xdr:colOff>1583905</xdr:colOff>
      <xdr:row>4</xdr:row>
      <xdr:rowOff>238125</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13685" y="31749"/>
          <a:ext cx="2698970" cy="1000126"/>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V64"/>
  <sheetViews>
    <sheetView tabSelected="1" zoomScale="80" zoomScaleNormal="80" workbookViewId="0">
      <selection activeCell="J60" sqref="J60"/>
    </sheetView>
  </sheetViews>
  <sheetFormatPr defaultColWidth="9.140625" defaultRowHeight="15"/>
  <cols>
    <col min="1" max="1" width="20.42578125" style="1" customWidth="1"/>
    <col min="2" max="2" width="88" style="1" customWidth="1"/>
    <col min="3" max="3" width="18.140625" style="1" customWidth="1"/>
    <col min="4" max="4" width="17.85546875" style="49" customWidth="1"/>
    <col min="5" max="5" width="29.140625" style="4" customWidth="1"/>
    <col min="6" max="6" width="26.85546875" style="5" bestFit="1" customWidth="1"/>
    <col min="8" max="8" width="11.28515625" bestFit="1" customWidth="1"/>
  </cols>
  <sheetData>
    <row r="1" spans="1:6" ht="12.75">
      <c r="A1" s="14"/>
      <c r="B1" s="64" t="s">
        <v>11</v>
      </c>
      <c r="C1" s="65"/>
      <c r="D1" s="65"/>
      <c r="E1" s="65"/>
      <c r="F1" s="66"/>
    </row>
    <row r="2" spans="1:6" ht="12.75">
      <c r="A2" s="15"/>
      <c r="B2" s="67"/>
      <c r="C2" s="67"/>
      <c r="D2" s="67"/>
      <c r="E2" s="67"/>
      <c r="F2" s="68"/>
    </row>
    <row r="3" spans="1:6" s="2" customFormat="1" ht="24.95" customHeight="1">
      <c r="A3" s="15"/>
      <c r="B3" s="67"/>
      <c r="C3" s="67"/>
      <c r="D3" s="67"/>
      <c r="E3" s="67"/>
      <c r="F3" s="68"/>
    </row>
    <row r="4" spans="1:6" ht="12.75">
      <c r="A4" s="15"/>
      <c r="B4" s="67"/>
      <c r="C4" s="67"/>
      <c r="D4" s="67"/>
      <c r="E4" s="67"/>
      <c r="F4" s="68"/>
    </row>
    <row r="5" spans="1:6" ht="20.25">
      <c r="A5" s="15"/>
      <c r="B5" s="9"/>
      <c r="C5" s="9"/>
      <c r="D5" s="42"/>
      <c r="E5" s="10"/>
      <c r="F5" s="16"/>
    </row>
    <row r="6" spans="1:6" ht="12.75">
      <c r="A6" s="15"/>
      <c r="B6"/>
      <c r="C6"/>
      <c r="D6" s="43"/>
      <c r="E6" s="3"/>
      <c r="F6" s="17"/>
    </row>
    <row r="7" spans="1:6" ht="29.25" customHeight="1">
      <c r="A7" s="18" t="s">
        <v>0</v>
      </c>
      <c r="B7" s="82"/>
      <c r="C7" s="82"/>
      <c r="D7" s="82"/>
      <c r="E7" s="82"/>
      <c r="F7" s="83"/>
    </row>
    <row r="8" spans="1:6" ht="12.75">
      <c r="A8" s="15"/>
      <c r="B8"/>
      <c r="C8"/>
      <c r="D8" s="43"/>
      <c r="E8" s="3"/>
      <c r="F8" s="17"/>
    </row>
    <row r="9" spans="1:6" ht="12.75">
      <c r="A9" s="18" t="s">
        <v>1</v>
      </c>
      <c r="B9" s="69" t="s">
        <v>86</v>
      </c>
      <c r="C9" s="69"/>
      <c r="D9" s="69"/>
      <c r="E9" s="69"/>
      <c r="F9" s="70"/>
    </row>
    <row r="10" spans="1:6" ht="12.75">
      <c r="A10" s="15"/>
      <c r="B10"/>
      <c r="C10"/>
      <c r="D10" s="43"/>
      <c r="E10" s="3"/>
      <c r="F10" s="17"/>
    </row>
    <row r="11" spans="1:6" ht="18" customHeight="1">
      <c r="A11" s="71" t="s">
        <v>10</v>
      </c>
      <c r="B11" s="72"/>
      <c r="C11" s="72"/>
      <c r="D11" s="72"/>
      <c r="E11" s="72"/>
      <c r="F11" s="73"/>
    </row>
    <row r="12" spans="1:6" ht="12.75">
      <c r="A12" s="74" t="s">
        <v>14</v>
      </c>
      <c r="B12" s="75"/>
      <c r="C12" s="75"/>
      <c r="D12" s="75"/>
      <c r="E12" s="75"/>
      <c r="F12" s="76"/>
    </row>
    <row r="13" spans="1:6" ht="12.75">
      <c r="A13" s="74"/>
      <c r="B13" s="75"/>
      <c r="C13" s="75"/>
      <c r="D13" s="75"/>
      <c r="E13" s="75"/>
      <c r="F13" s="76"/>
    </row>
    <row r="14" spans="1:6" ht="12.75">
      <c r="A14" s="74"/>
      <c r="B14" s="75"/>
      <c r="C14" s="75"/>
      <c r="D14" s="75"/>
      <c r="E14" s="75"/>
      <c r="F14" s="76"/>
    </row>
    <row r="15" spans="1:6" ht="189.75" customHeight="1">
      <c r="A15" s="77"/>
      <c r="B15" s="78"/>
      <c r="C15" s="78"/>
      <c r="D15" s="78"/>
      <c r="E15" s="78"/>
      <c r="F15" s="79"/>
    </row>
    <row r="16" spans="1:6" ht="3.75" customHeight="1">
      <c r="A16" s="25"/>
      <c r="B16" s="26"/>
      <c r="C16" s="26"/>
      <c r="D16" s="44"/>
      <c r="E16" s="11"/>
      <c r="F16" s="19"/>
    </row>
    <row r="17" spans="1:6" s="13" customFormat="1" ht="32.25" customHeight="1">
      <c r="A17" s="80" t="s">
        <v>7</v>
      </c>
      <c r="B17" s="81"/>
      <c r="C17" s="81"/>
      <c r="D17" s="81"/>
      <c r="E17" s="81"/>
      <c r="F17" s="81"/>
    </row>
    <row r="18" spans="1:6" ht="36.75" customHeight="1">
      <c r="A18" s="50" t="s">
        <v>15</v>
      </c>
      <c r="B18" s="51"/>
      <c r="C18" s="51"/>
      <c r="D18" s="51"/>
      <c r="E18" s="51"/>
      <c r="F18" s="51"/>
    </row>
    <row r="19" spans="1:6" s="12" customFormat="1" ht="42.2" customHeight="1">
      <c r="A19" s="35" t="s">
        <v>2</v>
      </c>
      <c r="B19" s="27" t="s">
        <v>3</v>
      </c>
      <c r="C19" s="29" t="s">
        <v>12</v>
      </c>
      <c r="D19" s="45" t="s">
        <v>8</v>
      </c>
      <c r="E19" s="28" t="s">
        <v>4</v>
      </c>
      <c r="F19" s="36" t="s">
        <v>13</v>
      </c>
    </row>
    <row r="20" spans="1:6" ht="20.100000000000001" customHeight="1">
      <c r="A20" s="6" t="s">
        <v>16</v>
      </c>
      <c r="B20" s="31" t="s">
        <v>71</v>
      </c>
      <c r="C20" s="7" t="s">
        <v>17</v>
      </c>
      <c r="D20" s="37">
        <v>1</v>
      </c>
      <c r="E20" s="8"/>
      <c r="F20" s="8">
        <f>E20*D20</f>
        <v>0</v>
      </c>
    </row>
    <row r="21" spans="1:6" ht="20.100000000000001" customHeight="1">
      <c r="A21" s="6" t="s">
        <v>18</v>
      </c>
      <c r="B21" s="31" t="s">
        <v>19</v>
      </c>
      <c r="C21" s="7" t="s">
        <v>17</v>
      </c>
      <c r="D21" s="37">
        <v>1</v>
      </c>
      <c r="E21" s="8"/>
      <c r="F21" s="8">
        <f t="shared" ref="F21" si="0">E21*D21</f>
        <v>0</v>
      </c>
    </row>
    <row r="22" spans="1:6" ht="36.75" customHeight="1">
      <c r="A22" s="50" t="s">
        <v>20</v>
      </c>
      <c r="B22" s="51"/>
      <c r="C22" s="51"/>
      <c r="D22" s="51"/>
      <c r="E22" s="51"/>
      <c r="F22" s="51"/>
    </row>
    <row r="23" spans="1:6" s="12" customFormat="1" ht="42.2" customHeight="1">
      <c r="A23" s="35" t="s">
        <v>2</v>
      </c>
      <c r="B23" s="27" t="s">
        <v>3</v>
      </c>
      <c r="C23" s="29" t="s">
        <v>12</v>
      </c>
      <c r="D23" s="45" t="s">
        <v>8</v>
      </c>
      <c r="E23" s="28" t="s">
        <v>4</v>
      </c>
      <c r="F23" s="36" t="s">
        <v>13</v>
      </c>
    </row>
    <row r="24" spans="1:6" ht="20.100000000000001" customHeight="1">
      <c r="A24" s="6" t="s">
        <v>21</v>
      </c>
      <c r="B24" s="34" t="s">
        <v>72</v>
      </c>
      <c r="C24" s="7" t="s">
        <v>22</v>
      </c>
      <c r="D24" s="37">
        <v>163</v>
      </c>
      <c r="E24" s="8"/>
      <c r="F24" s="8">
        <f>E24*D24</f>
        <v>0</v>
      </c>
    </row>
    <row r="25" spans="1:6" ht="20.100000000000001" customHeight="1">
      <c r="A25" s="6" t="s">
        <v>23</v>
      </c>
      <c r="B25" s="34" t="s">
        <v>73</v>
      </c>
      <c r="C25" s="7" t="s">
        <v>17</v>
      </c>
      <c r="D25" s="37">
        <v>1</v>
      </c>
      <c r="E25" s="8"/>
      <c r="F25" s="8">
        <f t="shared" ref="F25:F35" si="1">E25*D25</f>
        <v>0</v>
      </c>
    </row>
    <row r="26" spans="1:6" ht="18">
      <c r="A26" s="6" t="s">
        <v>24</v>
      </c>
      <c r="B26" s="33" t="s">
        <v>74</v>
      </c>
      <c r="C26" s="7" t="s">
        <v>17</v>
      </c>
      <c r="D26" s="37">
        <v>1</v>
      </c>
      <c r="E26" s="8"/>
      <c r="F26" s="8">
        <f t="shared" si="1"/>
        <v>0</v>
      </c>
    </row>
    <row r="27" spans="1:6" ht="18">
      <c r="A27" s="6" t="s">
        <v>25</v>
      </c>
      <c r="B27" s="33" t="s">
        <v>75</v>
      </c>
      <c r="C27" s="7" t="s">
        <v>17</v>
      </c>
      <c r="D27" s="37">
        <v>1</v>
      </c>
      <c r="E27" s="8"/>
      <c r="F27" s="8">
        <f t="shared" si="1"/>
        <v>0</v>
      </c>
    </row>
    <row r="28" spans="1:6" ht="18">
      <c r="A28" s="6" t="s">
        <v>26</v>
      </c>
      <c r="B28" s="33" t="s">
        <v>76</v>
      </c>
      <c r="C28" s="7" t="s">
        <v>22</v>
      </c>
      <c r="D28" s="37">
        <v>227</v>
      </c>
      <c r="E28" s="8"/>
      <c r="F28" s="8">
        <f t="shared" si="1"/>
        <v>0</v>
      </c>
    </row>
    <row r="29" spans="1:6" ht="18">
      <c r="A29" s="6" t="s">
        <v>27</v>
      </c>
      <c r="B29" s="33" t="s">
        <v>77</v>
      </c>
      <c r="C29" s="7" t="s">
        <v>28</v>
      </c>
      <c r="D29" s="37">
        <v>1</v>
      </c>
      <c r="E29" s="8"/>
      <c r="F29" s="8">
        <f t="shared" si="1"/>
        <v>0</v>
      </c>
    </row>
    <row r="30" spans="1:6" ht="20.100000000000001" customHeight="1">
      <c r="A30" s="6" t="s">
        <v>29</v>
      </c>
      <c r="B30" s="33" t="s">
        <v>30</v>
      </c>
      <c r="C30" s="7" t="s">
        <v>31</v>
      </c>
      <c r="D30" s="37">
        <v>50</v>
      </c>
      <c r="E30" s="8"/>
      <c r="F30" s="8">
        <f t="shared" si="1"/>
        <v>0</v>
      </c>
    </row>
    <row r="31" spans="1:6" ht="20.100000000000001" customHeight="1">
      <c r="A31" s="6" t="s">
        <v>68</v>
      </c>
      <c r="B31" s="33" t="s">
        <v>33</v>
      </c>
      <c r="C31" s="7" t="s">
        <v>31</v>
      </c>
      <c r="D31" s="37">
        <v>210</v>
      </c>
      <c r="E31" s="8"/>
      <c r="F31" s="8">
        <f t="shared" si="1"/>
        <v>0</v>
      </c>
    </row>
    <row r="32" spans="1:6" ht="18">
      <c r="A32" s="6" t="s">
        <v>69</v>
      </c>
      <c r="B32" s="33" t="s">
        <v>78</v>
      </c>
      <c r="C32" s="7" t="s">
        <v>35</v>
      </c>
      <c r="D32" s="37">
        <v>350</v>
      </c>
      <c r="E32" s="8"/>
      <c r="F32" s="8">
        <f t="shared" si="1"/>
        <v>0</v>
      </c>
    </row>
    <row r="33" spans="1:6" ht="20.100000000000001" customHeight="1">
      <c r="A33" s="6" t="s">
        <v>32</v>
      </c>
      <c r="B33" s="33" t="s">
        <v>79</v>
      </c>
      <c r="C33" s="7" t="s">
        <v>31</v>
      </c>
      <c r="D33" s="37">
        <v>130</v>
      </c>
      <c r="E33" s="8"/>
      <c r="F33" s="8">
        <f t="shared" si="1"/>
        <v>0</v>
      </c>
    </row>
    <row r="34" spans="1:6" ht="20.100000000000001" customHeight="1">
      <c r="A34" s="6" t="s">
        <v>70</v>
      </c>
      <c r="B34" s="33" t="s">
        <v>38</v>
      </c>
      <c r="C34" s="7" t="s">
        <v>28</v>
      </c>
      <c r="D34" s="37">
        <v>7</v>
      </c>
      <c r="E34" s="8"/>
      <c r="F34" s="8">
        <f t="shared" si="1"/>
        <v>0</v>
      </c>
    </row>
    <row r="35" spans="1:6" ht="18">
      <c r="A35" s="6" t="s">
        <v>34</v>
      </c>
      <c r="B35" s="33" t="s">
        <v>80</v>
      </c>
      <c r="C35" s="7" t="s">
        <v>31</v>
      </c>
      <c r="D35" s="37">
        <v>195</v>
      </c>
      <c r="E35" s="8"/>
      <c r="F35" s="8">
        <f t="shared" si="1"/>
        <v>0</v>
      </c>
    </row>
    <row r="36" spans="1:6" ht="20.100000000000001" customHeight="1">
      <c r="A36" s="6" t="s">
        <v>36</v>
      </c>
      <c r="B36" s="33" t="s">
        <v>41</v>
      </c>
      <c r="C36" s="7" t="s">
        <v>28</v>
      </c>
      <c r="D36" s="37">
        <v>12</v>
      </c>
      <c r="E36" s="8"/>
      <c r="F36" s="8">
        <f t="shared" ref="F36:F41" si="2">E36*D36</f>
        <v>0</v>
      </c>
    </row>
    <row r="37" spans="1:6" ht="20.100000000000001" customHeight="1">
      <c r="A37" s="6" t="s">
        <v>37</v>
      </c>
      <c r="B37" s="33" t="s">
        <v>81</v>
      </c>
      <c r="C37" s="7" t="s">
        <v>28</v>
      </c>
      <c r="D37" s="37">
        <v>92</v>
      </c>
      <c r="E37" s="8"/>
      <c r="F37" s="8">
        <f t="shared" si="2"/>
        <v>0</v>
      </c>
    </row>
    <row r="38" spans="1:6" ht="20.100000000000001" customHeight="1">
      <c r="A38" s="30" t="s">
        <v>39</v>
      </c>
      <c r="B38" s="33" t="s">
        <v>44</v>
      </c>
      <c r="C38" s="7" t="s">
        <v>17</v>
      </c>
      <c r="D38" s="37">
        <v>1</v>
      </c>
      <c r="E38" s="8"/>
      <c r="F38" s="8">
        <f t="shared" si="2"/>
        <v>0</v>
      </c>
    </row>
    <row r="39" spans="1:6" ht="20.100000000000001" customHeight="1">
      <c r="A39" s="30" t="s">
        <v>40</v>
      </c>
      <c r="B39" s="33" t="s">
        <v>82</v>
      </c>
      <c r="C39" s="7" t="s">
        <v>35</v>
      </c>
      <c r="D39" s="37">
        <v>20</v>
      </c>
      <c r="E39" s="8"/>
      <c r="F39" s="8">
        <f t="shared" si="2"/>
        <v>0</v>
      </c>
    </row>
    <row r="40" spans="1:6" ht="18">
      <c r="A40" s="30" t="s">
        <v>42</v>
      </c>
      <c r="B40" s="33" t="s">
        <v>83</v>
      </c>
      <c r="C40" s="7" t="s">
        <v>17</v>
      </c>
      <c r="D40" s="37">
        <v>1</v>
      </c>
      <c r="E40" s="8"/>
      <c r="F40" s="8">
        <f t="shared" si="2"/>
        <v>0</v>
      </c>
    </row>
    <row r="41" spans="1:6" ht="20.100000000000001" customHeight="1">
      <c r="A41" s="30" t="s">
        <v>43</v>
      </c>
      <c r="B41" s="33" t="s">
        <v>48</v>
      </c>
      <c r="C41" s="7" t="s">
        <v>17</v>
      </c>
      <c r="D41" s="37">
        <v>1</v>
      </c>
      <c r="E41" s="8"/>
      <c r="F41" s="8">
        <f t="shared" si="2"/>
        <v>0</v>
      </c>
    </row>
    <row r="42" spans="1:6" ht="20.100000000000001" customHeight="1">
      <c r="A42" s="41" t="s">
        <v>45</v>
      </c>
      <c r="B42" s="38" t="s">
        <v>84</v>
      </c>
      <c r="C42" s="39" t="s">
        <v>17</v>
      </c>
      <c r="D42" s="46">
        <v>1</v>
      </c>
      <c r="E42" s="40"/>
      <c r="F42" s="8">
        <f t="shared" ref="F42:F45" si="3">E42*D42</f>
        <v>0</v>
      </c>
    </row>
    <row r="43" spans="1:6" ht="20.100000000000001" customHeight="1">
      <c r="A43" s="41" t="s">
        <v>46</v>
      </c>
      <c r="B43" s="38" t="s">
        <v>85</v>
      </c>
      <c r="C43" s="39" t="s">
        <v>17</v>
      </c>
      <c r="D43" s="46">
        <v>1</v>
      </c>
      <c r="E43" s="40"/>
      <c r="F43" s="8">
        <f t="shared" si="3"/>
        <v>0</v>
      </c>
    </row>
    <row r="44" spans="1:6" ht="18">
      <c r="A44" s="41" t="s">
        <v>47</v>
      </c>
      <c r="B44" s="38" t="s">
        <v>50</v>
      </c>
      <c r="C44" s="39" t="s">
        <v>28</v>
      </c>
      <c r="D44" s="46">
        <v>1</v>
      </c>
      <c r="E44" s="40"/>
      <c r="F44" s="8">
        <f t="shared" si="3"/>
        <v>0</v>
      </c>
    </row>
    <row r="45" spans="1:6" ht="36">
      <c r="A45" s="41" t="s">
        <v>49</v>
      </c>
      <c r="B45" s="38" t="s">
        <v>51</v>
      </c>
      <c r="C45" s="39" t="s">
        <v>28</v>
      </c>
      <c r="D45" s="46">
        <v>2</v>
      </c>
      <c r="E45" s="40"/>
      <c r="F45" s="8">
        <f t="shared" si="3"/>
        <v>0</v>
      </c>
    </row>
    <row r="46" spans="1:6" ht="36.75" customHeight="1">
      <c r="A46" s="50" t="s">
        <v>52</v>
      </c>
      <c r="B46" s="51"/>
      <c r="C46" s="51"/>
      <c r="D46" s="51"/>
      <c r="E46" s="51"/>
      <c r="F46" s="51"/>
    </row>
    <row r="47" spans="1:6" s="12" customFormat="1" ht="42.2" customHeight="1">
      <c r="A47" s="35" t="s">
        <v>2</v>
      </c>
      <c r="B47" s="27" t="s">
        <v>3</v>
      </c>
      <c r="C47" s="29" t="s">
        <v>12</v>
      </c>
      <c r="D47" s="45" t="s">
        <v>8</v>
      </c>
      <c r="E47" s="28" t="s">
        <v>4</v>
      </c>
      <c r="F47" s="36" t="s">
        <v>13</v>
      </c>
    </row>
    <row r="48" spans="1:6" ht="20.100000000000001" customHeight="1">
      <c r="A48" s="6" t="s">
        <v>53</v>
      </c>
      <c r="B48" s="34" t="s">
        <v>54</v>
      </c>
      <c r="C48" s="7" t="s">
        <v>28</v>
      </c>
      <c r="D48" s="37">
        <v>2</v>
      </c>
      <c r="E48" s="8"/>
      <c r="F48" s="8">
        <f>E48*D48</f>
        <v>0</v>
      </c>
    </row>
    <row r="49" spans="1:126" ht="20.100000000000001" customHeight="1">
      <c r="A49" s="6" t="s">
        <v>55</v>
      </c>
      <c r="B49" s="34" t="s">
        <v>56</v>
      </c>
      <c r="C49" s="7" t="s">
        <v>28</v>
      </c>
      <c r="D49" s="37">
        <v>2</v>
      </c>
      <c r="E49" s="8"/>
      <c r="F49" s="8">
        <f t="shared" ref="F49:F50" si="4">E49*D49</f>
        <v>0</v>
      </c>
    </row>
    <row r="50" spans="1:126" ht="18">
      <c r="A50" s="6" t="s">
        <v>57</v>
      </c>
      <c r="B50" s="33" t="s">
        <v>58</v>
      </c>
      <c r="C50" s="7" t="s">
        <v>28</v>
      </c>
      <c r="D50" s="37">
        <v>1</v>
      </c>
      <c r="E50" s="8"/>
      <c r="F50" s="8">
        <f t="shared" si="4"/>
        <v>0</v>
      </c>
    </row>
    <row r="51" spans="1:126" ht="36.75" customHeight="1">
      <c r="A51" s="50" t="s">
        <v>59</v>
      </c>
      <c r="B51" s="51"/>
      <c r="C51" s="51"/>
      <c r="D51" s="51"/>
      <c r="E51" s="51"/>
      <c r="F51" s="51"/>
    </row>
    <row r="52" spans="1:126" s="12" customFormat="1" ht="42.2" customHeight="1">
      <c r="A52" s="35" t="s">
        <v>2</v>
      </c>
      <c r="B52" s="27" t="s">
        <v>3</v>
      </c>
      <c r="C52" s="29" t="s">
        <v>12</v>
      </c>
      <c r="D52" s="45" t="s">
        <v>8</v>
      </c>
      <c r="E52" s="28" t="s">
        <v>4</v>
      </c>
      <c r="F52" s="36" t="s">
        <v>13</v>
      </c>
    </row>
    <row r="53" spans="1:126" ht="20.100000000000001" customHeight="1">
      <c r="A53" s="6" t="s">
        <v>60</v>
      </c>
      <c r="B53" s="34" t="s">
        <v>61</v>
      </c>
      <c r="C53" s="7" t="s">
        <v>17</v>
      </c>
      <c r="D53" s="37">
        <v>1</v>
      </c>
      <c r="E53" s="8"/>
      <c r="F53" s="8">
        <f>E53*D53</f>
        <v>0</v>
      </c>
    </row>
    <row r="54" spans="1:126" ht="20.100000000000001" customHeight="1">
      <c r="A54" s="6" t="s">
        <v>62</v>
      </c>
      <c r="B54" s="34" t="s">
        <v>63</v>
      </c>
      <c r="C54" s="7" t="s">
        <v>17</v>
      </c>
      <c r="D54" s="37">
        <v>1</v>
      </c>
      <c r="E54" s="8"/>
      <c r="F54" s="8">
        <f t="shared" ref="F54:F55" si="5">E54*D54</f>
        <v>0</v>
      </c>
    </row>
    <row r="55" spans="1:126" ht="18">
      <c r="A55" s="6" t="s">
        <v>64</v>
      </c>
      <c r="B55" s="33" t="s">
        <v>65</v>
      </c>
      <c r="C55" s="7" t="s">
        <v>17</v>
      </c>
      <c r="D55" s="37">
        <v>1</v>
      </c>
      <c r="E55" s="8"/>
      <c r="F55" s="8">
        <f t="shared" si="5"/>
        <v>0</v>
      </c>
      <c r="H55" s="84"/>
    </row>
    <row r="56" spans="1:126" s="23" customFormat="1" ht="36" customHeight="1">
      <c r="A56" s="60" t="s">
        <v>88</v>
      </c>
      <c r="B56" s="60"/>
      <c r="C56" s="60"/>
      <c r="D56" s="60"/>
      <c r="E56" s="60"/>
      <c r="F56" s="60"/>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row>
    <row r="57" spans="1:126" s="23" customFormat="1" ht="42.2" customHeight="1">
      <c r="A57" s="61" t="s">
        <v>5</v>
      </c>
      <c r="B57" s="62"/>
      <c r="C57" s="62"/>
      <c r="D57" s="63"/>
      <c r="E57" s="57">
        <f>SUM(F20:F21,F24:F45,F48:F50,F53:F55)</f>
        <v>0</v>
      </c>
      <c r="F57" s="58"/>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row>
    <row r="58" spans="1:126" s="23" customFormat="1" ht="21.75" customHeight="1">
      <c r="A58" s="59" t="s">
        <v>87</v>
      </c>
      <c r="B58" s="59"/>
      <c r="C58" s="59"/>
      <c r="D58" s="59"/>
      <c r="E58" s="59"/>
      <c r="F58" s="59"/>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row>
    <row r="59" spans="1:126" ht="45.75" customHeight="1">
      <c r="A59" s="52" t="s">
        <v>9</v>
      </c>
      <c r="B59" s="53"/>
      <c r="C59" s="53"/>
      <c r="D59" s="53"/>
      <c r="E59" s="53"/>
      <c r="F59" s="54"/>
    </row>
    <row r="60" spans="1:126" ht="20.100000000000001" customHeight="1">
      <c r="A60" s="24"/>
      <c r="B60" s="55" t="s">
        <v>6</v>
      </c>
      <c r="C60" s="55"/>
      <c r="D60" s="55"/>
      <c r="E60" s="55"/>
      <c r="F60" s="56"/>
    </row>
    <row r="61" spans="1:126" ht="60.75" customHeight="1">
      <c r="A61" s="50" t="s">
        <v>89</v>
      </c>
      <c r="B61" s="51"/>
      <c r="C61" s="51"/>
      <c r="D61" s="51"/>
      <c r="E61" s="51"/>
      <c r="F61" s="51"/>
    </row>
    <row r="62" spans="1:126" ht="62.25" customHeight="1">
      <c r="A62" s="35" t="s">
        <v>2</v>
      </c>
      <c r="B62" s="27" t="s">
        <v>3</v>
      </c>
      <c r="C62" s="29" t="s">
        <v>12</v>
      </c>
      <c r="D62" s="45" t="s">
        <v>8</v>
      </c>
      <c r="E62" s="28" t="s">
        <v>4</v>
      </c>
      <c r="F62" s="36" t="s">
        <v>13</v>
      </c>
    </row>
    <row r="63" spans="1:126" ht="56.25" customHeight="1">
      <c r="A63" s="6" t="s">
        <v>66</v>
      </c>
      <c r="B63" s="32" t="s">
        <v>67</v>
      </c>
      <c r="C63" s="7" t="s">
        <v>35</v>
      </c>
      <c r="D63" s="47">
        <v>8150</v>
      </c>
      <c r="E63" s="8"/>
      <c r="F63" s="8">
        <f>E63*D63</f>
        <v>0</v>
      </c>
    </row>
    <row r="64" spans="1:126" ht="20.100000000000001" customHeight="1">
      <c r="A64" s="21"/>
      <c r="B64" s="20"/>
      <c r="C64" s="21"/>
      <c r="D64" s="48"/>
      <c r="E64" s="22"/>
      <c r="F64" s="22"/>
    </row>
  </sheetData>
  <mergeCells count="17">
    <mergeCell ref="A18:F18"/>
    <mergeCell ref="B7:F7"/>
    <mergeCell ref="B1:F4"/>
    <mergeCell ref="B9:F9"/>
    <mergeCell ref="A11:F11"/>
    <mergeCell ref="A12:F15"/>
    <mergeCell ref="A17:F17"/>
    <mergeCell ref="A56:F56"/>
    <mergeCell ref="A57:D57"/>
    <mergeCell ref="A22:F22"/>
    <mergeCell ref="A46:F46"/>
    <mergeCell ref="A51:F51"/>
    <mergeCell ref="A61:F61"/>
    <mergeCell ref="A59:F59"/>
    <mergeCell ref="B60:F60"/>
    <mergeCell ref="E57:F57"/>
    <mergeCell ref="A58:F58"/>
  </mergeCells>
  <phoneticPr fontId="0" type="noConversion"/>
  <printOptions horizontalCentered="1"/>
  <pageMargins left="0.2" right="0.2" top="0.25" bottom="0.5" header="0.3" footer="0.3"/>
  <pageSetup scale="45" fitToHeight="4" orientation="portrait" r:id="rId1"/>
  <headerFooter alignWithMargins="0">
    <oddFooter>&amp;RPage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DFF8C90D0AD12498166A89253B24FAF" ma:contentTypeVersion="0" ma:contentTypeDescription="Create a new document." ma:contentTypeScope="" ma:versionID="46e096edf7446e326367aaa15a04c64a">
  <xsd:schema xmlns:xsd="http://www.w3.org/2001/XMLSchema" xmlns:xs="http://www.w3.org/2001/XMLSchema" xmlns:p="http://schemas.microsoft.com/office/2006/metadata/properties" xmlns:ns2="d5ad96e6-46eb-43fa-b309-22506ea389e0" targetNamespace="http://schemas.microsoft.com/office/2006/metadata/properties" ma:root="true" ma:fieldsID="0a2ca394c6ff813a842f4e5c9ba718be" ns2:_="">
    <xsd:import namespace="d5ad96e6-46eb-43fa-b309-22506ea389e0"/>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ad96e6-46eb-43fa-b309-22506ea389e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ct:contentTypeSchema xmlns:ct="http://schemas.microsoft.com/office/2006/metadata/contentType" xmlns:ma="http://schemas.microsoft.com/office/2006/metadata/properties/metaAttributes" ct:_="" ma:_="" ma:contentTypeName="Document" ma:contentTypeID="0x01010044117080EC7F984FB31AAEB0DFA8F7A3" ma:contentTypeVersion="2" ma:contentTypeDescription="Create a new document." ma:contentTypeScope="" ma:versionID="3ce30d157fb3420cfa24d826abc8d766">
  <xsd:schema xmlns:xsd="http://www.w3.org/2001/XMLSchema" xmlns:xs="http://www.w3.org/2001/XMLSchema" xmlns:p="http://schemas.microsoft.com/office/2006/metadata/properties" targetNamespace="http://schemas.microsoft.com/office/2006/metadata/properties" ma:root="true" ma:fieldsID="9abfe3f26f379ab2a533ed41fa8c29f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D0427CA-57E1-4A76-9387-D9B7B1A3E3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5ad96e6-46eb-43fa-b309-22506ea389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418D738-BFEB-4B3E-A240-548EF7C36475}"/>
</file>

<file path=customXml/itemProps3.xml><?xml version="1.0" encoding="utf-8"?>
<ds:datastoreItem xmlns:ds="http://schemas.openxmlformats.org/officeDocument/2006/customXml" ds:itemID="{58A5B670-78D3-4249-AB95-52CAE9CA4ECC}">
  <ds:schemaRefs>
    <ds:schemaRef ds:uri="http://purl.org/dc/terms/"/>
    <ds:schemaRef ds:uri="d5ad96e6-46eb-43fa-b309-22506ea389e0"/>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4.xml><?xml version="1.0" encoding="utf-8"?>
<ds:datastoreItem xmlns:ds="http://schemas.openxmlformats.org/officeDocument/2006/customXml" ds:itemID="{B0DAC873-4641-4531-AD27-C0465866CC2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BID-PROPOSAL FORM</vt:lpstr>
      <vt:lpstr>'BID-PROPOSAL FORM'!Print_Area</vt:lpstr>
    </vt:vector>
  </TitlesOfParts>
  <Company>HDR,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Stephanie Lytle</dc:creator>
  <cp:lastModifiedBy>Napier, Darvis</cp:lastModifiedBy>
  <cp:lastPrinted>2019-03-04T14:15:21Z</cp:lastPrinted>
  <dcterms:created xsi:type="dcterms:W3CDTF">1998-06-09T19:27:04Z</dcterms:created>
  <dcterms:modified xsi:type="dcterms:W3CDTF">2023-04-06T19:52:14Z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0x01010044117080EC7F984FB31AAEB0DFA8F7A3</vt:lpwstr>
  </property>
  <property fmtid="{D5CDD505-2E9C-101B-9397-08002B2CF9AE}" pid="3" name="_dlc_DocIdItemGuid">
    <vt:lpwstr>a4de41a3-f06d-4232-b2da-9a008b05d26e</vt:lpwstr>
  </property>
</Properties>
</file>