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S:\Procurement Management\WORKAREA\DARVIS\ACTIVE\BID\B230255DJN - Clewiston Transfer Station Improvements\2 - Draft Solicitation Docs\DEPT DOCS\"/>
    </mc:Choice>
  </mc:AlternateContent>
  <xr:revisionPtr revIDLastSave="0" documentId="13_ncr:1_{E263F25F-21B0-463E-8BA7-089F0FC10F75}" xr6:coauthVersionLast="47" xr6:coauthVersionMax="47" xr10:uidLastSave="{00000000-0000-0000-0000-000000000000}"/>
  <bookViews>
    <workbookView xWindow="28680" yWindow="-120" windowWidth="29040" windowHeight="15840" tabRatio="601" xr2:uid="{00000000-000D-0000-FFFF-FFFF00000000}"/>
  </bookViews>
  <sheets>
    <sheet name="BID-PROPOSAL FORM" sheetId="4" r:id="rId1"/>
  </sheets>
  <definedNames>
    <definedName name="_xlnm.Print_Area" localSheetId="0">'BID-PROPOSAL FORM'!$A$1:$F$64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3" i="4" l="1"/>
  <c r="F55" i="4"/>
  <c r="F42" i="4"/>
  <c r="F43" i="4"/>
  <c r="F44" i="4"/>
  <c r="F45" i="4"/>
  <c r="F54" i="4"/>
  <c r="F53" i="4"/>
  <c r="F50" i="4"/>
  <c r="F49" i="4"/>
  <c r="F48" i="4"/>
  <c r="F29" i="4"/>
  <c r="F30" i="4"/>
  <c r="F31" i="4"/>
  <c r="F32" i="4"/>
  <c r="F33" i="4"/>
  <c r="F34" i="4"/>
  <c r="F35" i="4"/>
  <c r="F41" i="4"/>
  <c r="F40" i="4"/>
  <c r="F39" i="4"/>
  <c r="F38" i="4"/>
  <c r="F37" i="4"/>
  <c r="F36" i="4"/>
  <c r="F28" i="4"/>
  <c r="F27" i="4"/>
  <c r="F26" i="4"/>
  <c r="F25" i="4"/>
  <c r="F24" i="4"/>
  <c r="F20" i="4" l="1"/>
  <c r="F21" i="4" l="1"/>
  <c r="E57" i="4" s="1"/>
</calcChain>
</file>

<file path=xl/sharedStrings.xml><?xml version="1.0" encoding="utf-8"?>
<sst xmlns="http://schemas.openxmlformats.org/spreadsheetml/2006/main" count="140" uniqueCount="90">
  <si>
    <t>COMPANY NAME:</t>
  </si>
  <si>
    <t>SOLICITATION:</t>
  </si>
  <si>
    <t>Item</t>
  </si>
  <si>
    <t>Description</t>
  </si>
  <si>
    <t>Unit Price</t>
  </si>
  <si>
    <t>PROJECT TOTAL</t>
  </si>
  <si>
    <t>(Use Words to Write Total)</t>
  </si>
  <si>
    <t>PROJECT TITLE</t>
  </si>
  <si>
    <t>Estimated
Quantity</t>
  </si>
  <si>
    <t>PROJECT TOTAL:</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</si>
  <si>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</si>
  <si>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</si>
  <si>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 xml:space="preserve">Unit of
Measure </t>
  </si>
  <si>
    <t>Extended
Amount</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</si>
  <si>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County-authored data as provided within the Bid Schedule.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</si>
  <si>
    <t>General Conditions</t>
  </si>
  <si>
    <t>GC-1</t>
  </si>
  <si>
    <t>LS</t>
  </si>
  <si>
    <t>GC-2</t>
  </si>
  <si>
    <t>Bonds, Insurance, Permits</t>
  </si>
  <si>
    <t>Construction</t>
  </si>
  <si>
    <t>C-1</t>
  </si>
  <si>
    <t>CY</t>
  </si>
  <si>
    <t>C-2</t>
  </si>
  <si>
    <t>C-3</t>
  </si>
  <si>
    <t>C-4</t>
  </si>
  <si>
    <t>C-5</t>
  </si>
  <si>
    <t>C-6</t>
  </si>
  <si>
    <t>EA</t>
  </si>
  <si>
    <t>C-7</t>
  </si>
  <si>
    <t>PVC waterstop</t>
  </si>
  <si>
    <t>LF</t>
  </si>
  <si>
    <t>C-10</t>
  </si>
  <si>
    <t>Hydrophillic waterstop</t>
  </si>
  <si>
    <t>C-12</t>
  </si>
  <si>
    <t>SF</t>
  </si>
  <si>
    <t>C-13</t>
  </si>
  <si>
    <t>C-14</t>
  </si>
  <si>
    <t>Steel Pipe Bollards</t>
  </si>
  <si>
    <t>C-15</t>
  </si>
  <si>
    <t>C-16</t>
  </si>
  <si>
    <t>Post Installed Anchors (1/2" and 3/4")</t>
  </si>
  <si>
    <t>C-17</t>
  </si>
  <si>
    <t>C-18</t>
  </si>
  <si>
    <t>Pre-Engineered Metal Building</t>
  </si>
  <si>
    <t>C-19</t>
  </si>
  <si>
    <t>C-20</t>
  </si>
  <si>
    <t>C-21</t>
  </si>
  <si>
    <t>Remove and replace hopper frame brushes</t>
  </si>
  <si>
    <t>C-22</t>
  </si>
  <si>
    <t>Breakaway Rubber Overhead Roll Up Door (tipping floor entrance)</t>
  </si>
  <si>
    <t>Breakaway Rubber Overhead Roll Up Door with Sensors for Automatic Opening (truck loading bays)</t>
  </si>
  <si>
    <t>Mechanical</t>
  </si>
  <si>
    <t>M-1</t>
  </si>
  <si>
    <t>Exhaust Fans</t>
  </si>
  <si>
    <t>M-2</t>
  </si>
  <si>
    <t>Louvers</t>
  </si>
  <si>
    <t>M-3</t>
  </si>
  <si>
    <t>A/C Unit for Breakroom</t>
  </si>
  <si>
    <t>Electrical</t>
  </si>
  <si>
    <t>E-1</t>
  </si>
  <si>
    <t>Pre-Engineered Building Electrical</t>
  </si>
  <si>
    <t>E-2</t>
  </si>
  <si>
    <t>Scale House Trailer Electrical</t>
  </si>
  <si>
    <t>E-3</t>
  </si>
  <si>
    <t>16 Channel CCTV System</t>
  </si>
  <si>
    <t>ALT-1</t>
  </si>
  <si>
    <t>Tipping Floor Topping (removal and replacement)</t>
  </si>
  <si>
    <t>C-8</t>
  </si>
  <si>
    <t>C-9</t>
  </si>
  <si>
    <t>C-11</t>
  </si>
  <si>
    <t>Mobilization/Demobilization and Environmental Protection</t>
  </si>
  <si>
    <t>Concrete Demolition</t>
  </si>
  <si>
    <t>Miscellaneous Demolition</t>
  </si>
  <si>
    <t>Site preparation and grading</t>
  </si>
  <si>
    <t>Scale House Trailer</t>
  </si>
  <si>
    <t>Reinforced Concrete</t>
  </si>
  <si>
    <t>Tipping Floor Inlet</t>
  </si>
  <si>
    <t>Fluid applied membrane waterproofing</t>
  </si>
  <si>
    <t>Chain Link Fence</t>
  </si>
  <si>
    <t>Steel Closure Plates over Concrete Push Walls</t>
  </si>
  <si>
    <t>Anchor bolts (7/8" to 1-1/4")</t>
  </si>
  <si>
    <t>Spall Repairs</t>
  </si>
  <si>
    <t>Existing Steel Hopper Frames</t>
  </si>
  <si>
    <t>Steel coatings</t>
  </si>
  <si>
    <t>Concrete coatings</t>
  </si>
  <si>
    <t xml:space="preserve">B230255DJN - Clewiston Transfer Station Improvements </t>
  </si>
  <si>
    <t>.</t>
  </si>
  <si>
    <t>BASE BID SUMMARY</t>
  </si>
  <si>
    <t>CLEWISTON TRANSFER STATION IMPROVEMENTS ALTERNATE (Solicitation requires that Alternate be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</si>
</sst>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5">
    <font>
      <sz val="10"/>
      <name val="Arial"/>
    </font>
    <font>
      <sz val="11"/>
      <color theme="1"/>
      <name val="Calibri"/>
      <family val="2"/>
      <scheme val="minor"/>
    </font>
    <font>
      <sz val="10"/>
      <name val="Arial"/>
      <family val="2"/>
    </font>
    <font>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4">
    <xf numFmtId="0" fontId="0" fillId="0" borderId="0"/>
    <xf numFmtId="0" fontId="4" fillId="0" borderId="0"/>
    <xf numFmtId="0" fontId="4" fillId="0" borderId="0"/>
    <xf numFmtId="0" fontId="1" fillId="0" borderId="0"/>
  </cellStyleXfs>
  <cellXfs count="85">
    <xf numFmtId="0" fontId="0" fillId="0" borderId="0" xfId="0"/>
    <xf numFmtId="0" fontId="3" fillId="0" borderId="0" xfId="0" applyFont="1"/>
    <xf numFmtId="0" fontId="0" fillId="0" borderId="0" xfId="0" applyAlignment="1">
      <alignment vertical="center"/>
    </xf>
    <xf numFmtId="44" fontId="0" fillId="0" borderId="0" xfId="0" applyNumberFormat="1" applyAlignment="1">
      <alignment horizontal="center" vertical="center"/>
    </xf>
    <xf numFmtId="44" fontId="3" fillId="0" borderId="0" xfId="0" applyNumberFormat="1" applyFont="1"/>
    <xf numFmtId="44" fontId="3" fillId="0" borderId="0" xfId="0" applyNumberFormat="1" applyFont="1" applyAlignment="1">
      <alignment horizontal="left"/>
    </xf>
    <xf numFmtId="0" fontId="11" fillId="0" borderId="1" xfId="0" applyFont="1" applyBorder="1" applyAlignment="1">
      <alignment horizontal="left" vertical="center"/>
    </xf>
    <xf numFmtId="0" fontId="11" fillId="0" borderId="1" xfId="0" applyFont="1" applyBorder="1" applyAlignment="1">
      <alignment horizontal="center" vertical="center"/>
    </xf>
    <xf numFmtId="44" fontId="11" fillId="0" borderId="1" xfId="0" applyNumberFormat="1" applyFont="1" applyBorder="1" applyAlignment="1">
      <alignment horizontal="right" vertical="center"/>
    </xf>
    <xf numFmtId="0" fontId="6" fillId="0" borderId="0" xfId="0" applyFont="1" applyAlignment="1">
      <alignment horizontal="center" wrapText="1"/>
    </xf>
    <xf numFmtId="44" fontId="6" fillId="0" borderId="0" xfId="0" applyNumberFormat="1" applyFont="1" applyAlignment="1">
      <alignment horizontal="center" wrapText="1"/>
    </xf>
    <xf numFmtId="0" fontId="4" fillId="0" borderId="0" xfId="0" applyFont="1" applyAlignment="1">
      <alignment horizontal="left" vertical="top" wrapText="1"/>
    </xf>
    <xf numFmtId="0" fontId="13" fillId="0" borderId="0" xfId="0" applyFont="1"/>
    <xf numFmtId="0" fontId="14" fillId="0" borderId="0" xfId="0" applyFont="1"/>
    <xf numFmtId="0" fontId="0" fillId="0" borderId="7" xfId="0" applyBorder="1"/>
    <xf numFmtId="0" fontId="0" fillId="0" borderId="10" xfId="0" applyBorder="1"/>
    <xf numFmtId="44" fontId="4" fillId="0" borderId="11" xfId="0" applyNumberFormat="1" applyFont="1" applyBorder="1" applyAlignment="1">
      <alignment horizontal="center" wrapText="1"/>
    </xf>
    <xf numFmtId="44" fontId="4" fillId="0" borderId="11" xfId="0" applyNumberFormat="1" applyFont="1" applyBorder="1" applyAlignment="1">
      <alignment horizontal="center" vertical="center"/>
    </xf>
    <xf numFmtId="0" fontId="5" fillId="0" borderId="10" xfId="0" applyFont="1" applyBorder="1"/>
    <xf numFmtId="0" fontId="4" fillId="0" borderId="11" xfId="0" applyFont="1" applyBorder="1" applyAlignment="1">
      <alignment horizontal="left" vertical="top" wrapText="1"/>
    </xf>
    <xf numFmtId="0" fontId="2" fillId="6" borderId="1" xfId="0" applyFont="1" applyFill="1" applyBorder="1" applyAlignment="1">
      <alignment vertical="center" wrapText="1"/>
    </xf>
    <xf numFmtId="0" fontId="2" fillId="6" borderId="1" xfId="0"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0" fontId="0" fillId="0" borderId="1" xfId="0" applyBorder="1"/>
    <xf numFmtId="0" fontId="0" fillId="0" borderId="3" xfId="0" applyBorder="1"/>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18" fillId="5" borderId="1" xfId="0" applyFont="1" applyFill="1" applyBorder="1" applyAlignment="1">
      <alignment horizontal="center" vertical="center"/>
    </xf>
    <xf numFmtId="44" fontId="18" fillId="5" borderId="1" xfId="0" applyNumberFormat="1" applyFont="1" applyFill="1" applyBorder="1" applyAlignment="1">
      <alignment horizontal="center" vertical="center"/>
    </xf>
    <xf numFmtId="0" fontId="18" fillId="5" borderId="1" xfId="0" applyFont="1" applyFill="1" applyBorder="1" applyAlignment="1">
      <alignment horizontal="center" vertical="center" wrapText="1"/>
    </xf>
    <xf numFmtId="1" fontId="11" fillId="0" borderId="1" xfId="0" applyNumberFormat="1" applyFont="1" applyBorder="1" applyAlignment="1">
      <alignment horizontal="left" vertical="center"/>
    </xf>
    <xf numFmtId="0" fontId="11" fillId="0" borderId="2" xfId="0" applyFont="1" applyBorder="1" applyAlignment="1" applyProtection="1">
      <alignment horizontal="left" vertical="center"/>
      <protection locked="0"/>
    </xf>
    <xf numFmtId="0" fontId="11" fillId="0" borderId="2" xfId="0" applyFont="1" applyBorder="1" applyAlignment="1">
      <alignment horizontal="left" vertical="center"/>
    </xf>
    <xf numFmtId="0" fontId="11" fillId="0" borderId="2" xfId="0" applyFont="1" applyBorder="1" applyAlignment="1">
      <alignment horizontal="left" vertical="center" wrapText="1"/>
    </xf>
    <xf numFmtId="0" fontId="11" fillId="0" borderId="2" xfId="0" applyFont="1" applyBorder="1" applyAlignment="1" applyProtection="1">
      <alignment horizontal="left" vertical="center" wrapText="1"/>
      <protection locked="0"/>
    </xf>
    <xf numFmtId="0" fontId="18" fillId="5" borderId="12" xfId="0" applyFont="1" applyFill="1" applyBorder="1" applyAlignment="1">
      <alignment horizontal="center" vertical="center"/>
    </xf>
    <xf numFmtId="44" fontId="18" fillId="5" borderId="1" xfId="0" applyNumberFormat="1" applyFont="1" applyFill="1" applyBorder="1" applyAlignment="1">
      <alignment horizontal="center" vertical="center" wrapText="1"/>
    </xf>
    <xf numFmtId="3" fontId="11" fillId="0" borderId="1" xfId="0" applyNumberFormat="1" applyFont="1" applyBorder="1" applyAlignment="1">
      <alignment horizontal="right" vertical="center"/>
    </xf>
    <xf numFmtId="0" fontId="11" fillId="0" borderId="9" xfId="0" applyFont="1" applyBorder="1" applyAlignment="1">
      <alignment horizontal="left" vertical="center" wrapText="1"/>
    </xf>
    <xf numFmtId="0" fontId="11" fillId="0" borderId="12" xfId="0" applyFont="1" applyBorder="1" applyAlignment="1">
      <alignment horizontal="center" vertical="center"/>
    </xf>
    <xf numFmtId="44" fontId="11" fillId="0" borderId="12" xfId="0" applyNumberFormat="1" applyFont="1" applyBorder="1" applyAlignment="1">
      <alignment horizontal="right" vertical="center"/>
    </xf>
    <xf numFmtId="1" fontId="11" fillId="0" borderId="12" xfId="0" applyNumberFormat="1" applyFont="1" applyBorder="1" applyAlignment="1">
      <alignment horizontal="left" vertical="center"/>
    </xf>
    <xf numFmtId="3" fontId="6" fillId="0" borderId="0" xfId="0" applyNumberFormat="1" applyFont="1" applyAlignment="1">
      <alignment horizontal="center" wrapText="1"/>
    </xf>
    <xf numFmtId="3" fontId="0" fillId="0" borderId="0" xfId="0" applyNumberFormat="1" applyAlignment="1">
      <alignment horizontal="center"/>
    </xf>
    <xf numFmtId="3" fontId="4" fillId="0" borderId="5" xfId="0" applyNumberFormat="1" applyFont="1" applyBorder="1" applyAlignment="1">
      <alignment horizontal="left" vertical="top" wrapText="1"/>
    </xf>
    <xf numFmtId="3" fontId="18" fillId="5" borderId="1" xfId="0" applyNumberFormat="1" applyFont="1" applyFill="1" applyBorder="1" applyAlignment="1">
      <alignment horizontal="center" vertical="center" wrapText="1"/>
    </xf>
    <xf numFmtId="3" fontId="11" fillId="0" borderId="12" xfId="0" applyNumberFormat="1" applyFont="1" applyBorder="1" applyAlignment="1">
      <alignment horizontal="right" vertical="center"/>
    </xf>
    <xf numFmtId="3" fontId="11" fillId="0" borderId="1" xfId="2" applyNumberFormat="1" applyFont="1" applyBorder="1" applyAlignment="1">
      <alignment horizontal="right" vertical="center"/>
    </xf>
    <xf numFmtId="3" fontId="2" fillId="6" borderId="1" xfId="0" applyNumberFormat="1" applyFont="1" applyFill="1" applyBorder="1" applyAlignment="1">
      <alignment horizontal="center" vertical="center" wrapText="1"/>
    </xf>
    <xf numFmtId="3" fontId="3" fillId="0" borderId="0" xfId="0" applyNumberFormat="1" applyFont="1"/>
    <xf numFmtId="0" fontId="15" fillId="3" borderId="12" xfId="0" applyFont="1" applyFill="1" applyBorder="1" applyAlignment="1">
      <alignment horizontal="left" vertical="center"/>
    </xf>
    <xf numFmtId="0" fontId="16" fillId="3" borderId="12" xfId="0" applyFont="1" applyFill="1" applyBorder="1" applyAlignment="1">
      <alignment horizontal="left" vertical="center"/>
    </xf>
    <xf numFmtId="0" fontId="20" fillId="0" borderId="4" xfId="0" applyFont="1" applyBorder="1"/>
    <xf numFmtId="0" fontId="20" fillId="0" borderId="5" xfId="0" applyFont="1" applyBorder="1"/>
    <xf numFmtId="0" fontId="20" fillId="0" borderId="6" xfId="0" applyFont="1" applyBorder="1"/>
    <xf numFmtId="0" fontId="22" fillId="0" borderId="13" xfId="0" applyFont="1" applyBorder="1" applyAlignment="1">
      <alignment horizontal="center" vertical="top"/>
    </xf>
    <xf numFmtId="0" fontId="22" fillId="0" borderId="2" xfId="0" applyFont="1" applyBorder="1" applyAlignment="1">
      <alignment horizontal="center" vertical="top"/>
    </xf>
    <xf numFmtId="164"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0" borderId="12" xfId="0" applyFont="1" applyBorder="1" applyAlignment="1">
      <alignment horizontal="left" vertical="center" wrapText="1"/>
    </xf>
    <xf numFmtId="0" fontId="19" fillId="7" borderId="1" xfId="0" applyFont="1" applyFill="1" applyBorder="1" applyAlignment="1">
      <alignment horizontal="left" vertical="center" wrapText="1"/>
    </xf>
    <xf numFmtId="0" fontId="12" fillId="2" borderId="3" xfId="0" applyFont="1" applyFill="1" applyBorder="1" applyAlignment="1">
      <alignment horizontal="right" vertical="center" wrapText="1"/>
    </xf>
    <xf numFmtId="0" fontId="12" fillId="2" borderId="13" xfId="0" applyFont="1" applyFill="1" applyBorder="1" applyAlignment="1">
      <alignment horizontal="right" vertical="center" wrapText="1"/>
    </xf>
    <xf numFmtId="0" fontId="12" fillId="2" borderId="2" xfId="0" applyFont="1" applyFill="1" applyBorder="1" applyAlignment="1">
      <alignment horizontal="right" vertical="center" wrapText="1"/>
    </xf>
    <xf numFmtId="0" fontId="21" fillId="0" borderId="8" xfId="0" applyFont="1" applyBorder="1" applyAlignment="1">
      <alignment horizontal="center" wrapText="1"/>
    </xf>
    <xf numFmtId="0" fontId="7" fillId="0" borderId="8" xfId="0" applyFont="1" applyBorder="1" applyAlignment="1">
      <alignment horizontal="center" wrapText="1"/>
    </xf>
    <xf numFmtId="0" fontId="7" fillId="0" borderId="9" xfId="0" applyFont="1" applyBorder="1" applyAlignment="1">
      <alignment horizontal="center" wrapText="1"/>
    </xf>
    <xf numFmtId="0" fontId="7" fillId="0" borderId="0" xfId="0" applyFont="1" applyAlignment="1">
      <alignment horizontal="center" wrapText="1"/>
    </xf>
    <xf numFmtId="0" fontId="7" fillId="0" borderId="11" xfId="0" applyFont="1" applyBorder="1" applyAlignment="1">
      <alignment horizontal="center" wrapText="1"/>
    </xf>
    <xf numFmtId="0" fontId="5" fillId="0" borderId="5" xfId="0" applyFont="1" applyBorder="1" applyAlignment="1">
      <alignment horizontal="left"/>
    </xf>
    <xf numFmtId="0" fontId="5" fillId="0" borderId="6" xfId="0" applyFont="1" applyBorder="1" applyAlignment="1">
      <alignment horizontal="left"/>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9" fillId="0" borderId="11" xfId="0" applyFont="1" applyBorder="1" applyAlignment="1">
      <alignment horizontal="left" vertical="center" wrapText="1"/>
    </xf>
    <xf numFmtId="0" fontId="23" fillId="0" borderId="10" xfId="0" applyFont="1" applyBorder="1" applyAlignment="1">
      <alignment horizontal="left" vertical="top" wrapText="1"/>
    </xf>
    <xf numFmtId="0" fontId="23" fillId="0" borderId="0" xfId="0" applyFont="1" applyAlignment="1">
      <alignment horizontal="left" vertical="top" wrapText="1"/>
    </xf>
    <xf numFmtId="0" fontId="23" fillId="0" borderId="11" xfId="0" applyFont="1" applyBorder="1" applyAlignment="1">
      <alignment horizontal="left" vertical="top" wrapText="1"/>
    </xf>
    <xf numFmtId="0" fontId="23" fillId="0" borderId="4" xfId="0" applyFont="1" applyBorder="1" applyAlignment="1">
      <alignment horizontal="left" vertical="top" wrapText="1"/>
    </xf>
    <xf numFmtId="0" fontId="23" fillId="0" borderId="5" xfId="0" applyFont="1" applyBorder="1" applyAlignment="1">
      <alignment horizontal="left" vertical="top" wrapText="1"/>
    </xf>
    <xf numFmtId="0" fontId="23" fillId="0" borderId="6" xfId="0" applyFont="1" applyBorder="1" applyAlignment="1">
      <alignment horizontal="left" vertical="top" wrapText="1"/>
    </xf>
    <xf numFmtId="0" fontId="17" fillId="4" borderId="1" xfId="0" applyFont="1" applyFill="1" applyBorder="1" applyAlignment="1">
      <alignment horizontal="center" vertical="center" wrapText="1"/>
    </xf>
    <xf numFmtId="0" fontId="17" fillId="4" borderId="1" xfId="0" applyFont="1" applyFill="1" applyBorder="1" applyAlignment="1">
      <alignment horizontal="center" vertical="center"/>
    </xf>
    <xf numFmtId="0" fontId="4" fillId="0" borderId="5" xfId="0" applyFont="1" applyBorder="1" applyAlignment="1">
      <alignment horizontal="left"/>
    </xf>
    <xf numFmtId="0" fontId="4" fillId="0" borderId="6" xfId="0" applyFont="1" applyBorder="1" applyAlignment="1">
      <alignment horizontal="left"/>
    </xf>
    <xf numFmtId="44" fontId="0" fillId="0" borderId="0" xfId="0" applyNumberFormat="1"/>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1583905</xdr:colOff>
      <xdr:row>4</xdr:row>
      <xdr:rowOff>238125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64"/>
  <sheetViews>
    <sheetView tabSelected="1" zoomScale="80" zoomScaleNormal="80" workbookViewId="0">
      <selection activeCell="J60" sqref="J60"/>
    </sheetView>
  </sheetViews>
  <sheetFormatPr defaultColWidth="9.140625" defaultRowHeight="15"/>
  <cols>
    <col min="1" max="1" width="20.42578125" style="1" customWidth="1"/>
    <col min="2" max="2" width="88" style="1" customWidth="1"/>
    <col min="3" max="3" width="18.140625" style="1" customWidth="1"/>
    <col min="4" max="4" width="17.85546875" style="49" customWidth="1"/>
    <col min="5" max="5" width="29.140625" style="4" customWidth="1"/>
    <col min="6" max="6" width="26.85546875" style="5" bestFit="1" customWidth="1"/>
    <col min="8" max="8" width="11.28515625" bestFit="1" customWidth="1"/>
  </cols>
  <sheetData>
    <row r="1" spans="1:6" ht="12.75">
      <c r="A1" s="14"/>
      <c r="B1" s="64" t="s">
        <v>11</v>
      </c>
      <c r="C1" s="65"/>
      <c r="D1" s="65"/>
      <c r="E1" s="65"/>
      <c r="F1" s="66"/>
    </row>
    <row r="2" spans="1:6" ht="12.75">
      <c r="A2" s="15"/>
      <c r="B2" s="67"/>
      <c r="C2" s="67"/>
      <c r="D2" s="67"/>
      <c r="E2" s="67"/>
      <c r="F2" s="68"/>
    </row>
    <row r="3" spans="1:6" s="2" customFormat="1" ht="24.95" customHeight="1">
      <c r="A3" s="15"/>
      <c r="B3" s="67"/>
      <c r="C3" s="67"/>
      <c r="D3" s="67"/>
      <c r="E3" s="67"/>
      <c r="F3" s="68"/>
    </row>
    <row r="4" spans="1:6" ht="12.75">
      <c r="A4" s="15"/>
      <c r="B4" s="67"/>
      <c r="C4" s="67"/>
      <c r="D4" s="67"/>
      <c r="E4" s="67"/>
      <c r="F4" s="68"/>
    </row>
    <row r="5" spans="1:6" ht="20.25">
      <c r="A5" s="15"/>
      <c r="B5" s="9"/>
      <c r="C5" s="9"/>
      <c r="D5" s="42"/>
      <c r="E5" s="10"/>
      <c r="F5" s="16"/>
    </row>
    <row r="6" spans="1:6" ht="12.75">
      <c r="A6" s="15"/>
      <c r="B6"/>
      <c r="C6"/>
      <c r="D6" s="43"/>
      <c r="E6" s="3"/>
      <c r="F6" s="17"/>
    </row>
    <row r="7" spans="1:6" ht="29.25" customHeight="1">
      <c r="A7" s="18" t="s">
        <v>0</v>
      </c>
      <c r="B7" s="82"/>
      <c r="C7" s="82"/>
      <c r="D7" s="82"/>
      <c r="E7" s="82"/>
      <c r="F7" s="83"/>
    </row>
    <row r="8" spans="1:6" ht="12.75">
      <c r="A8" s="15"/>
      <c r="B8"/>
      <c r="C8"/>
      <c r="D8" s="43"/>
      <c r="E8" s="3"/>
      <c r="F8" s="17"/>
    </row>
    <row r="9" spans="1:6" ht="12.75">
      <c r="A9" s="18" t="s">
        <v>1</v>
      </c>
      <c r="B9" s="69" t="s">
        <v>86</v>
      </c>
      <c r="C9" s="69"/>
      <c r="D9" s="69"/>
      <c r="E9" s="69"/>
      <c r="F9" s="70"/>
    </row>
    <row r="10" spans="1:6" ht="12.75">
      <c r="A10" s="15"/>
      <c r="B10"/>
      <c r="C10"/>
      <c r="D10" s="43"/>
      <c r="E10" s="3"/>
      <c r="F10" s="17"/>
    </row>
    <row r="11" spans="1:6" ht="18" customHeight="1">
      <c r="A11" s="71" t="s">
        <v>10</v>
      </c>
      <c r="B11" s="72"/>
      <c r="C11" s="72"/>
      <c r="D11" s="72"/>
      <c r="E11" s="72"/>
      <c r="F11" s="73"/>
    </row>
    <row r="12" spans="1:6" ht="12.75">
      <c r="A12" s="74" t="s">
        <v>14</v>
      </c>
      <c r="B12" s="75"/>
      <c r="C12" s="75"/>
      <c r="D12" s="75"/>
      <c r="E12" s="75"/>
      <c r="F12" s="76"/>
    </row>
    <row r="13" spans="1:6" ht="12.75">
      <c r="A13" s="74"/>
      <c r="B13" s="75"/>
      <c r="C13" s="75"/>
      <c r="D13" s="75"/>
      <c r="E13" s="75"/>
      <c r="F13" s="76"/>
    </row>
    <row r="14" spans="1:6" ht="12.75">
      <c r="A14" s="74"/>
      <c r="B14" s="75"/>
      <c r="C14" s="75"/>
      <c r="D14" s="75"/>
      <c r="E14" s="75"/>
      <c r="F14" s="76"/>
    </row>
    <row r="15" spans="1:6" ht="189.75" customHeight="1">
      <c r="A15" s="77"/>
      <c r="B15" s="78"/>
      <c r="C15" s="78"/>
      <c r="D15" s="78"/>
      <c r="E15" s="78"/>
      <c r="F15" s="79"/>
    </row>
    <row r="16" spans="1:6" ht="3.75" customHeight="1">
      <c r="A16" s="25"/>
      <c r="B16" s="26"/>
      <c r="C16" s="26"/>
      <c r="D16" s="44"/>
      <c r="E16" s="11"/>
      <c r="F16" s="19"/>
    </row>
    <row r="17" spans="1:6" s="13" customFormat="1" ht="32.25" customHeight="1">
      <c r="A17" s="80" t="s">
        <v>7</v>
      </c>
      <c r="B17" s="81"/>
      <c r="C17" s="81"/>
      <c r="D17" s="81"/>
      <c r="E17" s="81"/>
      <c r="F17" s="81"/>
    </row>
    <row r="18" spans="1:6" ht="36.75" customHeight="1">
      <c r="A18" s="50" t="s">
        <v>15</v>
      </c>
      <c r="B18" s="51"/>
      <c r="C18" s="51"/>
      <c r="D18" s="51"/>
      <c r="E18" s="51"/>
      <c r="F18" s="51"/>
    </row>
    <row r="19" spans="1:6" s="12" customFormat="1" ht="42.2" customHeight="1">
      <c r="A19" s="35" t="s">
        <v>2</v>
      </c>
      <c r="B19" s="27" t="s">
        <v>3</v>
      </c>
      <c r="C19" s="29" t="s">
        <v>12</v>
      </c>
      <c r="D19" s="45" t="s">
        <v>8</v>
      </c>
      <c r="E19" s="28" t="s">
        <v>4</v>
      </c>
      <c r="F19" s="36" t="s">
        <v>13</v>
      </c>
    </row>
    <row r="20" spans="1:6" ht="20.100000000000001" customHeight="1">
      <c r="A20" s="6" t="s">
        <v>16</v>
      </c>
      <c r="B20" s="31" t="s">
        <v>71</v>
      </c>
      <c r="C20" s="7" t="s">
        <v>17</v>
      </c>
      <c r="D20" s="37">
        <v>1</v>
      </c>
      <c r="E20" s="8"/>
      <c r="F20" s="8">
        <f>E20*D20</f>
        <v>0</v>
      </c>
    </row>
    <row r="21" spans="1:6" ht="20.100000000000001" customHeight="1">
      <c r="A21" s="6" t="s">
        <v>18</v>
      </c>
      <c r="B21" s="31" t="s">
        <v>19</v>
      </c>
      <c r="C21" s="7" t="s">
        <v>17</v>
      </c>
      <c r="D21" s="37">
        <v>1</v>
      </c>
      <c r="E21" s="8"/>
      <c r="F21" s="8">
        <f t="shared" ref="F21" si="0">E21*D21</f>
        <v>0</v>
      </c>
    </row>
    <row r="22" spans="1:6" ht="36.75" customHeight="1">
      <c r="A22" s="50" t="s">
        <v>20</v>
      </c>
      <c r="B22" s="51"/>
      <c r="C22" s="51"/>
      <c r="D22" s="51"/>
      <c r="E22" s="51"/>
      <c r="F22" s="51"/>
    </row>
    <row r="23" spans="1:6" s="12" customFormat="1" ht="42.2" customHeight="1">
      <c r="A23" s="35" t="s">
        <v>2</v>
      </c>
      <c r="B23" s="27" t="s">
        <v>3</v>
      </c>
      <c r="C23" s="29" t="s">
        <v>12</v>
      </c>
      <c r="D23" s="45" t="s">
        <v>8</v>
      </c>
      <c r="E23" s="28" t="s">
        <v>4</v>
      </c>
      <c r="F23" s="36" t="s">
        <v>13</v>
      </c>
    </row>
    <row r="24" spans="1:6" ht="20.100000000000001" customHeight="1">
      <c r="A24" s="6" t="s">
        <v>21</v>
      </c>
      <c r="B24" s="34" t="s">
        <v>72</v>
      </c>
      <c r="C24" s="7" t="s">
        <v>22</v>
      </c>
      <c r="D24" s="37">
        <v>163</v>
      </c>
      <c r="E24" s="8"/>
      <c r="F24" s="8">
        <f>E24*D24</f>
        <v>0</v>
      </c>
    </row>
    <row r="25" spans="1:6" ht="20.100000000000001" customHeight="1">
      <c r="A25" s="6" t="s">
        <v>23</v>
      </c>
      <c r="B25" s="34" t="s">
        <v>73</v>
      </c>
      <c r="C25" s="7" t="s">
        <v>17</v>
      </c>
      <c r="D25" s="37">
        <v>1</v>
      </c>
      <c r="E25" s="8"/>
      <c r="F25" s="8">
        <f t="shared" ref="F25:F35" si="1">E25*D25</f>
        <v>0</v>
      </c>
    </row>
    <row r="26" spans="1:6" ht="18">
      <c r="A26" s="6" t="s">
        <v>24</v>
      </c>
      <c r="B26" s="33" t="s">
        <v>74</v>
      </c>
      <c r="C26" s="7" t="s">
        <v>17</v>
      </c>
      <c r="D26" s="37">
        <v>1</v>
      </c>
      <c r="E26" s="8"/>
      <c r="F26" s="8">
        <f t="shared" si="1"/>
        <v>0</v>
      </c>
    </row>
    <row r="27" spans="1:6" ht="18">
      <c r="A27" s="6" t="s">
        <v>25</v>
      </c>
      <c r="B27" s="33" t="s">
        <v>75</v>
      </c>
      <c r="C27" s="7" t="s">
        <v>17</v>
      </c>
      <c r="D27" s="37">
        <v>1</v>
      </c>
      <c r="E27" s="8"/>
      <c r="F27" s="8">
        <f t="shared" si="1"/>
        <v>0</v>
      </c>
    </row>
    <row r="28" spans="1:6" ht="18">
      <c r="A28" s="6" t="s">
        <v>26</v>
      </c>
      <c r="B28" s="33" t="s">
        <v>76</v>
      </c>
      <c r="C28" s="7" t="s">
        <v>22</v>
      </c>
      <c r="D28" s="37">
        <v>227</v>
      </c>
      <c r="E28" s="8"/>
      <c r="F28" s="8">
        <f t="shared" si="1"/>
        <v>0</v>
      </c>
    </row>
    <row r="29" spans="1:6" ht="18">
      <c r="A29" s="6" t="s">
        <v>27</v>
      </c>
      <c r="B29" s="33" t="s">
        <v>77</v>
      </c>
      <c r="C29" s="7" t="s">
        <v>28</v>
      </c>
      <c r="D29" s="37">
        <v>1</v>
      </c>
      <c r="E29" s="8"/>
      <c r="F29" s="8">
        <f t="shared" si="1"/>
        <v>0</v>
      </c>
    </row>
    <row r="30" spans="1:6" ht="20.100000000000001" customHeight="1">
      <c r="A30" s="6" t="s">
        <v>29</v>
      </c>
      <c r="B30" s="33" t="s">
        <v>30</v>
      </c>
      <c r="C30" s="7" t="s">
        <v>31</v>
      </c>
      <c r="D30" s="37">
        <v>50</v>
      </c>
      <c r="E30" s="8"/>
      <c r="F30" s="8">
        <f t="shared" si="1"/>
        <v>0</v>
      </c>
    </row>
    <row r="31" spans="1:6" ht="20.100000000000001" customHeight="1">
      <c r="A31" s="6" t="s">
        <v>68</v>
      </c>
      <c r="B31" s="33" t="s">
        <v>33</v>
      </c>
      <c r="C31" s="7" t="s">
        <v>31</v>
      </c>
      <c r="D31" s="37">
        <v>210</v>
      </c>
      <c r="E31" s="8"/>
      <c r="F31" s="8">
        <f t="shared" si="1"/>
        <v>0</v>
      </c>
    </row>
    <row r="32" spans="1:6" ht="18">
      <c r="A32" s="6" t="s">
        <v>69</v>
      </c>
      <c r="B32" s="33" t="s">
        <v>78</v>
      </c>
      <c r="C32" s="7" t="s">
        <v>35</v>
      </c>
      <c r="D32" s="37">
        <v>350</v>
      </c>
      <c r="E32" s="8"/>
      <c r="F32" s="8">
        <f t="shared" si="1"/>
        <v>0</v>
      </c>
    </row>
    <row r="33" spans="1:6" ht="20.100000000000001" customHeight="1">
      <c r="A33" s="6" t="s">
        <v>32</v>
      </c>
      <c r="B33" s="33" t="s">
        <v>79</v>
      </c>
      <c r="C33" s="7" t="s">
        <v>31</v>
      </c>
      <c r="D33" s="37">
        <v>130</v>
      </c>
      <c r="E33" s="8"/>
      <c r="F33" s="8">
        <f t="shared" si="1"/>
        <v>0</v>
      </c>
    </row>
    <row r="34" spans="1:6" ht="20.100000000000001" customHeight="1">
      <c r="A34" s="6" t="s">
        <v>70</v>
      </c>
      <c r="B34" s="33" t="s">
        <v>38</v>
      </c>
      <c r="C34" s="7" t="s">
        <v>28</v>
      </c>
      <c r="D34" s="37">
        <v>7</v>
      </c>
      <c r="E34" s="8"/>
      <c r="F34" s="8">
        <f t="shared" si="1"/>
        <v>0</v>
      </c>
    </row>
    <row r="35" spans="1:6" ht="18">
      <c r="A35" s="6" t="s">
        <v>34</v>
      </c>
      <c r="B35" s="33" t="s">
        <v>80</v>
      </c>
      <c r="C35" s="7" t="s">
        <v>31</v>
      </c>
      <c r="D35" s="37">
        <v>195</v>
      </c>
      <c r="E35" s="8"/>
      <c r="F35" s="8">
        <f t="shared" si="1"/>
        <v>0</v>
      </c>
    </row>
    <row r="36" spans="1:6" ht="20.100000000000001" customHeight="1">
      <c r="A36" s="6" t="s">
        <v>36</v>
      </c>
      <c r="B36" s="33" t="s">
        <v>41</v>
      </c>
      <c r="C36" s="7" t="s">
        <v>28</v>
      </c>
      <c r="D36" s="37">
        <v>12</v>
      </c>
      <c r="E36" s="8"/>
      <c r="F36" s="8">
        <f t="shared" ref="F36:F41" si="2">E36*D36</f>
        <v>0</v>
      </c>
    </row>
    <row r="37" spans="1:6" ht="20.100000000000001" customHeight="1">
      <c r="A37" s="6" t="s">
        <v>37</v>
      </c>
      <c r="B37" s="33" t="s">
        <v>81</v>
      </c>
      <c r="C37" s="7" t="s">
        <v>28</v>
      </c>
      <c r="D37" s="37">
        <v>92</v>
      </c>
      <c r="E37" s="8"/>
      <c r="F37" s="8">
        <f t="shared" si="2"/>
        <v>0</v>
      </c>
    </row>
    <row r="38" spans="1:6" ht="20.100000000000001" customHeight="1">
      <c r="A38" s="30" t="s">
        <v>39</v>
      </c>
      <c r="B38" s="33" t="s">
        <v>44</v>
      </c>
      <c r="C38" s="7" t="s">
        <v>17</v>
      </c>
      <c r="D38" s="37">
        <v>1</v>
      </c>
      <c r="E38" s="8"/>
      <c r="F38" s="8">
        <f t="shared" si="2"/>
        <v>0</v>
      </c>
    </row>
    <row r="39" spans="1:6" ht="20.100000000000001" customHeight="1">
      <c r="A39" s="30" t="s">
        <v>40</v>
      </c>
      <c r="B39" s="33" t="s">
        <v>82</v>
      </c>
      <c r="C39" s="7" t="s">
        <v>35</v>
      </c>
      <c r="D39" s="37">
        <v>20</v>
      </c>
      <c r="E39" s="8"/>
      <c r="F39" s="8">
        <f t="shared" si="2"/>
        <v>0</v>
      </c>
    </row>
    <row r="40" spans="1:6" ht="18">
      <c r="A40" s="30" t="s">
        <v>42</v>
      </c>
      <c r="B40" s="33" t="s">
        <v>83</v>
      </c>
      <c r="C40" s="7" t="s">
        <v>17</v>
      </c>
      <c r="D40" s="37">
        <v>1</v>
      </c>
      <c r="E40" s="8"/>
      <c r="F40" s="8">
        <f t="shared" si="2"/>
        <v>0</v>
      </c>
    </row>
    <row r="41" spans="1:6" ht="20.100000000000001" customHeight="1">
      <c r="A41" s="30" t="s">
        <v>43</v>
      </c>
      <c r="B41" s="33" t="s">
        <v>48</v>
      </c>
      <c r="C41" s="7" t="s">
        <v>17</v>
      </c>
      <c r="D41" s="37">
        <v>1</v>
      </c>
      <c r="E41" s="8"/>
      <c r="F41" s="8">
        <f t="shared" si="2"/>
        <v>0</v>
      </c>
    </row>
    <row r="42" spans="1:6" ht="20.100000000000001" customHeight="1">
      <c r="A42" s="41" t="s">
        <v>45</v>
      </c>
      <c r="B42" s="38" t="s">
        <v>84</v>
      </c>
      <c r="C42" s="39" t="s">
        <v>17</v>
      </c>
      <c r="D42" s="46">
        <v>1</v>
      </c>
      <c r="E42" s="40"/>
      <c r="F42" s="8">
        <f t="shared" ref="F42:F45" si="3">E42*D42</f>
        <v>0</v>
      </c>
    </row>
    <row r="43" spans="1:6" ht="20.100000000000001" customHeight="1">
      <c r="A43" s="41" t="s">
        <v>46</v>
      </c>
      <c r="B43" s="38" t="s">
        <v>85</v>
      </c>
      <c r="C43" s="39" t="s">
        <v>17</v>
      </c>
      <c r="D43" s="46">
        <v>1</v>
      </c>
      <c r="E43" s="40"/>
      <c r="F43" s="8">
        <f t="shared" si="3"/>
        <v>0</v>
      </c>
    </row>
    <row r="44" spans="1:6" ht="18">
      <c r="A44" s="41" t="s">
        <v>47</v>
      </c>
      <c r="B44" s="38" t="s">
        <v>50</v>
      </c>
      <c r="C44" s="39" t="s">
        <v>28</v>
      </c>
      <c r="D44" s="46">
        <v>1</v>
      </c>
      <c r="E44" s="40"/>
      <c r="F44" s="8">
        <f t="shared" si="3"/>
        <v>0</v>
      </c>
    </row>
    <row r="45" spans="1:6" ht="36">
      <c r="A45" s="41" t="s">
        <v>49</v>
      </c>
      <c r="B45" s="38" t="s">
        <v>51</v>
      </c>
      <c r="C45" s="39" t="s">
        <v>28</v>
      </c>
      <c r="D45" s="46">
        <v>2</v>
      </c>
      <c r="E45" s="40"/>
      <c r="F45" s="8">
        <f t="shared" si="3"/>
        <v>0</v>
      </c>
    </row>
    <row r="46" spans="1:6" ht="36.75" customHeight="1">
      <c r="A46" s="50" t="s">
        <v>52</v>
      </c>
      <c r="B46" s="51"/>
      <c r="C46" s="51"/>
      <c r="D46" s="51"/>
      <c r="E46" s="51"/>
      <c r="F46" s="51"/>
    </row>
    <row r="47" spans="1:6" s="12" customFormat="1" ht="42.2" customHeight="1">
      <c r="A47" s="35" t="s">
        <v>2</v>
      </c>
      <c r="B47" s="27" t="s">
        <v>3</v>
      </c>
      <c r="C47" s="29" t="s">
        <v>12</v>
      </c>
      <c r="D47" s="45" t="s">
        <v>8</v>
      </c>
      <c r="E47" s="28" t="s">
        <v>4</v>
      </c>
      <c r="F47" s="36" t="s">
        <v>13</v>
      </c>
    </row>
    <row r="48" spans="1:6" ht="20.100000000000001" customHeight="1">
      <c r="A48" s="6" t="s">
        <v>53</v>
      </c>
      <c r="B48" s="34" t="s">
        <v>54</v>
      </c>
      <c r="C48" s="7" t="s">
        <v>28</v>
      </c>
      <c r="D48" s="37">
        <v>2</v>
      </c>
      <c r="E48" s="8"/>
      <c r="F48" s="8">
        <f>E48*D48</f>
        <v>0</v>
      </c>
    </row>
    <row r="49" spans="1:126" ht="20.100000000000001" customHeight="1">
      <c r="A49" s="6" t="s">
        <v>55</v>
      </c>
      <c r="B49" s="34" t="s">
        <v>56</v>
      </c>
      <c r="C49" s="7" t="s">
        <v>28</v>
      </c>
      <c r="D49" s="37">
        <v>2</v>
      </c>
      <c r="E49" s="8"/>
      <c r="F49" s="8">
        <f t="shared" ref="F49:F50" si="4">E49*D49</f>
        <v>0</v>
      </c>
    </row>
    <row r="50" spans="1:126" ht="18">
      <c r="A50" s="6" t="s">
        <v>57</v>
      </c>
      <c r="B50" s="33" t="s">
        <v>58</v>
      </c>
      <c r="C50" s="7" t="s">
        <v>28</v>
      </c>
      <c r="D50" s="37">
        <v>1</v>
      </c>
      <c r="E50" s="8"/>
      <c r="F50" s="8">
        <f t="shared" si="4"/>
        <v>0</v>
      </c>
    </row>
    <row r="51" spans="1:126" ht="36.75" customHeight="1">
      <c r="A51" s="50" t="s">
        <v>59</v>
      </c>
      <c r="B51" s="51"/>
      <c r="C51" s="51"/>
      <c r="D51" s="51"/>
      <c r="E51" s="51"/>
      <c r="F51" s="51"/>
    </row>
    <row r="52" spans="1:126" s="12" customFormat="1" ht="42.2" customHeight="1">
      <c r="A52" s="35" t="s">
        <v>2</v>
      </c>
      <c r="B52" s="27" t="s">
        <v>3</v>
      </c>
      <c r="C52" s="29" t="s">
        <v>12</v>
      </c>
      <c r="D52" s="45" t="s">
        <v>8</v>
      </c>
      <c r="E52" s="28" t="s">
        <v>4</v>
      </c>
      <c r="F52" s="36" t="s">
        <v>13</v>
      </c>
    </row>
    <row r="53" spans="1:126" ht="20.100000000000001" customHeight="1">
      <c r="A53" s="6" t="s">
        <v>60</v>
      </c>
      <c r="B53" s="34" t="s">
        <v>61</v>
      </c>
      <c r="C53" s="7" t="s">
        <v>17</v>
      </c>
      <c r="D53" s="37">
        <v>1</v>
      </c>
      <c r="E53" s="8"/>
      <c r="F53" s="8">
        <f>E53*D53</f>
        <v>0</v>
      </c>
    </row>
    <row r="54" spans="1:126" ht="20.100000000000001" customHeight="1">
      <c r="A54" s="6" t="s">
        <v>62</v>
      </c>
      <c r="B54" s="34" t="s">
        <v>63</v>
      </c>
      <c r="C54" s="7" t="s">
        <v>17</v>
      </c>
      <c r="D54" s="37">
        <v>1</v>
      </c>
      <c r="E54" s="8"/>
      <c r="F54" s="8">
        <f t="shared" ref="F54:F55" si="5">E54*D54</f>
        <v>0</v>
      </c>
    </row>
    <row r="55" spans="1:126" ht="18">
      <c r="A55" s="6" t="s">
        <v>64</v>
      </c>
      <c r="B55" s="33" t="s">
        <v>65</v>
      </c>
      <c r="C55" s="7" t="s">
        <v>17</v>
      </c>
      <c r="D55" s="37">
        <v>1</v>
      </c>
      <c r="E55" s="8"/>
      <c r="F55" s="8">
        <f t="shared" si="5"/>
        <v>0</v>
      </c>
      <c r="H55" s="84"/>
    </row>
    <row r="56" spans="1:126" s="23" customFormat="1" ht="36" customHeight="1">
      <c r="A56" s="60" t="s">
        <v>88</v>
      </c>
      <c r="B56" s="60"/>
      <c r="C56" s="60"/>
      <c r="D56" s="60"/>
      <c r="E56" s="60"/>
      <c r="F56" s="60"/>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row>
    <row r="57" spans="1:126" s="23" customFormat="1" ht="42.2" customHeight="1">
      <c r="A57" s="61" t="s">
        <v>5</v>
      </c>
      <c r="B57" s="62"/>
      <c r="C57" s="62"/>
      <c r="D57" s="63"/>
      <c r="E57" s="57">
        <f>SUM(F20:F21,F24:F45,F48:F50,F53:F55)</f>
        <v>0</v>
      </c>
      <c r="F57" s="58"/>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row>
    <row r="58" spans="1:126" s="23" customFormat="1" ht="21.75" customHeight="1">
      <c r="A58" s="59" t="s">
        <v>87</v>
      </c>
      <c r="B58" s="59"/>
      <c r="C58" s="59"/>
      <c r="D58" s="59"/>
      <c r="E58" s="59"/>
      <c r="F58" s="59"/>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row>
    <row r="59" spans="1:126" ht="45.75" customHeight="1">
      <c r="A59" s="52" t="s">
        <v>9</v>
      </c>
      <c r="B59" s="53"/>
      <c r="C59" s="53"/>
      <c r="D59" s="53"/>
      <c r="E59" s="53"/>
      <c r="F59" s="54"/>
    </row>
    <row r="60" spans="1:126" ht="20.100000000000001" customHeight="1">
      <c r="A60" s="24"/>
      <c r="B60" s="55" t="s">
        <v>6</v>
      </c>
      <c r="C60" s="55"/>
      <c r="D60" s="55"/>
      <c r="E60" s="55"/>
      <c r="F60" s="56"/>
    </row>
    <row r="61" spans="1:126" ht="60.75" customHeight="1">
      <c r="A61" s="50" t="s">
        <v>89</v>
      </c>
      <c r="B61" s="51"/>
      <c r="C61" s="51"/>
      <c r="D61" s="51"/>
      <c r="E61" s="51"/>
      <c r="F61" s="51"/>
    </row>
    <row r="62" spans="1:126" ht="62.25" customHeight="1">
      <c r="A62" s="35" t="s">
        <v>2</v>
      </c>
      <c r="B62" s="27" t="s">
        <v>3</v>
      </c>
      <c r="C62" s="29" t="s">
        <v>12</v>
      </c>
      <c r="D62" s="45" t="s">
        <v>8</v>
      </c>
      <c r="E62" s="28" t="s">
        <v>4</v>
      </c>
      <c r="F62" s="36" t="s">
        <v>13</v>
      </c>
    </row>
    <row r="63" spans="1:126" ht="56.25" customHeight="1">
      <c r="A63" s="6" t="s">
        <v>66</v>
      </c>
      <c r="B63" s="32" t="s">
        <v>67</v>
      </c>
      <c r="C63" s="7" t="s">
        <v>35</v>
      </c>
      <c r="D63" s="47">
        <v>8150</v>
      </c>
      <c r="E63" s="8"/>
      <c r="F63" s="8">
        <f>E63*D63</f>
        <v>0</v>
      </c>
    </row>
    <row r="64" spans="1:126" ht="20.100000000000001" customHeight="1">
      <c r="A64" s="21"/>
      <c r="B64" s="20"/>
      <c r="C64" s="21"/>
      <c r="D64" s="48"/>
      <c r="E64" s="22"/>
      <c r="F64" s="22"/>
    </row>
  </sheetData>
  <mergeCells count="17">
    <mergeCell ref="A18:F18"/>
    <mergeCell ref="B7:F7"/>
    <mergeCell ref="B1:F4"/>
    <mergeCell ref="B9:F9"/>
    <mergeCell ref="A11:F11"/>
    <mergeCell ref="A12:F15"/>
    <mergeCell ref="A17:F17"/>
    <mergeCell ref="A56:F56"/>
    <mergeCell ref="A57:D57"/>
    <mergeCell ref="A22:F22"/>
    <mergeCell ref="A46:F46"/>
    <mergeCell ref="A51:F51"/>
    <mergeCell ref="A61:F61"/>
    <mergeCell ref="A59:F59"/>
    <mergeCell ref="B60:F60"/>
    <mergeCell ref="E57:F57"/>
    <mergeCell ref="A58:F58"/>
  </mergeCells>
  <phoneticPr fontId="0" type="noConversion"/>
  <printOptions horizontalCentered="1"/>
  <pageMargins left="0.2" right="0.2" top="0.25" bottom="0.5" header="0.3" footer="0.3"/>
  <pageSetup scale="45"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FF8C90D0AD12498166A89253B24FAF" ma:contentTypeVersion="0" ma:contentTypeDescription="Create a new document." ma:contentTypeScope="" ma:versionID="46e096edf7446e326367aaa15a04c64a">
  <xsd:schema xmlns:xsd="http://www.w3.org/2001/XMLSchema" xmlns:xs="http://www.w3.org/2001/XMLSchema" xmlns:p="http://schemas.microsoft.com/office/2006/metadata/properties" xmlns:ns2="d5ad96e6-46eb-43fa-b309-22506ea389e0" targetNamespace="http://schemas.microsoft.com/office/2006/metadata/properties" ma:root="true" ma:fieldsID="0a2ca394c6ff813a842f4e5c9ba718be" ns2:_="">
    <xsd:import namespace="d5ad96e6-46eb-43fa-b309-22506ea389e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d96e6-46eb-43fa-b309-22506ea389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0427CA-57E1-4A76-9387-D9B7B1A3E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d96e6-46eb-43fa-b309-22506ea389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18D738-BFEB-4B3E-A240-548EF7C36475}"/>
</file>

<file path=customXml/itemProps3.xml><?xml version="1.0" encoding="utf-8"?>
<ds:datastoreItem xmlns:ds="http://schemas.openxmlformats.org/officeDocument/2006/customXml" ds:itemID="{58A5B670-78D3-4249-AB95-52CAE9CA4ECC}">
  <ds:schemaRefs>
    <ds:schemaRef ds:uri="http://purl.org/dc/terms/"/>
    <ds:schemaRef ds:uri="d5ad96e6-46eb-43fa-b309-22506ea389e0"/>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Napier, Darvis</cp:lastModifiedBy>
  <cp:lastPrinted>2019-03-04T14:15:21Z</cp:lastPrinted>
  <dcterms:created xsi:type="dcterms:W3CDTF">1998-06-09T19:27:04Z</dcterms:created>
  <dcterms:modified xsi:type="dcterms:W3CDTF">2023-04-06T19:52:14Z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