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mc:AlternateContent xmlns:mc="http://schemas.openxmlformats.org/markup-compatibility/2006">
    <mc:Choice Requires="x15">
      <x15ac:absPath xmlns:x15ac="http://schemas.microsoft.com/office/spreadsheetml/2010/11/ac" url="S:\Procurement Management\WORKAREA\CAROLINA\ACTIVE\ITB\B230207CMR - US41 North 16 Watermain Litteton Rd to Del Prado\2 - Draft Solicitation Docs\"/>
    </mc:Choice>
  </mc:AlternateContent>
  <xr:revisionPtr revIDLastSave="0" documentId="13_ncr:1_{5EF3FB15-2A2F-403C-BE35-054B32030538}" xr6:coauthVersionLast="47" xr6:coauthVersionMax="47" xr10:uidLastSave="{00000000-0000-0000-0000-000000000000}"/>
  <bookViews>
    <workbookView xWindow="-120" yWindow="-120" windowWidth="29040" windowHeight="15840" tabRatio="601" xr2:uid="{00000000-000D-0000-FFFF-FFFF00000000}"/>
  </bookViews>
  <sheets>
    <sheet name="BID-PROPOSAL FORM" sheetId="4" r:id="rId1"/>
  </sheets>
  <definedNames>
    <definedName name="_xlnm.Print_Area" localSheetId="0">'BID-PROPOSAL FORM'!$A$1:$F$88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 i="4" l="1"/>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65" i="4"/>
  <c r="F66" i="4"/>
  <c r="F67" i="4"/>
  <c r="F68" i="4"/>
  <c r="F69" i="4"/>
  <c r="F70" i="4"/>
  <c r="F72" i="4"/>
  <c r="F73" i="4"/>
  <c r="F74" i="4"/>
  <c r="F75" i="4"/>
  <c r="F76" i="4"/>
  <c r="F77" i="4"/>
  <c r="F78" i="4"/>
  <c r="F79" i="4"/>
  <c r="F82" i="4"/>
  <c r="F59" i="4" l="1"/>
  <c r="F81" i="4" l="1"/>
  <c r="F80" i="4"/>
  <c r="F71" i="4"/>
  <c r="F64" i="4"/>
  <c r="F63" i="4"/>
  <c r="F62" i="4"/>
  <c r="F61" i="4"/>
  <c r="F60" i="4"/>
  <c r="F83" i="4" l="1"/>
  <c r="E86" i="4" s="1"/>
</calcChain>
</file>

<file path=xl/sharedStrings.xml><?xml version="1.0" encoding="utf-8"?>
<sst xmlns="http://schemas.openxmlformats.org/spreadsheetml/2006/main" count="153" uniqueCount="95">
  <si>
    <t>COMPANY NAME:</t>
  </si>
  <si>
    <t>SOLICITATION:</t>
  </si>
  <si>
    <t>Item</t>
  </si>
  <si>
    <t>Description</t>
  </si>
  <si>
    <t>Unit Price</t>
  </si>
  <si>
    <t>**Quantities are not guaranteed.  Final payment will be based on actual quantities.</t>
  </si>
  <si>
    <t>(Use Words to Write Total)</t>
  </si>
  <si>
    <t>Estimated
Quantity</t>
  </si>
  <si>
    <t>Having carefully examined the Contract Documents, Contractor/Vendor proposes to furnish the following which meeting these specifications.</t>
  </si>
  <si>
    <t xml:space="preserve">Unit of
Measure </t>
  </si>
  <si>
    <t>Extended
Amount</t>
  </si>
  <si>
    <t>EROSION CONTROL AND MAINTENANCE</t>
  </si>
  <si>
    <t>LS</t>
  </si>
  <si>
    <t>EA</t>
  </si>
  <si>
    <r>
      <rPr>
        <b/>
        <sz val="11"/>
        <rFont val="Arial"/>
        <family val="2"/>
      </rPr>
      <t>PRICING</t>
    </r>
    <r>
      <rPr>
        <sz val="11"/>
        <rFont val="Arial"/>
        <family val="2"/>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1"/>
        <rFont val="Arial"/>
        <family val="2"/>
      </rPr>
      <t xml:space="preserve">
PLEASE ENSURE you have provided a printed copy of the Bid Schedule with your hard copy submission packages and provided the excel version with your digital submission package.</t>
    </r>
  </si>
  <si>
    <t>LF</t>
  </si>
  <si>
    <t>REMOVAL OF FIRE HYDRANT, VALVE BOX, CONCRETE PAD &amp; RESTORE</t>
  </si>
  <si>
    <t xml:space="preserve">REMOVAL OF VALVE BOX, CONCRETE PAD &amp; RESTORE </t>
  </si>
  <si>
    <t>8" GATE VALVES WITH VALVE BOX &amp; CONCRETE PAD</t>
  </si>
  <si>
    <t>FIRE HYDRANT ASSEMBLY</t>
  </si>
  <si>
    <t xml:space="preserve">PERFORMANCE &amp; PAYMENT BOND PREMIUMS AND INSURANCE </t>
  </si>
  <si>
    <t>10" PVC PIPE TO BE GROUTED FULL (PLACE OUT OF SERVICE)</t>
  </si>
  <si>
    <t>6" PVC PIPE TO BE GROUTED FULL (PLACE OUT OF SERVICE)</t>
  </si>
  <si>
    <t>REMOVE SECTIONS OF EXISTING WM &amp; CAP PIPE ENDS</t>
  </si>
  <si>
    <t>INSTALL NEW 1" DOUBLE WATER SERVICE (SHORT) DIRECT BURY</t>
  </si>
  <si>
    <t xml:space="preserve">CONNECT @ STA 84+75 EXISTING 1" DOUBLE WATER SERVICE TO NEW 10" WATERMAIN (SHORT) DIRECT BURY </t>
  </si>
  <si>
    <t xml:space="preserve">CONNECT @ STA 86+60 EXISTING 1" DOUBLE WATER SERVICE TO NEW 10" WATERMAIN (SHORT) DIRECT BURY </t>
  </si>
  <si>
    <t>CONNECT @ STA 88+08 10" HDPE WM TO EXISTING 10" DIP WATERMAIN  90 DEG FITTING</t>
  </si>
  <si>
    <t>LEE COUNTY UTILITIES BID ITEMS</t>
  </si>
  <si>
    <t>CLEARING AND GRUBBING</t>
  </si>
  <si>
    <t xml:space="preserve">CONNECT @ STA 65+80 EXISTING 3" PVC WATER MASTER SERVICE TO NEW 10" WATERMAIN  </t>
  </si>
  <si>
    <t xml:space="preserve">CONNECT @ STA 84+25 EXISTING 4" PVC WATER MASTER SERVICE TO NEW 10" WATERMAIN  </t>
  </si>
  <si>
    <t>CONNECT @ STA 59+40 EXISTING 8" PVC WM WITH 10" x 8" REDUCER, 8" PVC PIPE, ADAPTER &amp; 8" 45 DEG FITTINGS TO NEW 10" HDPE WATERMAIN</t>
  </si>
  <si>
    <t>CONNECT @ STA 54+50 EXISTING 8" PVC WM WITH 10" X 8" TEE, 8" PVC PIPE, 8" GV ASSEMBLY &amp; 45 DEG FITTINGS TO NEW 10" HDPE WATERMAIN</t>
  </si>
  <si>
    <t xml:space="preserve">20" STEEL CASING PIPE AT STA 38+80 &amp; 59+80 DIRECT BURY INSTALL W/10" HDPE CARRIER PIPE &amp; CASING SPACERS </t>
  </si>
  <si>
    <t>10" HDPE OFFSET HORRIZONTAL (4 - 45 DEG HDPE FITTINGS WITH 40 L.F. OF 10" HDPE PIPE)</t>
  </si>
  <si>
    <t>10" HDPE OFFSET VERTICAL (4 - 45 DEG HDPE FITTINGS WITH 40 L.F. OF 10" HDPE PIPE)</t>
  </si>
  <si>
    <t>16" GATE VALVES WITH VALVE BOX &amp; CONCRETE PAD</t>
  </si>
  <si>
    <t>CONNECT @ STA 100 +45  8" DIP WM TO EXISTING 8" PVC WM W/ 16" X 8" TEE, 8" GV ASSEMBLY &amp; 45 DEG FITTINGS</t>
  </si>
  <si>
    <t>DRIVEWAY OPEN CUT ASPHALT (RESTORE ACCESS W/LIMEROCK BASE ASPHALT PATCH)</t>
  </si>
  <si>
    <t xml:space="preserve">DRIVEWAY OPEN CUT CONCRETE (RESTORE ACCESS W/BASE &amp; CONCRETE)  </t>
  </si>
  <si>
    <t>101-1</t>
  </si>
  <si>
    <t>MAINTENANCE OF TRAFFIC</t>
  </si>
  <si>
    <t>0102 1</t>
  </si>
  <si>
    <t>0104 1</t>
  </si>
  <si>
    <t>0120-1</t>
  </si>
  <si>
    <t>330-1</t>
  </si>
  <si>
    <t>0522 2</t>
  </si>
  <si>
    <t>0110 1</t>
  </si>
  <si>
    <t>0430 1</t>
  </si>
  <si>
    <t>18" M.E.S. REMOVE AND REPLACE</t>
  </si>
  <si>
    <t>0430 2</t>
  </si>
  <si>
    <t>18" RCP REMOVE AND REPLACE</t>
  </si>
  <si>
    <t>0570 1</t>
  </si>
  <si>
    <t>0710 1</t>
  </si>
  <si>
    <t>SIGNING AND PAVEMENT MARKINGS (FINAL)</t>
  </si>
  <si>
    <t>4" CL-250 DIP WATERMAIN</t>
  </si>
  <si>
    <t>6" CL-250 DIP WATERMAIN</t>
  </si>
  <si>
    <t>8" CL-250 DIP WATERMAIN</t>
  </si>
  <si>
    <t>10" CL-250 DIP WATERMAIN</t>
  </si>
  <si>
    <t>12" CL-250 DIP WATERMAIN</t>
  </si>
  <si>
    <t>HDPE DIRECTIONAL BORE</t>
  </si>
  <si>
    <t xml:space="preserve">CONNECT TO EXISTING WATER MAIN </t>
  </si>
  <si>
    <t>AIR RELEASE VALVE</t>
  </si>
  <si>
    <t>2" POLY TUBE WATER SERVICE</t>
  </si>
  <si>
    <t>60" WATERMAIN MARKER (TEST STATIION)</t>
  </si>
  <si>
    <t>BACTERIAL SAMPLE POINT</t>
  </si>
  <si>
    <t>REMOVE AND DISPOSE EXISTING 10" AND SMALLER WATERMAIN</t>
  </si>
  <si>
    <t>FURNISH AND INSTALL 2" GATE VALVE AND BOXES</t>
  </si>
  <si>
    <t>FURNISH AND INSTALL 4" GATE VALVE AND BOXES</t>
  </si>
  <si>
    <t>FURNISH AND INSTALL 6" GATE VALVE AND BOXES</t>
  </si>
  <si>
    <t>FURNISH AND INSTALL 8" GATE VALVE AND BOXES</t>
  </si>
  <si>
    <t>FURNISH AND INSTALL 10" GATE VALVE AND BOXES</t>
  </si>
  <si>
    <t>FURNISH AND INSTALL 12" GATE VALVE AND BOXES</t>
  </si>
  <si>
    <t xml:space="preserve">FURNISH AND INSTALL 16" GATE VALVE AND BOXES </t>
  </si>
  <si>
    <t>REMOVE AND DISPOSE EXISTING 12" AND LARGER WATERMAIN</t>
  </si>
  <si>
    <t>LEAK DETECTION METER ASSEMBLY</t>
  </si>
  <si>
    <t>GROUT EXISTING WATERMAIN 12" IN DIAMETER OR LARGER</t>
  </si>
  <si>
    <t>6" CONCRETE SIDEWALK / DRIVEWAY (REMOVE &amp; REPLACE)</t>
  </si>
  <si>
    <t xml:space="preserve">1" POLY TUBE WATER SERVICE </t>
  </si>
  <si>
    <t>FINISH GRADING</t>
  </si>
  <si>
    <t xml:space="preserve">FULL DEPTH OPEN CUT (ASPHALT DRIVEWAYS) </t>
  </si>
  <si>
    <t>SY</t>
  </si>
  <si>
    <t>16" CL-250 DIP WATERMAIN</t>
  </si>
  <si>
    <t>16" DIP OFFSET HORRIZONTAL (4 - 45 DEG DIP FITTINGS WITH 40 L.F. OF 16" HDPE PIPE FULLY RESTRAINED)</t>
  </si>
  <si>
    <t>16" DIP OFFSET VERTICAL (4 - 45 DEG DIP FITTINGS WITH 40 L.F. OF 16" DIP PIPE FULLY RESTRAINED)</t>
  </si>
  <si>
    <t xml:space="preserve">SODDING </t>
  </si>
  <si>
    <r>
      <t xml:space="preserve">PROCUREMENT MANAGEMENT DEPARTMENT
</t>
    </r>
    <r>
      <rPr>
        <b/>
        <u/>
        <sz val="18"/>
        <rFont val="Arial"/>
        <family val="2"/>
      </rPr>
      <t>BID/PROPOSAL FORM</t>
    </r>
  </si>
  <si>
    <t>B230207CMR - US41 North 16 Watermain Littleton Rd to Del Prado</t>
  </si>
  <si>
    <t>US41 North 16 Watermain Littleton Rd to Del Prado</t>
  </si>
  <si>
    <t>BID SUMMARY</t>
  </si>
  <si>
    <t>PROJECT TOTAL</t>
  </si>
  <si>
    <t xml:space="preserve">TOTAL    </t>
  </si>
  <si>
    <t>PROJECT TOTAL:</t>
  </si>
  <si>
    <t>MOBILIZATION/ DEMOBILIZATION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</si>
</sst>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7">
    <font>
      <sz val="10"/>
      <name val="Arial"/>
    </font>
    <font>
      <sz val="11"/>
      <color theme="1"/>
      <name val="Calibri"/>
      <family val="2"/>
      <scheme val="minor"/>
    </font>
    <font>
      <sz val="11"/>
      <color theme="1"/>
      <name val="Calibri"/>
      <family val="2"/>
      <scheme val="minor"/>
    </font>
    <font>
      <sz val="10"/>
      <name val="Arial"/>
      <family val="2"/>
    </font>
    <font>
      <sz val="12"/>
      <name val="Arial"/>
      <family val="2"/>
    </font>
    <font>
      <b/>
      <sz val="12"/>
      <name val="Arial"/>
      <family val="2"/>
    </font>
    <font>
      <sz val="10"/>
      <name val="Arial"/>
      <family val="2"/>
    </font>
    <font>
      <b/>
      <sz val="10"/>
      <name val="Arial"/>
      <family val="2"/>
    </font>
    <font>
      <b/>
      <sz val="9"/>
      <name val="Arial"/>
      <family val="2"/>
    </font>
    <font>
      <sz val="9"/>
      <name val="Arial"/>
      <family val="2"/>
    </font>
    <font>
      <sz val="14"/>
      <name val="FDOT"/>
    </font>
    <font>
      <sz val="14"/>
      <name val="Arial"/>
      <family val="2"/>
    </font>
    <font>
      <sz val="11"/>
      <color theme="1"/>
      <name val="Arial"/>
      <family val="2"/>
    </font>
    <font>
      <b/>
      <i/>
      <sz val="18"/>
      <color rgb="FF000000"/>
      <name val="Arial"/>
      <family val="2"/>
    </font>
    <font>
      <b/>
      <sz val="14"/>
      <name val="Arial"/>
      <family val="2"/>
    </font>
    <font>
      <b/>
      <sz val="14"/>
      <name val="FDOT"/>
    </font>
    <font>
      <b/>
      <sz val="14"/>
      <color theme="1"/>
      <name val="Arial"/>
      <family val="2"/>
    </font>
    <font>
      <b/>
      <sz val="18"/>
      <name val="Arial"/>
      <family val="2"/>
    </font>
    <font>
      <sz val="10"/>
      <color theme="1"/>
      <name val="Arial"/>
      <family val="2"/>
    </font>
    <font>
      <sz val="11"/>
      <name val="Arial"/>
      <family val="2"/>
    </font>
    <font>
      <b/>
      <sz val="11"/>
      <name val="Arial"/>
      <family val="2"/>
    </font>
    <font>
      <b/>
      <sz val="12"/>
      <color theme="1"/>
      <name val="Arial"/>
      <family val="2"/>
    </font>
    <font>
      <sz val="18"/>
      <name val="Arial"/>
      <family val="2"/>
    </font>
    <font>
      <b/>
      <u/>
      <sz val="14"/>
      <name val="FDOT"/>
    </font>
    <font>
      <b/>
      <u/>
      <sz val="18"/>
      <name val="Arial"/>
      <family val="2"/>
    </font>
    <font>
      <b/>
      <i/>
      <sz val="16"/>
      <color theme="1"/>
      <name val="Arial"/>
      <family val="2"/>
    </font>
    <font>
      <b/>
      <sz val="16"/>
      <name val="Arial"/>
      <family val="2"/>
    </font>
  </fonts>
  <fills count="8">
    <fill>
      <patternFill patternType="none"/>
    </fill>
    <fill>
      <patternFill patternType="gray125"/>
    </fill>
    <fill>
      <patternFill patternType="solid">
        <fgColor theme="6" tint="0.39997558519241921"/>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59999389629810485"/>
        <bgColor indexed="64"/>
      </patternFill>
    </fill>
    <fill>
      <patternFill patternType="solid">
        <fgColor theme="0" tint="-0.14999847407452621"/>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s>
  <cellStyleXfs count="8">
    <xf numFmtId="0" fontId="0" fillId="0" borderId="0"/>
    <xf numFmtId="0" fontId="6" fillId="0" borderId="0"/>
    <xf numFmtId="0" fontId="6" fillId="0" borderId="0"/>
    <xf numFmtId="0" fontId="2" fillId="0" borderId="0"/>
    <xf numFmtId="44" fontId="3" fillId="0" borderId="0" applyFont="0" applyFill="0" applyBorder="0" applyAlignment="0" applyProtection="0"/>
    <xf numFmtId="0" fontId="3" fillId="0" borderId="0"/>
    <xf numFmtId="0" fontId="3" fillId="0" borderId="0"/>
    <xf numFmtId="0" fontId="1" fillId="0" borderId="0"/>
  </cellStyleXfs>
  <cellXfs count="109">
    <xf numFmtId="0" fontId="0" fillId="0" borderId="0" xfId="0"/>
    <xf numFmtId="0" fontId="4" fillId="0" borderId="0" xfId="0" applyFont="1" applyFill="1"/>
    <xf numFmtId="0" fontId="0" fillId="0" borderId="0" xfId="0" applyFill="1"/>
    <xf numFmtId="0" fontId="0" fillId="0" borderId="0" xfId="0" applyFill="1" applyBorder="1"/>
    <xf numFmtId="0" fontId="0" fillId="0" borderId="0" xfId="0" applyFill="1" applyBorder="1" applyAlignment="1">
      <alignment vertical="center"/>
    </xf>
    <xf numFmtId="0" fontId="0" fillId="0" borderId="0" xfId="0" applyFill="1" applyAlignment="1">
      <alignment vertical="center"/>
    </xf>
    <xf numFmtId="44" fontId="0" fillId="0" borderId="0" xfId="0" applyNumberFormat="1" applyFill="1" applyBorder="1" applyAlignment="1">
      <alignment horizontal="center" vertical="center"/>
    </xf>
    <xf numFmtId="44" fontId="4" fillId="0" borderId="0" xfId="0" applyNumberFormat="1" applyFont="1" applyFill="1"/>
    <xf numFmtId="44" fontId="4" fillId="0" borderId="0" xfId="0" applyNumberFormat="1" applyFont="1" applyFill="1" applyAlignment="1">
      <alignment horizontal="left"/>
    </xf>
    <xf numFmtId="0" fontId="10" fillId="0" borderId="1" xfId="0" applyFont="1" applyFill="1" applyBorder="1" applyAlignment="1">
      <alignment horizontal="left" vertical="center"/>
    </xf>
    <xf numFmtId="0" fontId="10" fillId="0" borderId="1" xfId="0" applyFont="1" applyFill="1" applyBorder="1" applyAlignment="1">
      <alignment horizontal="center" vertical="center"/>
    </xf>
    <xf numFmtId="44" fontId="10" fillId="0" borderId="1" xfId="0" applyNumberFormat="1" applyFont="1" applyFill="1" applyBorder="1" applyAlignment="1">
      <alignment horizontal="right" vertical="center"/>
    </xf>
    <xf numFmtId="0" fontId="0" fillId="0" borderId="0" xfId="0" applyFill="1" applyBorder="1" applyAlignment="1">
      <alignment horizontal="center"/>
    </xf>
    <xf numFmtId="0" fontId="6" fillId="0" borderId="0" xfId="0" applyFont="1" applyFill="1" applyBorder="1" applyAlignment="1">
      <alignment horizontal="left" vertical="top" wrapText="1"/>
    </xf>
    <xf numFmtId="0" fontId="11" fillId="0" borderId="0" xfId="0" applyFont="1" applyFill="1" applyBorder="1"/>
    <xf numFmtId="0" fontId="11" fillId="0" borderId="0" xfId="0" applyFont="1" applyFill="1"/>
    <xf numFmtId="0" fontId="12" fillId="0" borderId="0" xfId="0" applyFont="1" applyProtection="1"/>
    <xf numFmtId="0" fontId="0" fillId="0" borderId="7" xfId="0" applyFill="1" applyBorder="1"/>
    <xf numFmtId="0" fontId="0" fillId="0" borderId="10" xfId="0" applyFill="1" applyBorder="1"/>
    <xf numFmtId="44" fontId="6" fillId="0" borderId="11" xfId="0" applyNumberFormat="1" applyFont="1" applyFill="1" applyBorder="1" applyAlignment="1">
      <alignment horizontal="center" vertical="center"/>
    </xf>
    <xf numFmtId="0" fontId="7" fillId="0" borderId="10" xfId="0" applyFont="1" applyFill="1" applyBorder="1"/>
    <xf numFmtId="0" fontId="6" fillId="0" borderId="11" xfId="0" applyFont="1" applyFill="1" applyBorder="1" applyAlignment="1">
      <alignment horizontal="left" vertical="top" wrapText="1"/>
    </xf>
    <xf numFmtId="44" fontId="15" fillId="2" borderId="1" xfId="0" applyNumberFormat="1" applyFont="1" applyFill="1" applyBorder="1" applyAlignment="1">
      <alignment horizontal="right" vertical="center"/>
    </xf>
    <xf numFmtId="0" fontId="0" fillId="0" borderId="1" xfId="0" applyBorder="1"/>
    <xf numFmtId="0" fontId="0" fillId="0" borderId="3" xfId="0" applyBorder="1"/>
    <xf numFmtId="0" fontId="12" fillId="0" borderId="0" xfId="0" applyFont="1" applyBorder="1" applyProtection="1"/>
    <xf numFmtId="0" fontId="0" fillId="0" borderId="0" xfId="0" applyBorder="1"/>
    <xf numFmtId="0" fontId="6" fillId="0" borderId="4" xfId="0" applyFont="1" applyFill="1" applyBorder="1" applyAlignment="1">
      <alignment horizontal="left" vertical="top" wrapText="1"/>
    </xf>
    <xf numFmtId="0" fontId="6" fillId="0" borderId="5" xfId="0" applyFont="1" applyFill="1" applyBorder="1" applyAlignment="1">
      <alignment horizontal="left" vertical="top" wrapText="1"/>
    </xf>
    <xf numFmtId="0" fontId="14" fillId="4" borderId="1" xfId="0" applyFont="1" applyFill="1" applyBorder="1" applyAlignment="1">
      <alignment horizontal="center" vertical="center"/>
    </xf>
    <xf numFmtId="44" fontId="14" fillId="4" borderId="1" xfId="0" applyNumberFormat="1" applyFont="1" applyFill="1" applyBorder="1" applyAlignment="1">
      <alignment horizontal="center" vertical="center"/>
    </xf>
    <xf numFmtId="0" fontId="14" fillId="4" borderId="1" xfId="0" applyFont="1" applyFill="1" applyBorder="1" applyAlignment="1">
      <alignment horizontal="center" vertical="center" wrapText="1"/>
    </xf>
    <xf numFmtId="0" fontId="10" fillId="0" borderId="2" xfId="0" applyNumberFormat="1" applyFont="1" applyFill="1" applyBorder="1" applyAlignment="1" applyProtection="1">
      <alignment horizontal="left" vertical="center"/>
      <protection locked="0"/>
    </xf>
    <xf numFmtId="0" fontId="10" fillId="0" borderId="2" xfId="0" applyNumberFormat="1" applyFont="1" applyFill="1" applyBorder="1" applyAlignment="1" applyProtection="1">
      <alignment horizontal="left" vertical="center" wrapText="1"/>
      <protection locked="0"/>
    </xf>
    <xf numFmtId="0" fontId="14" fillId="4" borderId="12" xfId="0" applyFont="1" applyFill="1" applyBorder="1" applyAlignment="1">
      <alignment horizontal="center" vertical="center"/>
    </xf>
    <xf numFmtId="44" fontId="14" fillId="4" borderId="1" xfId="0" applyNumberFormat="1" applyFont="1" applyFill="1" applyBorder="1" applyAlignment="1">
      <alignment horizontal="center" vertical="center" wrapText="1"/>
    </xf>
    <xf numFmtId="3" fontId="10" fillId="0" borderId="1" xfId="0" applyNumberFormat="1" applyFont="1" applyFill="1" applyBorder="1" applyAlignment="1">
      <alignment horizontal="center" vertical="center"/>
    </xf>
    <xf numFmtId="0" fontId="0" fillId="0" borderId="0" xfId="0"/>
    <xf numFmtId="0" fontId="0" fillId="0" borderId="0" xfId="0" applyFill="1"/>
    <xf numFmtId="0" fontId="10" fillId="0" borderId="14" xfId="0" applyFont="1" applyFill="1" applyBorder="1" applyAlignment="1">
      <alignment horizontal="left" vertical="center"/>
    </xf>
    <xf numFmtId="0" fontId="21" fillId="0" borderId="0" xfId="0" applyFont="1" applyBorder="1" applyProtection="1"/>
    <xf numFmtId="0" fontId="5" fillId="0" borderId="0" xfId="0" applyFont="1" applyFill="1" applyBorder="1"/>
    <xf numFmtId="44" fontId="5" fillId="0" borderId="0" xfId="0" applyNumberFormat="1" applyFont="1" applyFill="1" applyBorder="1"/>
    <xf numFmtId="0" fontId="5" fillId="0" borderId="0" xfId="0" applyFont="1" applyFill="1"/>
    <xf numFmtId="0" fontId="5" fillId="0" borderId="0" xfId="0" applyFont="1" applyBorder="1"/>
    <xf numFmtId="0" fontId="21" fillId="0" borderId="0" xfId="0" applyFont="1" applyBorder="1" applyAlignment="1" applyProtection="1">
      <alignment wrapText="1"/>
    </xf>
    <xf numFmtId="0" fontId="22" fillId="0" borderId="0" xfId="0" applyFont="1" applyFill="1" applyBorder="1" applyAlignment="1">
      <alignment horizontal="center"/>
    </xf>
    <xf numFmtId="44" fontId="5" fillId="0" borderId="0" xfId="0" applyNumberFormat="1" applyFont="1" applyFill="1" applyBorder="1" applyAlignment="1">
      <alignment horizontal="center"/>
    </xf>
    <xf numFmtId="0" fontId="5" fillId="0" borderId="0" xfId="0" applyFont="1" applyFill="1" applyBorder="1" applyAlignment="1">
      <alignment horizontal="center"/>
    </xf>
    <xf numFmtId="9" fontId="5" fillId="0" borderId="0" xfId="0" applyNumberFormat="1" applyFont="1" applyFill="1" applyBorder="1" applyAlignment="1">
      <alignment horizontal="center"/>
    </xf>
    <xf numFmtId="0" fontId="0" fillId="0" borderId="0" xfId="0" applyFill="1" applyAlignment="1">
      <alignment horizontal="center"/>
    </xf>
    <xf numFmtId="0" fontId="5" fillId="0" borderId="0" xfId="0" applyFont="1" applyFill="1" applyAlignment="1">
      <alignment horizontal="center"/>
    </xf>
    <xf numFmtId="0" fontId="5" fillId="0" borderId="0" xfId="0" applyNumberFormat="1" applyFont="1" applyFill="1" applyBorder="1" applyAlignment="1">
      <alignment horizontal="center"/>
    </xf>
    <xf numFmtId="0" fontId="5" fillId="0" borderId="0" xfId="0" applyNumberFormat="1" applyFont="1" applyFill="1" applyAlignment="1">
      <alignment horizontal="center"/>
    </xf>
    <xf numFmtId="0" fontId="10" fillId="0" borderId="2" xfId="0" applyFont="1" applyFill="1" applyBorder="1" applyAlignment="1">
      <alignment horizontal="left" vertical="center"/>
    </xf>
    <xf numFmtId="0" fontId="10" fillId="0" borderId="2" xfId="0" applyFont="1" applyFill="1" applyBorder="1" applyAlignment="1">
      <alignment horizontal="left" vertical="center" wrapText="1"/>
    </xf>
    <xf numFmtId="0" fontId="10" fillId="0" borderId="1" xfId="0" applyNumberFormat="1" applyFont="1" applyFill="1" applyBorder="1" applyAlignment="1" applyProtection="1">
      <alignment horizontal="left" vertical="center" wrapText="1"/>
      <protection locked="0"/>
    </xf>
    <xf numFmtId="0" fontId="10" fillId="0" borderId="1" xfId="0" applyFont="1" applyFill="1" applyBorder="1"/>
    <xf numFmtId="0" fontId="17" fillId="0" borderId="0" xfId="0" applyFont="1" applyFill="1" applyBorder="1" applyAlignment="1">
      <alignment horizontal="center" wrapText="1"/>
    </xf>
    <xf numFmtId="0" fontId="17" fillId="0" borderId="11" xfId="0" applyFont="1" applyFill="1" applyBorder="1" applyAlignment="1">
      <alignment horizontal="center" wrapText="1"/>
    </xf>
    <xf numFmtId="44" fontId="10" fillId="0" borderId="1" xfId="0" applyNumberFormat="1" applyFont="1" applyBorder="1" applyAlignment="1">
      <alignment horizontal="right" vertical="center"/>
    </xf>
    <xf numFmtId="0" fontId="10" fillId="5" borderId="1" xfId="0" applyFont="1" applyFill="1" applyBorder="1" applyAlignment="1">
      <alignment horizontal="left" vertical="center"/>
    </xf>
    <xf numFmtId="0" fontId="10" fillId="5" borderId="1" xfId="0" applyFont="1" applyFill="1" applyBorder="1" applyAlignment="1">
      <alignment horizontal="center" vertical="center"/>
    </xf>
    <xf numFmtId="3" fontId="10" fillId="5" borderId="1" xfId="0" applyNumberFormat="1" applyFont="1" applyFill="1" applyBorder="1" applyAlignment="1">
      <alignment horizontal="center" vertical="center"/>
    </xf>
    <xf numFmtId="44" fontId="10" fillId="5" borderId="1" xfId="0" applyNumberFormat="1" applyFont="1" applyFill="1" applyBorder="1" applyAlignment="1">
      <alignment horizontal="right" vertical="center"/>
    </xf>
    <xf numFmtId="0" fontId="10" fillId="5" borderId="14" xfId="0" applyFont="1" applyFill="1" applyBorder="1" applyAlignment="1">
      <alignment horizontal="left" vertical="center"/>
    </xf>
    <xf numFmtId="0" fontId="10" fillId="5" borderId="2" xfId="0" applyNumberFormat="1" applyFont="1" applyFill="1" applyBorder="1" applyAlignment="1" applyProtection="1">
      <alignment horizontal="left" vertical="center" wrapText="1"/>
      <protection locked="0"/>
    </xf>
    <xf numFmtId="0" fontId="0" fillId="5" borderId="0" xfId="0" applyFill="1"/>
    <xf numFmtId="49" fontId="5" fillId="5" borderId="15" xfId="0" applyNumberFormat="1" applyFont="1" applyFill="1" applyBorder="1" applyAlignment="1">
      <alignment horizontal="right" vertical="center"/>
    </xf>
    <xf numFmtId="49" fontId="5" fillId="5" borderId="12" xfId="0" applyNumberFormat="1" applyFont="1" applyFill="1" applyBorder="1" applyAlignment="1">
      <alignment horizontal="right" vertical="center"/>
    </xf>
    <xf numFmtId="44" fontId="15" fillId="5" borderId="12" xfId="0" applyNumberFormat="1" applyFont="1" applyFill="1" applyBorder="1" applyAlignment="1">
      <alignment horizontal="right" vertical="center"/>
    </xf>
    <xf numFmtId="0" fontId="17" fillId="0" borderId="8" xfId="0" applyFont="1" applyBorder="1" applyAlignment="1">
      <alignment horizontal="center" wrapText="1"/>
    </xf>
    <xf numFmtId="0" fontId="22" fillId="0" borderId="8" xfId="0" applyFont="1" applyBorder="1" applyAlignment="1">
      <alignment horizontal="center" wrapText="1"/>
    </xf>
    <xf numFmtId="0" fontId="22" fillId="0" borderId="9" xfId="0" applyFont="1" applyBorder="1" applyAlignment="1">
      <alignment horizontal="center" wrapText="1"/>
    </xf>
    <xf numFmtId="0" fontId="22" fillId="0" borderId="0" xfId="0" applyFont="1" applyAlignment="1">
      <alignment horizontal="center" wrapText="1"/>
    </xf>
    <xf numFmtId="0" fontId="22" fillId="0" borderId="11" xfId="0" applyFont="1" applyBorder="1" applyAlignment="1">
      <alignment horizontal="center" wrapText="1"/>
    </xf>
    <xf numFmtId="0" fontId="23" fillId="0" borderId="3" xfId="0" applyNumberFormat="1" applyFont="1" applyFill="1" applyBorder="1" applyAlignment="1" applyProtection="1">
      <alignment horizontal="center" vertical="center"/>
      <protection locked="0"/>
    </xf>
    <xf numFmtId="0" fontId="23" fillId="0" borderId="13" xfId="0" applyNumberFormat="1" applyFont="1" applyFill="1" applyBorder="1" applyAlignment="1" applyProtection="1">
      <alignment horizontal="center" vertical="center"/>
      <protection locked="0"/>
    </xf>
    <xf numFmtId="0" fontId="23" fillId="0" borderId="2" xfId="0" applyNumberFormat="1" applyFont="1" applyFill="1" applyBorder="1" applyAlignment="1" applyProtection="1">
      <alignment horizontal="center" vertical="center"/>
      <protection locked="0"/>
    </xf>
    <xf numFmtId="0" fontId="25" fillId="6" borderId="1" xfId="0" applyFont="1" applyFill="1" applyBorder="1" applyAlignment="1">
      <alignment horizontal="left" vertical="center" wrapText="1"/>
    </xf>
    <xf numFmtId="0" fontId="26" fillId="7" borderId="3" xfId="0" applyFont="1" applyFill="1" applyBorder="1" applyAlignment="1">
      <alignment horizontal="right" vertical="center" wrapText="1"/>
    </xf>
    <xf numFmtId="0" fontId="26" fillId="7" borderId="13" xfId="0" applyFont="1" applyFill="1" applyBorder="1" applyAlignment="1">
      <alignment horizontal="right" vertical="center" wrapText="1"/>
    </xf>
    <xf numFmtId="0" fontId="26" fillId="7" borderId="2" xfId="0" applyFont="1" applyFill="1" applyBorder="1" applyAlignment="1">
      <alignment horizontal="right" vertical="center" wrapText="1"/>
    </xf>
    <xf numFmtId="164" fontId="26" fillId="7" borderId="1" xfId="0" applyNumberFormat="1" applyFont="1" applyFill="1" applyBorder="1" applyAlignment="1">
      <alignment horizontal="center" vertical="center" wrapText="1"/>
    </xf>
    <xf numFmtId="0" fontId="26" fillId="7" borderId="1" xfId="0" applyFont="1" applyFill="1" applyBorder="1" applyAlignment="1">
      <alignment horizontal="center" vertical="center" wrapText="1"/>
    </xf>
    <xf numFmtId="0" fontId="16" fillId="0" borderId="4" xfId="0" applyFont="1" applyBorder="1"/>
    <xf numFmtId="0" fontId="16" fillId="0" borderId="5" xfId="0" applyFont="1" applyBorder="1"/>
    <xf numFmtId="0" fontId="16" fillId="0" borderId="6" xfId="0" applyFont="1" applyBorder="1"/>
    <xf numFmtId="0" fontId="18" fillId="0" borderId="13" xfId="0" applyFont="1" applyBorder="1" applyAlignment="1">
      <alignment horizontal="center" vertical="top"/>
    </xf>
    <xf numFmtId="0" fontId="18" fillId="0" borderId="2" xfId="0" applyFont="1" applyBorder="1" applyAlignment="1">
      <alignment horizontal="center" vertical="top"/>
    </xf>
    <xf numFmtId="0" fontId="0" fillId="0" borderId="5" xfId="0" applyFont="1" applyFill="1" applyBorder="1" applyAlignment="1">
      <alignment horizontal="left"/>
    </xf>
    <xf numFmtId="0" fontId="6" fillId="0" borderId="5" xfId="0" applyFont="1" applyFill="1" applyBorder="1" applyAlignment="1">
      <alignment horizontal="left"/>
    </xf>
    <xf numFmtId="0" fontId="6" fillId="0" borderId="6" xfId="0" applyFont="1" applyFill="1" applyBorder="1" applyAlignment="1">
      <alignment horizontal="left"/>
    </xf>
    <xf numFmtId="0" fontId="9" fillId="0" borderId="12" xfId="0" applyFont="1" applyBorder="1" applyAlignment="1">
      <alignment horizontal="left" vertical="center" wrapText="1"/>
    </xf>
    <xf numFmtId="0" fontId="5" fillId="0" borderId="5" xfId="0" applyFont="1" applyFill="1" applyBorder="1" applyAlignment="1">
      <alignment horizontal="left"/>
    </xf>
    <xf numFmtId="0" fontId="5" fillId="0" borderId="6" xfId="0" applyFont="1" applyFill="1" applyBorder="1" applyAlignment="1">
      <alignment horizontal="left"/>
    </xf>
    <xf numFmtId="0" fontId="8" fillId="0" borderId="1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11" xfId="0" applyFont="1" applyFill="1" applyBorder="1" applyAlignment="1">
      <alignment horizontal="left" vertical="top" wrapText="1"/>
    </xf>
    <xf numFmtId="0" fontId="19" fillId="0" borderId="4" xfId="0" applyFont="1" applyFill="1" applyBorder="1" applyAlignment="1">
      <alignment horizontal="left" vertical="top" wrapText="1"/>
    </xf>
    <xf numFmtId="0" fontId="19" fillId="0" borderId="5" xfId="0" applyFont="1" applyFill="1" applyBorder="1" applyAlignment="1">
      <alignment horizontal="left" vertical="top" wrapText="1"/>
    </xf>
    <xf numFmtId="0" fontId="19" fillId="0" borderId="6" xfId="0" applyFont="1" applyFill="1" applyBorder="1" applyAlignment="1">
      <alignment horizontal="left" vertical="top" wrapText="1"/>
    </xf>
    <xf numFmtId="49" fontId="5" fillId="2" borderId="14" xfId="0" applyNumberFormat="1" applyFont="1" applyFill="1" applyBorder="1" applyAlignment="1">
      <alignment horizontal="right" vertical="center"/>
    </xf>
    <xf numFmtId="49" fontId="5" fillId="2" borderId="1" xfId="0" applyNumberFormat="1" applyFont="1" applyFill="1" applyBorder="1" applyAlignment="1">
      <alignment horizontal="right" vertical="center"/>
    </xf>
    <xf numFmtId="0" fontId="13" fillId="3" borderId="1" xfId="0" applyFont="1" applyFill="1" applyBorder="1" applyAlignment="1" applyProtection="1">
      <alignment horizontal="center" vertical="center" wrapText="1"/>
    </xf>
    <xf numFmtId="0" fontId="13" fillId="3" borderId="1" xfId="0" applyFont="1" applyFill="1" applyBorder="1" applyAlignment="1" applyProtection="1">
      <alignment horizontal="center" vertical="center"/>
    </xf>
  </cellXfs>
  <cellStyles count="8">
    <cellStyle name="Currency 2" xfId="4" xr:uid="{00000000-0005-0000-0000-000001000000}"/>
    <cellStyle name="Normal" xfId="0" builtinId="0"/>
    <cellStyle name="Normal 2" xfId="1" xr:uid="{00000000-0005-0000-0000-000003000000}"/>
    <cellStyle name="Normal 2 2" xfId="5" xr:uid="{00000000-0005-0000-0000-000004000000}"/>
    <cellStyle name="Normal 2 3" xfId="2" xr:uid="{00000000-0005-0000-0000-000005000000}"/>
    <cellStyle name="Normal 2 3 2" xfId="6" xr:uid="{00000000-0005-0000-0000-000006000000}"/>
    <cellStyle name="Normal 2 4" xfId="3" xr:uid="{00000000-0005-0000-0000-000007000000}"/>
    <cellStyle name="Normal 2 4 2" xfId="7" xr:uid="{00000000-0005-0000-0000-000008000000}"/>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313685</xdr:colOff>
      <xdr:row>0</xdr:row>
      <xdr:rowOff>31749</xdr:rowOff>
    </xdr:from>
    <xdr:to>
      <xdr:col>1</xdr:col>
      <xdr:colOff>1301330</xdr:colOff>
      <xdr:row>4</xdr:row>
      <xdr:rowOff>238125</xdr:rowOff>
    </xdr:to>
    <xdr:pic>
      <xdr:nvPicPr>
        <xdr:cNvPr id="4" name="Picture 3">
          <a:extLst>
            <a:ext uri="{FF2B5EF4-FFF2-40B4-BE49-F238E27FC236}">
              <a16:creationId xmlns:a16="http://schemas.microsoft.com/office/drawing/2014/main" id="{9B99E93F-E912-44B9-844B-7133BA4AF4D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13685" y="31749"/>
          <a:ext cx="2632295" cy="100647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V100"/>
  <sheetViews>
    <sheetView tabSelected="1" zoomScale="80" zoomScaleNormal="80" zoomScalePageLayoutView="87" workbookViewId="0">
      <selection activeCell="D82" sqref="D82"/>
    </sheetView>
  </sheetViews>
  <sheetFormatPr defaultColWidth="9.140625" defaultRowHeight="15"/>
  <cols>
    <col min="1" max="1" width="24.7109375" style="1" customWidth="1"/>
    <col min="2" max="2" width="189.140625" style="1" customWidth="1"/>
    <col min="3" max="3" width="18.140625" style="1" customWidth="1"/>
    <col min="4" max="4" width="17.85546875" style="1" customWidth="1"/>
    <col min="5" max="5" width="29.140625" style="7" customWidth="1"/>
    <col min="6" max="6" width="26.85546875" style="8" bestFit="1" customWidth="1"/>
    <col min="7" max="7" width="20" style="3" customWidth="1"/>
    <col min="8" max="8" width="21.140625" style="3" customWidth="1"/>
    <col min="9" max="9" width="20.42578125" style="3" customWidth="1"/>
    <col min="10" max="10" width="19" style="3" customWidth="1"/>
    <col min="11" max="12" width="19.28515625" style="3" customWidth="1"/>
    <col min="13" max="13" width="19.42578125" style="3" customWidth="1"/>
    <col min="14" max="14" width="20.28515625" style="3" customWidth="1"/>
    <col min="15" max="15" width="20.7109375" style="3" customWidth="1"/>
    <col min="16" max="16" width="20.28515625" style="3" customWidth="1"/>
    <col min="17" max="17" width="20" style="3" customWidth="1"/>
    <col min="18" max="18" width="20.42578125" style="3" customWidth="1"/>
    <col min="19" max="19" width="20.28515625" style="3" customWidth="1"/>
    <col min="20" max="20" width="20.42578125" style="3" customWidth="1"/>
    <col min="21" max="21" width="19.7109375" style="3" customWidth="1"/>
    <col min="22" max="22" width="20" style="3" customWidth="1"/>
    <col min="23" max="23" width="19.7109375" style="3" customWidth="1"/>
    <col min="24" max="126" width="9.140625" style="3"/>
    <col min="127" max="16384" width="9.140625" style="2"/>
  </cols>
  <sheetData>
    <row r="1" spans="1:126" ht="12.75" customHeight="1">
      <c r="A1" s="17"/>
      <c r="B1" s="71" t="s">
        <v>87</v>
      </c>
      <c r="C1" s="72"/>
      <c r="D1" s="72"/>
      <c r="E1" s="72"/>
      <c r="F1" s="73"/>
    </row>
    <row r="2" spans="1:126" ht="12.75" customHeight="1">
      <c r="A2" s="18"/>
      <c r="B2" s="74"/>
      <c r="C2" s="74"/>
      <c r="D2" s="74"/>
      <c r="E2" s="74"/>
      <c r="F2" s="75"/>
    </row>
    <row r="3" spans="1:126" s="5" customFormat="1" ht="24.95" customHeight="1">
      <c r="A3" s="18"/>
      <c r="B3" s="74"/>
      <c r="C3" s="74"/>
      <c r="D3" s="74"/>
      <c r="E3" s="74"/>
      <c r="F3" s="75"/>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row>
    <row r="4" spans="1:126" ht="12.75" customHeight="1">
      <c r="A4" s="18"/>
      <c r="B4" s="74"/>
      <c r="C4" s="74"/>
      <c r="D4" s="74"/>
      <c r="E4" s="74"/>
      <c r="F4" s="75"/>
    </row>
    <row r="5" spans="1:126" ht="20.25" customHeight="1">
      <c r="A5" s="18"/>
      <c r="B5" s="58"/>
      <c r="C5" s="58"/>
      <c r="D5" s="58"/>
      <c r="E5" s="58"/>
      <c r="F5" s="59"/>
    </row>
    <row r="6" spans="1:126" ht="12.75">
      <c r="A6" s="18"/>
      <c r="B6" s="3"/>
      <c r="C6" s="3"/>
      <c r="D6" s="12"/>
      <c r="E6" s="6"/>
      <c r="F6" s="19"/>
    </row>
    <row r="7" spans="1:126" ht="29.25" customHeight="1">
      <c r="A7" s="20" t="s">
        <v>0</v>
      </c>
      <c r="B7" s="90"/>
      <c r="C7" s="91"/>
      <c r="D7" s="91"/>
      <c r="E7" s="91"/>
      <c r="F7" s="92"/>
    </row>
    <row r="8" spans="1:126" ht="12.75">
      <c r="A8" s="18"/>
      <c r="B8" s="3"/>
      <c r="C8" s="3"/>
      <c r="D8" s="12"/>
      <c r="E8" s="6"/>
      <c r="F8" s="19"/>
    </row>
    <row r="9" spans="1:126" ht="15.75">
      <c r="A9" s="20" t="s">
        <v>1</v>
      </c>
      <c r="B9" s="94" t="s">
        <v>88</v>
      </c>
      <c r="C9" s="94"/>
      <c r="D9" s="94"/>
      <c r="E9" s="94"/>
      <c r="F9" s="95"/>
    </row>
    <row r="10" spans="1:126" ht="12.75">
      <c r="A10" s="18"/>
      <c r="B10" s="3"/>
      <c r="C10" s="3"/>
      <c r="D10" s="12"/>
      <c r="E10" s="6"/>
      <c r="F10" s="19"/>
    </row>
    <row r="11" spans="1:126" ht="18" customHeight="1">
      <c r="A11" s="96" t="s">
        <v>8</v>
      </c>
      <c r="B11" s="97"/>
      <c r="C11" s="97"/>
      <c r="D11" s="97"/>
      <c r="E11" s="97"/>
      <c r="F11" s="98"/>
    </row>
    <row r="12" spans="1:126" ht="12.75">
      <c r="A12" s="99" t="s">
        <v>14</v>
      </c>
      <c r="B12" s="100"/>
      <c r="C12" s="100"/>
      <c r="D12" s="100"/>
      <c r="E12" s="100"/>
      <c r="F12" s="101"/>
    </row>
    <row r="13" spans="1:126" ht="12.75">
      <c r="A13" s="99"/>
      <c r="B13" s="100"/>
      <c r="C13" s="100"/>
      <c r="D13" s="100"/>
      <c r="E13" s="100"/>
      <c r="F13" s="101"/>
    </row>
    <row r="14" spans="1:126" ht="12.75">
      <c r="A14" s="99"/>
      <c r="B14" s="100"/>
      <c r="C14" s="100"/>
      <c r="D14" s="100"/>
      <c r="E14" s="100"/>
      <c r="F14" s="101"/>
    </row>
    <row r="15" spans="1:126" ht="111.6" customHeight="1">
      <c r="A15" s="102"/>
      <c r="B15" s="103"/>
      <c r="C15" s="103"/>
      <c r="D15" s="103"/>
      <c r="E15" s="103"/>
      <c r="F15" s="104"/>
    </row>
    <row r="16" spans="1:126" ht="3.6" customHeight="1">
      <c r="A16" s="27"/>
      <c r="B16" s="28"/>
      <c r="C16" s="28"/>
      <c r="D16" s="28"/>
      <c r="E16" s="13"/>
      <c r="F16" s="21"/>
    </row>
    <row r="17" spans="1:126" s="16" customFormat="1" ht="56.45" customHeight="1">
      <c r="A17" s="107" t="s">
        <v>89</v>
      </c>
      <c r="B17" s="108"/>
      <c r="C17" s="108"/>
      <c r="D17" s="108"/>
      <c r="E17" s="108"/>
      <c r="F17" s="108"/>
      <c r="G17" s="25"/>
      <c r="H17" s="45"/>
      <c r="I17" s="45"/>
      <c r="J17" s="45"/>
      <c r="K17" s="45"/>
      <c r="L17" s="45"/>
      <c r="M17" s="45"/>
      <c r="N17" s="45"/>
      <c r="O17" s="45"/>
      <c r="P17" s="45"/>
      <c r="Q17" s="45"/>
      <c r="R17" s="45"/>
      <c r="S17" s="45"/>
      <c r="T17" s="45"/>
      <c r="U17" s="45"/>
      <c r="V17" s="45"/>
      <c r="W17" s="45"/>
      <c r="X17" s="40"/>
      <c r="Y17" s="40"/>
      <c r="Z17" s="40"/>
      <c r="AA17" s="40"/>
      <c r="AB17" s="40"/>
      <c r="AC17" s="40"/>
      <c r="AD17" s="40"/>
      <c r="AE17" s="40"/>
      <c r="AF17" s="40"/>
      <c r="AG17" s="40"/>
      <c r="AH17" s="40"/>
      <c r="AI17" s="40"/>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c r="CW17" s="25"/>
      <c r="CX17" s="25"/>
      <c r="CY17" s="25"/>
      <c r="CZ17" s="25"/>
      <c r="DA17" s="25"/>
      <c r="DB17" s="25"/>
      <c r="DC17" s="25"/>
      <c r="DD17" s="25"/>
      <c r="DE17" s="25"/>
      <c r="DF17" s="25"/>
      <c r="DG17" s="25"/>
      <c r="DH17" s="25"/>
      <c r="DI17" s="25"/>
      <c r="DJ17" s="25"/>
      <c r="DK17" s="25"/>
      <c r="DL17" s="25"/>
      <c r="DM17" s="25"/>
      <c r="DN17" s="25"/>
      <c r="DO17" s="25"/>
      <c r="DP17" s="25"/>
      <c r="DQ17" s="25"/>
      <c r="DR17" s="25"/>
      <c r="DS17" s="25"/>
      <c r="DT17" s="25"/>
      <c r="DU17" s="25"/>
      <c r="DV17" s="25"/>
    </row>
    <row r="18" spans="1:126" s="15" customFormat="1" ht="42" customHeight="1">
      <c r="A18" s="34" t="s">
        <v>2</v>
      </c>
      <c r="B18" s="29" t="s">
        <v>3</v>
      </c>
      <c r="C18" s="31" t="s">
        <v>9</v>
      </c>
      <c r="D18" s="31" t="s">
        <v>7</v>
      </c>
      <c r="E18" s="30" t="s">
        <v>4</v>
      </c>
      <c r="F18" s="35" t="s">
        <v>10</v>
      </c>
      <c r="G18" s="46"/>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row>
    <row r="19" spans="1:126" s="38" customFormat="1" ht="20.100000000000001" customHeight="1">
      <c r="A19" s="76" t="s">
        <v>28</v>
      </c>
      <c r="B19" s="77"/>
      <c r="C19" s="77"/>
      <c r="D19" s="77"/>
      <c r="E19" s="77"/>
      <c r="F19" s="78"/>
      <c r="G19" s="3"/>
      <c r="H19" s="47"/>
      <c r="I19" s="48"/>
      <c r="J19" s="48"/>
      <c r="K19" s="48"/>
      <c r="L19" s="48"/>
      <c r="M19" s="48"/>
      <c r="N19" s="48"/>
      <c r="O19" s="48"/>
      <c r="P19" s="48"/>
      <c r="Q19" s="48"/>
      <c r="R19" s="48"/>
      <c r="S19" s="48"/>
      <c r="T19" s="48"/>
      <c r="U19" s="41"/>
      <c r="V19" s="41"/>
      <c r="W19" s="41"/>
      <c r="X19" s="41"/>
      <c r="Y19" s="41"/>
      <c r="Z19" s="41"/>
      <c r="AA19" s="41"/>
      <c r="AB19" s="41"/>
      <c r="AC19" s="41"/>
      <c r="AD19" s="41"/>
      <c r="AE19" s="41"/>
      <c r="AF19" s="41"/>
      <c r="AG19" s="41"/>
      <c r="AH19" s="41"/>
      <c r="AI19" s="41"/>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row>
    <row r="20" spans="1:126" s="38" customFormat="1" ht="20.100000000000001" customHeight="1">
      <c r="A20" s="9" t="s">
        <v>41</v>
      </c>
      <c r="B20" s="54" t="s">
        <v>94</v>
      </c>
      <c r="C20" s="10" t="s">
        <v>12</v>
      </c>
      <c r="D20" s="36">
        <v>1</v>
      </c>
      <c r="E20" s="11"/>
      <c r="F20" s="60">
        <f t="shared" ref="F20:F80" si="0">E20*D20</f>
        <v>0</v>
      </c>
      <c r="G20" s="3"/>
      <c r="H20" s="47"/>
      <c r="I20" s="48"/>
      <c r="J20" s="48"/>
      <c r="K20" s="48"/>
      <c r="L20" s="48"/>
      <c r="M20" s="48"/>
      <c r="N20" s="48"/>
      <c r="O20" s="48"/>
      <c r="P20" s="48"/>
      <c r="Q20" s="48"/>
      <c r="R20" s="48"/>
      <c r="S20" s="48"/>
      <c r="T20" s="48"/>
      <c r="U20" s="41"/>
      <c r="V20" s="41"/>
      <c r="W20" s="41"/>
      <c r="X20" s="41"/>
      <c r="Y20" s="41"/>
      <c r="Z20" s="41"/>
      <c r="AA20" s="41"/>
      <c r="AB20" s="41"/>
      <c r="AC20" s="41"/>
      <c r="AD20" s="41"/>
      <c r="AE20" s="41"/>
      <c r="AF20" s="41"/>
      <c r="AG20" s="41"/>
      <c r="AH20" s="41"/>
      <c r="AI20" s="41"/>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row>
    <row r="21" spans="1:126" s="38" customFormat="1" ht="20.100000000000001" customHeight="1">
      <c r="A21" s="9" t="s">
        <v>43</v>
      </c>
      <c r="B21" s="54" t="s">
        <v>42</v>
      </c>
      <c r="C21" s="10" t="s">
        <v>12</v>
      </c>
      <c r="D21" s="36">
        <v>1</v>
      </c>
      <c r="E21" s="11"/>
      <c r="F21" s="60">
        <f t="shared" si="0"/>
        <v>0</v>
      </c>
      <c r="G21" s="3"/>
      <c r="H21" s="47"/>
      <c r="I21" s="48"/>
      <c r="J21" s="48"/>
      <c r="K21" s="48"/>
      <c r="L21" s="48"/>
      <c r="M21" s="48"/>
      <c r="N21" s="48"/>
      <c r="O21" s="48"/>
      <c r="P21" s="48"/>
      <c r="Q21" s="48"/>
      <c r="R21" s="48"/>
      <c r="S21" s="48"/>
      <c r="T21" s="48"/>
      <c r="U21" s="41"/>
      <c r="V21" s="41"/>
      <c r="W21" s="41"/>
      <c r="X21" s="41"/>
      <c r="Y21" s="41"/>
      <c r="Z21" s="41"/>
      <c r="AA21" s="41"/>
      <c r="AB21" s="41"/>
      <c r="AC21" s="41"/>
      <c r="AD21" s="41"/>
      <c r="AE21" s="41"/>
      <c r="AF21" s="41"/>
      <c r="AG21" s="41"/>
      <c r="AH21" s="41"/>
      <c r="AI21" s="41"/>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row>
    <row r="22" spans="1:126" s="38" customFormat="1" ht="20.100000000000001" customHeight="1">
      <c r="A22" s="9" t="s">
        <v>44</v>
      </c>
      <c r="B22" s="54" t="s">
        <v>11</v>
      </c>
      <c r="C22" s="10" t="s">
        <v>12</v>
      </c>
      <c r="D22" s="36">
        <v>1</v>
      </c>
      <c r="E22" s="11"/>
      <c r="F22" s="60">
        <f t="shared" si="0"/>
        <v>0</v>
      </c>
      <c r="G22" s="3"/>
      <c r="H22" s="47"/>
      <c r="I22" s="49"/>
      <c r="J22" s="48"/>
      <c r="K22" s="48"/>
      <c r="L22" s="48"/>
      <c r="M22" s="48"/>
      <c r="N22" s="48"/>
      <c r="O22" s="48"/>
      <c r="P22" s="48"/>
      <c r="Q22" s="48"/>
      <c r="R22" s="48"/>
      <c r="S22" s="48"/>
      <c r="T22" s="48"/>
      <c r="U22" s="41"/>
      <c r="V22" s="41"/>
      <c r="W22" s="41"/>
      <c r="X22" s="41"/>
      <c r="Y22" s="41"/>
      <c r="Z22" s="41"/>
      <c r="AA22" s="41"/>
      <c r="AB22" s="41"/>
      <c r="AC22" s="41"/>
      <c r="AD22" s="41"/>
      <c r="AE22" s="41"/>
      <c r="AF22" s="41"/>
      <c r="AG22" s="41"/>
      <c r="AH22" s="41"/>
      <c r="AI22" s="41"/>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row>
    <row r="23" spans="1:126" s="38" customFormat="1" ht="20.100000000000001" customHeight="1">
      <c r="A23" s="9" t="s">
        <v>48</v>
      </c>
      <c r="B23" s="15" t="s">
        <v>29</v>
      </c>
      <c r="C23" s="10" t="s">
        <v>12</v>
      </c>
      <c r="D23" s="36">
        <v>1</v>
      </c>
      <c r="E23" s="11"/>
      <c r="F23" s="60">
        <f t="shared" si="0"/>
        <v>0</v>
      </c>
      <c r="G23" s="3"/>
      <c r="H23" s="48"/>
      <c r="I23" s="48"/>
      <c r="J23" s="48"/>
      <c r="K23" s="48"/>
      <c r="L23" s="48"/>
      <c r="M23" s="48"/>
      <c r="N23" s="48"/>
      <c r="O23" s="48"/>
      <c r="P23" s="48"/>
      <c r="Q23" s="48"/>
      <c r="R23" s="48"/>
      <c r="S23" s="48"/>
      <c r="T23" s="48"/>
      <c r="U23" s="41"/>
      <c r="V23" s="41"/>
      <c r="W23" s="41"/>
      <c r="X23" s="41"/>
      <c r="Y23" s="41"/>
      <c r="Z23" s="41"/>
      <c r="AA23" s="41"/>
      <c r="AB23" s="41"/>
      <c r="AC23" s="41"/>
      <c r="AD23" s="41"/>
      <c r="AE23" s="41"/>
      <c r="AF23" s="41"/>
      <c r="AG23" s="41"/>
      <c r="AH23" s="41"/>
      <c r="AI23" s="41"/>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row>
    <row r="24" spans="1:126" s="38" customFormat="1" ht="20.100000000000001" customHeight="1">
      <c r="A24" s="9" t="s">
        <v>45</v>
      </c>
      <c r="B24" s="33" t="s">
        <v>80</v>
      </c>
      <c r="C24" s="10" t="s">
        <v>12</v>
      </c>
      <c r="D24" s="36">
        <v>1</v>
      </c>
      <c r="E24" s="11"/>
      <c r="F24" s="60">
        <f t="shared" si="0"/>
        <v>0</v>
      </c>
      <c r="G24" s="3"/>
      <c r="H24" s="48"/>
      <c r="I24" s="48"/>
      <c r="J24" s="48"/>
      <c r="K24" s="48"/>
      <c r="L24" s="48"/>
      <c r="M24" s="48"/>
      <c r="N24" s="48"/>
      <c r="O24" s="48"/>
      <c r="P24" s="48"/>
      <c r="Q24" s="48"/>
      <c r="R24" s="48"/>
      <c r="S24" s="48"/>
      <c r="T24" s="48"/>
      <c r="U24" s="41"/>
      <c r="V24" s="41"/>
      <c r="W24" s="41"/>
      <c r="X24" s="41"/>
      <c r="Y24" s="41"/>
      <c r="Z24" s="41"/>
      <c r="AA24" s="41"/>
      <c r="AB24" s="41"/>
      <c r="AC24" s="41"/>
      <c r="AD24" s="41"/>
      <c r="AE24" s="41"/>
      <c r="AF24" s="41"/>
      <c r="AG24" s="41"/>
      <c r="AH24" s="41"/>
      <c r="AI24" s="41"/>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row>
    <row r="25" spans="1:126" s="38" customFormat="1" ht="20.100000000000001" customHeight="1">
      <c r="A25" s="9" t="s">
        <v>46</v>
      </c>
      <c r="B25" s="33" t="s">
        <v>81</v>
      </c>
      <c r="C25" s="10" t="s">
        <v>12</v>
      </c>
      <c r="D25" s="36">
        <v>1</v>
      </c>
      <c r="E25" s="11"/>
      <c r="F25" s="60">
        <f t="shared" si="0"/>
        <v>0</v>
      </c>
      <c r="G25" s="3"/>
      <c r="H25" s="48"/>
      <c r="I25" s="48"/>
      <c r="J25" s="48"/>
      <c r="K25" s="48"/>
      <c r="L25" s="48"/>
      <c r="M25" s="48"/>
      <c r="N25" s="48"/>
      <c r="O25" s="48"/>
      <c r="P25" s="48"/>
      <c r="Q25" s="48"/>
      <c r="R25" s="48"/>
      <c r="S25" s="48"/>
      <c r="T25" s="48"/>
      <c r="U25" s="41"/>
      <c r="V25" s="41"/>
      <c r="W25" s="41"/>
      <c r="X25" s="41"/>
      <c r="Y25" s="41"/>
      <c r="Z25" s="41"/>
      <c r="AA25" s="41"/>
      <c r="AB25" s="41"/>
      <c r="AC25" s="41"/>
      <c r="AD25" s="41"/>
      <c r="AE25" s="41"/>
      <c r="AF25" s="41"/>
      <c r="AG25" s="41"/>
      <c r="AH25" s="41"/>
      <c r="AI25" s="41"/>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row>
    <row r="26" spans="1:126" s="38" customFormat="1" ht="20.100000000000001" customHeight="1">
      <c r="A26" s="9" t="s">
        <v>49</v>
      </c>
      <c r="B26" s="33" t="s">
        <v>50</v>
      </c>
      <c r="C26" s="10" t="s">
        <v>13</v>
      </c>
      <c r="D26" s="36">
        <v>1</v>
      </c>
      <c r="E26" s="11"/>
      <c r="F26" s="60">
        <f t="shared" si="0"/>
        <v>0</v>
      </c>
      <c r="G26" s="3"/>
      <c r="H26" s="47"/>
      <c r="I26" s="48"/>
      <c r="J26" s="48"/>
      <c r="K26" s="48"/>
      <c r="L26" s="48"/>
      <c r="M26" s="48"/>
      <c r="N26" s="48"/>
      <c r="O26" s="48"/>
      <c r="P26" s="48"/>
      <c r="Q26" s="48"/>
      <c r="R26" s="48"/>
      <c r="S26" s="48"/>
      <c r="T26" s="48"/>
      <c r="U26" s="41"/>
      <c r="V26" s="41"/>
      <c r="W26" s="41"/>
      <c r="X26" s="41"/>
      <c r="Y26" s="41"/>
      <c r="Z26" s="41"/>
      <c r="AA26" s="41"/>
      <c r="AB26" s="41"/>
      <c r="AC26" s="41"/>
      <c r="AD26" s="41"/>
      <c r="AE26" s="41"/>
      <c r="AF26" s="41"/>
      <c r="AG26" s="41"/>
      <c r="AH26" s="41"/>
      <c r="AI26" s="41"/>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row>
    <row r="27" spans="1:126" s="38" customFormat="1" ht="20.100000000000001" customHeight="1">
      <c r="A27" s="9" t="s">
        <v>51</v>
      </c>
      <c r="B27" s="33" t="s">
        <v>52</v>
      </c>
      <c r="C27" s="10" t="s">
        <v>15</v>
      </c>
      <c r="D27" s="36">
        <v>8</v>
      </c>
      <c r="E27" s="11"/>
      <c r="F27" s="60">
        <f t="shared" si="0"/>
        <v>0</v>
      </c>
      <c r="G27" s="3"/>
      <c r="H27" s="47"/>
      <c r="I27" s="48"/>
      <c r="J27" s="48"/>
      <c r="K27" s="48"/>
      <c r="L27" s="48"/>
      <c r="M27" s="48"/>
      <c r="N27" s="48"/>
      <c r="O27" s="48"/>
      <c r="P27" s="48"/>
      <c r="Q27" s="48"/>
      <c r="R27" s="48"/>
      <c r="S27" s="48"/>
      <c r="T27" s="48"/>
      <c r="U27" s="41"/>
      <c r="V27" s="41"/>
      <c r="W27" s="41"/>
      <c r="X27" s="41"/>
      <c r="Y27" s="41"/>
      <c r="Z27" s="41"/>
      <c r="AA27" s="41"/>
      <c r="AB27" s="41"/>
      <c r="AC27" s="41"/>
      <c r="AD27" s="41"/>
      <c r="AE27" s="41"/>
      <c r="AF27" s="41"/>
      <c r="AG27" s="41"/>
      <c r="AH27" s="41"/>
      <c r="AI27" s="41"/>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row>
    <row r="28" spans="1:126" s="38" customFormat="1" ht="20.100000000000001" customHeight="1">
      <c r="A28" s="9" t="s">
        <v>47</v>
      </c>
      <c r="B28" s="33" t="s">
        <v>78</v>
      </c>
      <c r="C28" s="10" t="s">
        <v>82</v>
      </c>
      <c r="D28" s="36">
        <v>42</v>
      </c>
      <c r="E28" s="11"/>
      <c r="F28" s="60">
        <f t="shared" si="0"/>
        <v>0</v>
      </c>
      <c r="G28" s="3"/>
      <c r="H28" s="47"/>
      <c r="I28" s="48"/>
      <c r="J28" s="48"/>
      <c r="K28" s="48"/>
      <c r="L28" s="48"/>
      <c r="M28" s="48"/>
      <c r="N28" s="48"/>
      <c r="O28" s="48"/>
      <c r="P28" s="48"/>
      <c r="Q28" s="48"/>
      <c r="R28" s="48"/>
      <c r="S28" s="48"/>
      <c r="T28" s="48"/>
      <c r="U28" s="41"/>
      <c r="V28" s="41"/>
      <c r="W28" s="41"/>
      <c r="X28" s="41"/>
      <c r="Y28" s="41"/>
      <c r="Z28" s="41"/>
      <c r="AA28" s="41"/>
      <c r="AB28" s="41"/>
      <c r="AC28" s="41"/>
      <c r="AD28" s="41"/>
      <c r="AE28" s="41"/>
      <c r="AF28" s="41"/>
      <c r="AG28" s="41"/>
      <c r="AH28" s="41"/>
      <c r="AI28" s="41"/>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row>
    <row r="29" spans="1:126" s="38" customFormat="1" ht="20.100000000000001" customHeight="1">
      <c r="A29" s="9" t="s">
        <v>53</v>
      </c>
      <c r="B29" s="33" t="s">
        <v>86</v>
      </c>
      <c r="C29" s="10" t="s">
        <v>12</v>
      </c>
      <c r="D29" s="36">
        <v>1</v>
      </c>
      <c r="E29" s="11"/>
      <c r="F29" s="60">
        <f t="shared" si="0"/>
        <v>0</v>
      </c>
      <c r="G29" s="3"/>
      <c r="H29" s="47"/>
      <c r="I29" s="48"/>
      <c r="J29" s="48"/>
      <c r="K29" s="48"/>
      <c r="L29" s="48"/>
      <c r="M29" s="48"/>
      <c r="N29" s="48"/>
      <c r="O29" s="48"/>
      <c r="P29" s="48"/>
      <c r="Q29" s="48"/>
      <c r="R29" s="48"/>
      <c r="S29" s="48"/>
      <c r="T29" s="48"/>
      <c r="U29" s="41"/>
      <c r="V29" s="41"/>
      <c r="W29" s="41"/>
      <c r="X29" s="41"/>
      <c r="Y29" s="41"/>
      <c r="Z29" s="41"/>
      <c r="AA29" s="41"/>
      <c r="AB29" s="41"/>
      <c r="AC29" s="41"/>
      <c r="AD29" s="41"/>
      <c r="AE29" s="41"/>
      <c r="AF29" s="41"/>
      <c r="AG29" s="41"/>
      <c r="AH29" s="41"/>
      <c r="AI29" s="41"/>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row>
    <row r="30" spans="1:126" s="38" customFormat="1" ht="20.100000000000001" customHeight="1">
      <c r="A30" s="9" t="s">
        <v>54</v>
      </c>
      <c r="B30" s="33" t="s">
        <v>55</v>
      </c>
      <c r="C30" s="10" t="s">
        <v>12</v>
      </c>
      <c r="D30" s="36">
        <v>1</v>
      </c>
      <c r="E30" s="11"/>
      <c r="F30" s="60">
        <f t="shared" si="0"/>
        <v>0</v>
      </c>
      <c r="G30" s="3"/>
      <c r="H30" s="47"/>
      <c r="I30" s="48"/>
      <c r="J30" s="48"/>
      <c r="K30" s="48"/>
      <c r="L30" s="48"/>
      <c r="M30" s="48"/>
      <c r="N30" s="48"/>
      <c r="O30" s="48"/>
      <c r="P30" s="48"/>
      <c r="Q30" s="48"/>
      <c r="R30" s="48"/>
      <c r="S30" s="48"/>
      <c r="T30" s="48"/>
      <c r="U30" s="41"/>
      <c r="V30" s="41"/>
      <c r="W30" s="41"/>
      <c r="X30" s="41"/>
      <c r="Y30" s="41"/>
      <c r="Z30" s="41"/>
      <c r="AA30" s="41"/>
      <c r="AB30" s="41"/>
      <c r="AC30" s="41"/>
      <c r="AD30" s="41"/>
      <c r="AE30" s="41"/>
      <c r="AF30" s="41"/>
      <c r="AG30" s="41"/>
      <c r="AH30" s="41"/>
      <c r="AI30" s="41"/>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row>
    <row r="31" spans="1:126" s="38" customFormat="1" ht="20.100000000000001" customHeight="1">
      <c r="A31" s="9">
        <v>200</v>
      </c>
      <c r="B31" s="33" t="s">
        <v>56</v>
      </c>
      <c r="C31" s="10" t="s">
        <v>15</v>
      </c>
      <c r="D31" s="36">
        <v>17</v>
      </c>
      <c r="E31" s="11"/>
      <c r="F31" s="60">
        <f t="shared" si="0"/>
        <v>0</v>
      </c>
      <c r="G31" s="3"/>
      <c r="H31" s="47"/>
      <c r="I31" s="48"/>
      <c r="J31" s="48"/>
      <c r="K31" s="48"/>
      <c r="L31" s="48"/>
      <c r="M31" s="48"/>
      <c r="N31" s="48"/>
      <c r="O31" s="48"/>
      <c r="P31" s="48"/>
      <c r="Q31" s="48"/>
      <c r="R31" s="48"/>
      <c r="S31" s="48"/>
      <c r="T31" s="48"/>
      <c r="U31" s="41"/>
      <c r="V31" s="41"/>
      <c r="W31" s="41"/>
      <c r="X31" s="41"/>
      <c r="Y31" s="41"/>
      <c r="Z31" s="41"/>
      <c r="AA31" s="41"/>
      <c r="AB31" s="41"/>
      <c r="AC31" s="41"/>
      <c r="AD31" s="41"/>
      <c r="AE31" s="41"/>
      <c r="AF31" s="41"/>
      <c r="AG31" s="41"/>
      <c r="AH31" s="41"/>
      <c r="AI31" s="41"/>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row>
    <row r="32" spans="1:126" s="38" customFormat="1" ht="20.100000000000001" customHeight="1">
      <c r="A32" s="9">
        <v>201</v>
      </c>
      <c r="B32" s="33" t="s">
        <v>57</v>
      </c>
      <c r="C32" s="10" t="s">
        <v>15</v>
      </c>
      <c r="D32" s="36">
        <v>110</v>
      </c>
      <c r="E32" s="11"/>
      <c r="F32" s="60">
        <f t="shared" si="0"/>
        <v>0</v>
      </c>
      <c r="G32" s="3"/>
      <c r="H32" s="47"/>
      <c r="I32" s="48"/>
      <c r="J32" s="48"/>
      <c r="K32" s="48"/>
      <c r="L32" s="48"/>
      <c r="M32" s="48"/>
      <c r="N32" s="48"/>
      <c r="O32" s="48"/>
      <c r="P32" s="48"/>
      <c r="Q32" s="48"/>
      <c r="R32" s="48"/>
      <c r="S32" s="48"/>
      <c r="T32" s="48"/>
      <c r="U32" s="41"/>
      <c r="V32" s="41"/>
      <c r="W32" s="41"/>
      <c r="X32" s="41"/>
      <c r="Y32" s="41"/>
      <c r="Z32" s="41"/>
      <c r="AA32" s="41"/>
      <c r="AB32" s="41"/>
      <c r="AC32" s="41"/>
      <c r="AD32" s="41"/>
      <c r="AE32" s="41"/>
      <c r="AF32" s="41"/>
      <c r="AG32" s="41"/>
      <c r="AH32" s="41"/>
      <c r="AI32" s="41"/>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row>
    <row r="33" spans="1:126" s="38" customFormat="1" ht="20.100000000000001" customHeight="1">
      <c r="A33" s="9">
        <v>202</v>
      </c>
      <c r="B33" s="33" t="s">
        <v>58</v>
      </c>
      <c r="C33" s="10" t="s">
        <v>15</v>
      </c>
      <c r="D33" s="36">
        <v>37</v>
      </c>
      <c r="E33" s="11"/>
      <c r="F33" s="60">
        <f t="shared" si="0"/>
        <v>0</v>
      </c>
      <c r="G33" s="3"/>
      <c r="H33" s="47"/>
      <c r="I33" s="48"/>
      <c r="J33" s="48"/>
      <c r="K33" s="48"/>
      <c r="L33" s="48"/>
      <c r="M33" s="48"/>
      <c r="N33" s="48"/>
      <c r="O33" s="48"/>
      <c r="P33" s="48"/>
      <c r="Q33" s="48"/>
      <c r="R33" s="48"/>
      <c r="S33" s="48"/>
      <c r="T33" s="48"/>
      <c r="U33" s="41"/>
      <c r="V33" s="41"/>
      <c r="W33" s="41"/>
      <c r="X33" s="41"/>
      <c r="Y33" s="41"/>
      <c r="Z33" s="41"/>
      <c r="AA33" s="41"/>
      <c r="AB33" s="41"/>
      <c r="AC33" s="41"/>
      <c r="AD33" s="41"/>
      <c r="AE33" s="41"/>
      <c r="AF33" s="41"/>
      <c r="AG33" s="41"/>
      <c r="AH33" s="41"/>
      <c r="AI33" s="41"/>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row>
    <row r="34" spans="1:126" s="38" customFormat="1" ht="20.100000000000001" customHeight="1">
      <c r="A34" s="9">
        <v>203</v>
      </c>
      <c r="B34" s="33" t="s">
        <v>59</v>
      </c>
      <c r="C34" s="10" t="s">
        <v>15</v>
      </c>
      <c r="D34" s="36">
        <v>10</v>
      </c>
      <c r="E34" s="11"/>
      <c r="F34" s="60">
        <f t="shared" si="0"/>
        <v>0</v>
      </c>
      <c r="G34" s="3"/>
      <c r="H34" s="47"/>
      <c r="I34" s="48"/>
      <c r="J34" s="48"/>
      <c r="K34" s="48"/>
      <c r="L34" s="48"/>
      <c r="M34" s="48"/>
      <c r="N34" s="48"/>
      <c r="O34" s="48"/>
      <c r="P34" s="48"/>
      <c r="Q34" s="48"/>
      <c r="R34" s="48"/>
      <c r="S34" s="48"/>
      <c r="T34" s="48"/>
      <c r="U34" s="41"/>
      <c r="V34" s="41"/>
      <c r="W34" s="41"/>
      <c r="X34" s="41"/>
      <c r="Y34" s="41"/>
      <c r="Z34" s="41"/>
      <c r="AA34" s="41"/>
      <c r="AB34" s="41"/>
      <c r="AC34" s="41"/>
      <c r="AD34" s="41"/>
      <c r="AE34" s="41"/>
      <c r="AF34" s="41"/>
      <c r="AG34" s="41"/>
      <c r="AH34" s="41"/>
      <c r="AI34" s="41"/>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row>
    <row r="35" spans="1:126" s="38" customFormat="1" ht="20.100000000000001" customHeight="1">
      <c r="A35" s="9">
        <v>204</v>
      </c>
      <c r="B35" s="33" t="s">
        <v>60</v>
      </c>
      <c r="C35" s="10" t="s">
        <v>15</v>
      </c>
      <c r="D35" s="36">
        <v>38</v>
      </c>
      <c r="E35" s="11"/>
      <c r="F35" s="60">
        <f t="shared" si="0"/>
        <v>0</v>
      </c>
      <c r="G35" s="3"/>
      <c r="H35" s="47"/>
      <c r="I35" s="48"/>
      <c r="J35" s="48"/>
      <c r="K35" s="48"/>
      <c r="L35" s="48"/>
      <c r="M35" s="48"/>
      <c r="N35" s="48"/>
      <c r="O35" s="48"/>
      <c r="P35" s="48"/>
      <c r="Q35" s="48"/>
      <c r="R35" s="48"/>
      <c r="S35" s="48"/>
      <c r="T35" s="48"/>
      <c r="U35" s="41"/>
      <c r="V35" s="41"/>
      <c r="W35" s="41"/>
      <c r="X35" s="41"/>
      <c r="Y35" s="41"/>
      <c r="Z35" s="41"/>
      <c r="AA35" s="41"/>
      <c r="AB35" s="41"/>
      <c r="AC35" s="41"/>
      <c r="AD35" s="41"/>
      <c r="AE35" s="41"/>
      <c r="AF35" s="41"/>
      <c r="AG35" s="41"/>
      <c r="AH35" s="41"/>
      <c r="AI35" s="41"/>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row>
    <row r="36" spans="1:126" s="38" customFormat="1" ht="20.100000000000001" customHeight="1">
      <c r="A36" s="9">
        <v>205</v>
      </c>
      <c r="B36" s="54" t="s">
        <v>83</v>
      </c>
      <c r="C36" s="10" t="s">
        <v>15</v>
      </c>
      <c r="D36" s="36">
        <v>6979</v>
      </c>
      <c r="E36" s="11"/>
      <c r="F36" s="60">
        <f t="shared" si="0"/>
        <v>0</v>
      </c>
      <c r="G36" s="3"/>
      <c r="H36" s="47"/>
      <c r="I36" s="48"/>
      <c r="J36" s="48"/>
      <c r="K36" s="48"/>
      <c r="L36" s="48"/>
      <c r="M36" s="48"/>
      <c r="N36" s="48"/>
      <c r="O36" s="48"/>
      <c r="P36" s="48"/>
      <c r="Q36" s="48"/>
      <c r="R36" s="48"/>
      <c r="S36" s="48"/>
      <c r="T36" s="48"/>
      <c r="U36" s="41"/>
      <c r="V36" s="41"/>
      <c r="W36" s="41"/>
      <c r="X36" s="41"/>
      <c r="Y36" s="41"/>
      <c r="Z36" s="41"/>
      <c r="AA36" s="41"/>
      <c r="AB36" s="41"/>
      <c r="AC36" s="41"/>
      <c r="AD36" s="41"/>
      <c r="AE36" s="41"/>
      <c r="AF36" s="41"/>
      <c r="AG36" s="41"/>
      <c r="AH36" s="41"/>
      <c r="AI36" s="41"/>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row>
    <row r="37" spans="1:126" s="38" customFormat="1" ht="20.100000000000001" customHeight="1">
      <c r="A37" s="9">
        <v>206</v>
      </c>
      <c r="B37" s="54" t="s">
        <v>61</v>
      </c>
      <c r="C37" s="10" t="s">
        <v>15</v>
      </c>
      <c r="D37" s="36">
        <v>1270</v>
      </c>
      <c r="E37" s="11"/>
      <c r="F37" s="60">
        <f t="shared" si="0"/>
        <v>0</v>
      </c>
      <c r="G37" s="3"/>
      <c r="H37" s="47"/>
      <c r="I37" s="48"/>
      <c r="J37" s="48"/>
      <c r="K37" s="48"/>
      <c r="L37" s="48"/>
      <c r="M37" s="48"/>
      <c r="N37" s="48"/>
      <c r="O37" s="48"/>
      <c r="P37" s="48"/>
      <c r="Q37" s="48"/>
      <c r="R37" s="48"/>
      <c r="S37" s="48"/>
      <c r="T37" s="48"/>
      <c r="U37" s="41"/>
      <c r="V37" s="41"/>
      <c r="W37" s="41"/>
      <c r="X37" s="41"/>
      <c r="Y37" s="41"/>
      <c r="Z37" s="41"/>
      <c r="AA37" s="41"/>
      <c r="AB37" s="41"/>
      <c r="AC37" s="41"/>
      <c r="AD37" s="41"/>
      <c r="AE37" s="41"/>
      <c r="AF37" s="41"/>
      <c r="AG37" s="41"/>
      <c r="AH37" s="41"/>
      <c r="AI37" s="41"/>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row>
    <row r="38" spans="1:126" s="38" customFormat="1" ht="20.100000000000001" customHeight="1">
      <c r="A38" s="9">
        <v>207</v>
      </c>
      <c r="B38" s="33" t="s">
        <v>19</v>
      </c>
      <c r="C38" s="10" t="s">
        <v>13</v>
      </c>
      <c r="D38" s="36">
        <v>1</v>
      </c>
      <c r="E38" s="11"/>
      <c r="F38" s="60">
        <f t="shared" si="0"/>
        <v>0</v>
      </c>
      <c r="G38" s="3"/>
      <c r="H38" s="47"/>
      <c r="I38" s="48"/>
      <c r="J38" s="48"/>
      <c r="K38" s="48"/>
      <c r="L38" s="48"/>
      <c r="M38" s="48"/>
      <c r="N38" s="48"/>
      <c r="O38" s="48"/>
      <c r="P38" s="48"/>
      <c r="Q38" s="48"/>
      <c r="R38" s="48"/>
      <c r="S38" s="48"/>
      <c r="T38" s="48"/>
      <c r="U38" s="41"/>
      <c r="V38" s="41"/>
      <c r="W38" s="41"/>
      <c r="X38" s="41"/>
      <c r="Y38" s="41"/>
      <c r="Z38" s="41"/>
      <c r="AA38" s="41"/>
      <c r="AB38" s="41"/>
      <c r="AC38" s="41"/>
      <c r="AD38" s="41"/>
      <c r="AE38" s="41"/>
      <c r="AF38" s="41"/>
      <c r="AG38" s="41"/>
      <c r="AH38" s="41"/>
      <c r="AI38" s="41"/>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row>
    <row r="39" spans="1:126" s="38" customFormat="1" ht="20.100000000000001" customHeight="1">
      <c r="A39" s="9">
        <v>208</v>
      </c>
      <c r="B39" s="33" t="s">
        <v>68</v>
      </c>
      <c r="C39" s="10" t="s">
        <v>13</v>
      </c>
      <c r="D39" s="36">
        <v>3</v>
      </c>
      <c r="E39" s="11"/>
      <c r="F39" s="60">
        <f t="shared" si="0"/>
        <v>0</v>
      </c>
      <c r="G39" s="52"/>
      <c r="H39" s="48"/>
      <c r="I39" s="48"/>
      <c r="J39" s="48"/>
      <c r="K39" s="48"/>
      <c r="L39" s="48"/>
      <c r="M39" s="48"/>
      <c r="N39" s="48"/>
      <c r="O39" s="50"/>
      <c r="P39" s="48"/>
      <c r="Q39" s="48"/>
      <c r="R39" s="48"/>
      <c r="S39" s="48"/>
      <c r="T39" s="48"/>
      <c r="U39" s="41"/>
      <c r="V39" s="41"/>
      <c r="W39" s="41"/>
      <c r="X39" s="41"/>
      <c r="Y39" s="41"/>
      <c r="Z39" s="41"/>
      <c r="AA39" s="41"/>
      <c r="AB39" s="41"/>
      <c r="AC39" s="41"/>
      <c r="AD39" s="41"/>
      <c r="AE39" s="41"/>
      <c r="AF39" s="41"/>
      <c r="AG39" s="41"/>
      <c r="AH39" s="41"/>
      <c r="AI39" s="41"/>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row>
    <row r="40" spans="1:126" s="38" customFormat="1" ht="20.100000000000001" customHeight="1">
      <c r="A40" s="9">
        <v>209</v>
      </c>
      <c r="B40" s="33" t="s">
        <v>69</v>
      </c>
      <c r="C40" s="10" t="s">
        <v>13</v>
      </c>
      <c r="D40" s="36">
        <v>1</v>
      </c>
      <c r="E40" s="11"/>
      <c r="F40" s="60">
        <f t="shared" si="0"/>
        <v>0</v>
      </c>
      <c r="G40" s="52"/>
      <c r="H40" s="48"/>
      <c r="I40" s="48"/>
      <c r="J40" s="48"/>
      <c r="K40" s="48"/>
      <c r="L40" s="48"/>
      <c r="M40" s="48"/>
      <c r="N40" s="48"/>
      <c r="O40" s="50"/>
      <c r="P40" s="48"/>
      <c r="Q40" s="48"/>
      <c r="R40" s="48"/>
      <c r="S40" s="48"/>
      <c r="T40" s="48"/>
      <c r="U40" s="41"/>
      <c r="V40" s="41"/>
      <c r="W40" s="41"/>
      <c r="X40" s="41"/>
      <c r="Y40" s="41"/>
      <c r="Z40" s="41"/>
      <c r="AA40" s="41"/>
      <c r="AB40" s="41"/>
      <c r="AC40" s="41"/>
      <c r="AD40" s="41"/>
      <c r="AE40" s="41"/>
      <c r="AF40" s="41"/>
      <c r="AG40" s="41"/>
      <c r="AH40" s="41"/>
      <c r="AI40" s="41"/>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row>
    <row r="41" spans="1:126" s="38" customFormat="1" ht="20.100000000000001" customHeight="1">
      <c r="A41" s="9">
        <v>210</v>
      </c>
      <c r="B41" s="33" t="s">
        <v>70</v>
      </c>
      <c r="C41" s="10" t="s">
        <v>13</v>
      </c>
      <c r="D41" s="36">
        <v>4</v>
      </c>
      <c r="E41" s="11"/>
      <c r="F41" s="60">
        <f t="shared" si="0"/>
        <v>0</v>
      </c>
      <c r="G41" s="52"/>
      <c r="H41" s="48"/>
      <c r="I41" s="48"/>
      <c r="J41" s="48"/>
      <c r="K41" s="48"/>
      <c r="L41" s="48"/>
      <c r="M41" s="48"/>
      <c r="N41" s="48"/>
      <c r="O41" s="48"/>
      <c r="P41" s="48"/>
      <c r="Q41" s="48"/>
      <c r="R41" s="48"/>
      <c r="S41" s="48"/>
      <c r="T41" s="48"/>
      <c r="U41" s="41"/>
      <c r="V41" s="41"/>
      <c r="W41" s="41"/>
      <c r="X41" s="41"/>
      <c r="Y41" s="41"/>
      <c r="Z41" s="41"/>
      <c r="AA41" s="41"/>
      <c r="AB41" s="41"/>
      <c r="AC41" s="41"/>
      <c r="AD41" s="41"/>
      <c r="AE41" s="41"/>
      <c r="AF41" s="41"/>
      <c r="AG41" s="41"/>
      <c r="AH41" s="41"/>
      <c r="AI41" s="41"/>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row>
    <row r="42" spans="1:126" s="38" customFormat="1" ht="20.100000000000001" customHeight="1">
      <c r="A42" s="9">
        <v>211</v>
      </c>
      <c r="B42" s="33" t="s">
        <v>71</v>
      </c>
      <c r="C42" s="10" t="s">
        <v>13</v>
      </c>
      <c r="D42" s="36">
        <v>2</v>
      </c>
      <c r="E42" s="11"/>
      <c r="F42" s="60">
        <f t="shared" si="0"/>
        <v>0</v>
      </c>
      <c r="G42" s="52"/>
      <c r="H42" s="48"/>
      <c r="I42" s="48"/>
      <c r="J42" s="48"/>
      <c r="K42" s="48"/>
      <c r="L42" s="48"/>
      <c r="M42" s="48"/>
      <c r="N42" s="48"/>
      <c r="O42" s="48"/>
      <c r="P42" s="48"/>
      <c r="Q42" s="48"/>
      <c r="R42" s="48"/>
      <c r="S42" s="48"/>
      <c r="T42" s="48"/>
      <c r="U42" s="41"/>
      <c r="V42" s="41"/>
      <c r="W42" s="41"/>
      <c r="X42" s="41"/>
      <c r="Y42" s="41"/>
      <c r="Z42" s="41"/>
      <c r="AA42" s="41"/>
      <c r="AB42" s="41"/>
      <c r="AC42" s="41"/>
      <c r="AD42" s="41"/>
      <c r="AE42" s="41"/>
      <c r="AF42" s="41"/>
      <c r="AG42" s="41"/>
      <c r="AH42" s="41"/>
      <c r="AI42" s="41"/>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row>
    <row r="43" spans="1:126" s="38" customFormat="1" ht="20.100000000000001" customHeight="1">
      <c r="A43" s="9">
        <v>212</v>
      </c>
      <c r="B43" s="33" t="s">
        <v>72</v>
      </c>
      <c r="C43" s="10" t="s">
        <v>13</v>
      </c>
      <c r="D43" s="36">
        <v>1</v>
      </c>
      <c r="E43" s="11"/>
      <c r="F43" s="60">
        <f t="shared" si="0"/>
        <v>0</v>
      </c>
      <c r="G43" s="52"/>
      <c r="H43" s="48"/>
      <c r="I43" s="48"/>
      <c r="J43" s="48"/>
      <c r="K43" s="48"/>
      <c r="L43" s="48"/>
      <c r="M43" s="48"/>
      <c r="N43" s="48"/>
      <c r="O43" s="48"/>
      <c r="P43" s="48"/>
      <c r="Q43" s="48"/>
      <c r="R43" s="48"/>
      <c r="S43" s="48"/>
      <c r="T43" s="48"/>
      <c r="U43" s="41"/>
      <c r="V43" s="41"/>
      <c r="W43" s="41"/>
      <c r="X43" s="41"/>
      <c r="Y43" s="41"/>
      <c r="Z43" s="41"/>
      <c r="AA43" s="41"/>
      <c r="AB43" s="41"/>
      <c r="AC43" s="41"/>
      <c r="AD43" s="41"/>
      <c r="AE43" s="41"/>
      <c r="AF43" s="41"/>
      <c r="AG43" s="41"/>
      <c r="AH43" s="41"/>
      <c r="AI43" s="41"/>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row>
    <row r="44" spans="1:126" s="38" customFormat="1" ht="20.100000000000001" customHeight="1">
      <c r="A44" s="9">
        <v>213</v>
      </c>
      <c r="B44" s="33" t="s">
        <v>73</v>
      </c>
      <c r="C44" s="10" t="s">
        <v>13</v>
      </c>
      <c r="D44" s="36">
        <v>4</v>
      </c>
      <c r="E44" s="11"/>
      <c r="F44" s="60">
        <f t="shared" si="0"/>
        <v>0</v>
      </c>
      <c r="G44" s="52"/>
      <c r="H44" s="48"/>
      <c r="I44" s="48"/>
      <c r="J44" s="48"/>
      <c r="K44" s="48"/>
      <c r="L44" s="48"/>
      <c r="M44" s="48"/>
      <c r="N44" s="48"/>
      <c r="O44" s="48"/>
      <c r="P44" s="48"/>
      <c r="Q44" s="48"/>
      <c r="R44" s="48"/>
      <c r="S44" s="48"/>
      <c r="T44" s="48"/>
      <c r="U44" s="41"/>
      <c r="V44" s="41"/>
      <c r="W44" s="41"/>
      <c r="X44" s="41"/>
      <c r="Y44" s="41"/>
      <c r="Z44" s="41"/>
      <c r="AA44" s="41"/>
      <c r="AB44" s="41"/>
      <c r="AC44" s="41"/>
      <c r="AD44" s="41"/>
      <c r="AE44" s="41"/>
      <c r="AF44" s="41"/>
      <c r="AG44" s="41"/>
      <c r="AH44" s="41"/>
      <c r="AI44" s="41"/>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row>
    <row r="45" spans="1:126" s="38" customFormat="1" ht="20.100000000000001" customHeight="1">
      <c r="A45" s="9">
        <v>214</v>
      </c>
      <c r="B45" s="33" t="s">
        <v>74</v>
      </c>
      <c r="C45" s="10" t="s">
        <v>13</v>
      </c>
      <c r="D45" s="36">
        <v>14</v>
      </c>
      <c r="E45" s="11"/>
      <c r="F45" s="60">
        <f t="shared" si="0"/>
        <v>0</v>
      </c>
      <c r="G45" s="52"/>
      <c r="H45" s="48"/>
      <c r="I45" s="48"/>
      <c r="J45" s="48"/>
      <c r="K45" s="48"/>
      <c r="L45" s="48"/>
      <c r="M45" s="48"/>
      <c r="N45" s="48"/>
      <c r="O45" s="48"/>
      <c r="P45" s="48"/>
      <c r="Q45" s="48"/>
      <c r="R45" s="48"/>
      <c r="S45" s="48"/>
      <c r="T45" s="48"/>
      <c r="U45" s="41"/>
      <c r="V45" s="41"/>
      <c r="W45" s="41"/>
      <c r="X45" s="41"/>
      <c r="Y45" s="41"/>
      <c r="Z45" s="41"/>
      <c r="AA45" s="41"/>
      <c r="AB45" s="41"/>
      <c r="AC45" s="41"/>
      <c r="AD45" s="41"/>
      <c r="AE45" s="41"/>
      <c r="AF45" s="41"/>
      <c r="AG45" s="41"/>
      <c r="AH45" s="41"/>
      <c r="AI45" s="41"/>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row>
    <row r="46" spans="1:126" s="38" customFormat="1" ht="20.100000000000001" customHeight="1">
      <c r="A46" s="9">
        <v>215</v>
      </c>
      <c r="B46" s="54" t="s">
        <v>62</v>
      </c>
      <c r="C46" s="10" t="s">
        <v>12</v>
      </c>
      <c r="D46" s="36">
        <v>1</v>
      </c>
      <c r="E46" s="11"/>
      <c r="F46" s="60">
        <f t="shared" si="0"/>
        <v>0</v>
      </c>
      <c r="G46" s="52"/>
      <c r="H46" s="48"/>
      <c r="I46" s="48"/>
      <c r="J46" s="48"/>
      <c r="K46" s="48"/>
      <c r="L46" s="48"/>
      <c r="M46" s="48"/>
      <c r="N46" s="48"/>
      <c r="O46" s="48"/>
      <c r="P46" s="48"/>
      <c r="Q46" s="48"/>
      <c r="R46" s="48"/>
      <c r="S46" s="48"/>
      <c r="T46" s="48"/>
      <c r="U46" s="41"/>
      <c r="V46" s="41"/>
      <c r="W46" s="41"/>
      <c r="X46" s="41"/>
      <c r="Y46" s="41"/>
      <c r="Z46" s="41"/>
      <c r="AA46" s="41"/>
      <c r="AB46" s="41"/>
      <c r="AC46" s="41"/>
      <c r="AD46" s="41"/>
      <c r="AE46" s="41"/>
      <c r="AF46" s="41"/>
      <c r="AG46" s="41"/>
      <c r="AH46" s="41"/>
      <c r="AI46" s="41"/>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row>
    <row r="47" spans="1:126" s="38" customFormat="1" ht="20.100000000000001" customHeight="1">
      <c r="A47" s="9">
        <v>216</v>
      </c>
      <c r="B47" s="54" t="s">
        <v>63</v>
      </c>
      <c r="C47" s="10" t="s">
        <v>13</v>
      </c>
      <c r="D47" s="36">
        <v>9</v>
      </c>
      <c r="E47" s="11"/>
      <c r="F47" s="60">
        <f t="shared" si="0"/>
        <v>0</v>
      </c>
      <c r="G47" s="52"/>
      <c r="H47" s="48"/>
      <c r="I47" s="48"/>
      <c r="J47" s="48"/>
      <c r="K47" s="48"/>
      <c r="L47" s="48"/>
      <c r="M47" s="48"/>
      <c r="N47" s="48"/>
      <c r="O47" s="48"/>
      <c r="P47" s="48"/>
      <c r="Q47" s="48"/>
      <c r="R47" s="48"/>
      <c r="S47" s="48"/>
      <c r="T47" s="48"/>
      <c r="U47" s="41"/>
      <c r="V47" s="41"/>
      <c r="W47" s="41"/>
      <c r="X47" s="41"/>
      <c r="Y47" s="41"/>
      <c r="Z47" s="41"/>
      <c r="AA47" s="41"/>
      <c r="AB47" s="41"/>
      <c r="AC47" s="41"/>
      <c r="AD47" s="41"/>
      <c r="AE47" s="41"/>
      <c r="AF47" s="41"/>
      <c r="AG47" s="41"/>
      <c r="AH47" s="41"/>
      <c r="AI47" s="41"/>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row>
    <row r="48" spans="1:126" s="38" customFormat="1" ht="20.100000000000001" customHeight="1">
      <c r="A48" s="9">
        <v>217</v>
      </c>
      <c r="B48" s="54" t="s">
        <v>79</v>
      </c>
      <c r="C48" s="10" t="s">
        <v>12</v>
      </c>
      <c r="D48" s="36">
        <v>1</v>
      </c>
      <c r="E48" s="11"/>
      <c r="F48" s="60">
        <f t="shared" si="0"/>
        <v>0</v>
      </c>
      <c r="G48" s="52"/>
      <c r="H48" s="48"/>
      <c r="I48" s="48"/>
      <c r="J48" s="48"/>
      <c r="K48" s="48"/>
      <c r="L48" s="48"/>
      <c r="M48" s="48"/>
      <c r="N48" s="48"/>
      <c r="O48" s="48"/>
      <c r="P48" s="48"/>
      <c r="Q48" s="48"/>
      <c r="R48" s="48"/>
      <c r="S48" s="48"/>
      <c r="T48" s="48"/>
      <c r="U48" s="41"/>
      <c r="V48" s="41"/>
      <c r="W48" s="41"/>
      <c r="X48" s="41"/>
      <c r="Y48" s="41"/>
      <c r="Z48" s="41"/>
      <c r="AA48" s="41"/>
      <c r="AB48" s="41"/>
      <c r="AC48" s="41"/>
      <c r="AD48" s="41"/>
      <c r="AE48" s="41"/>
      <c r="AF48" s="41"/>
      <c r="AG48" s="41"/>
      <c r="AH48" s="41"/>
      <c r="AI48" s="41"/>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row>
    <row r="49" spans="1:126" s="38" customFormat="1" ht="20.100000000000001" customHeight="1">
      <c r="A49" s="9">
        <v>218</v>
      </c>
      <c r="B49" s="54" t="s">
        <v>64</v>
      </c>
      <c r="C49" s="10" t="s">
        <v>12</v>
      </c>
      <c r="D49" s="36">
        <v>1</v>
      </c>
      <c r="E49" s="11"/>
      <c r="F49" s="60">
        <f t="shared" si="0"/>
        <v>0</v>
      </c>
      <c r="G49" s="52"/>
      <c r="H49" s="48"/>
      <c r="I49" s="48"/>
      <c r="J49" s="48"/>
      <c r="K49" s="48"/>
      <c r="L49" s="48"/>
      <c r="M49" s="48"/>
      <c r="N49" s="48"/>
      <c r="O49" s="48"/>
      <c r="P49" s="48"/>
      <c r="Q49" s="48"/>
      <c r="R49" s="48"/>
      <c r="S49" s="48"/>
      <c r="T49" s="48"/>
      <c r="U49" s="41"/>
      <c r="V49" s="41"/>
      <c r="W49" s="41"/>
      <c r="X49" s="41"/>
      <c r="Y49" s="41"/>
      <c r="Z49" s="41"/>
      <c r="AA49" s="41"/>
      <c r="AB49" s="41"/>
      <c r="AC49" s="41"/>
      <c r="AD49" s="41"/>
      <c r="AE49" s="41"/>
      <c r="AF49" s="41"/>
      <c r="AG49" s="41"/>
      <c r="AH49" s="41"/>
      <c r="AI49" s="41"/>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row>
    <row r="50" spans="1:126" s="38" customFormat="1" ht="20.100000000000001" customHeight="1">
      <c r="A50" s="9">
        <v>219</v>
      </c>
      <c r="B50" s="54" t="s">
        <v>65</v>
      </c>
      <c r="C50" s="10" t="s">
        <v>13</v>
      </c>
      <c r="D50" s="36">
        <v>18</v>
      </c>
      <c r="E50" s="11"/>
      <c r="F50" s="60">
        <f t="shared" si="0"/>
        <v>0</v>
      </c>
      <c r="G50" s="52"/>
      <c r="H50" s="48"/>
      <c r="I50" s="48"/>
      <c r="J50" s="48"/>
      <c r="K50" s="48"/>
      <c r="L50" s="48"/>
      <c r="M50" s="48"/>
      <c r="N50" s="48"/>
      <c r="O50" s="48"/>
      <c r="P50" s="48"/>
      <c r="Q50" s="48"/>
      <c r="R50" s="48"/>
      <c r="S50" s="48"/>
      <c r="T50" s="48"/>
      <c r="U50" s="41"/>
      <c r="V50" s="41"/>
      <c r="W50" s="41"/>
      <c r="X50" s="41"/>
      <c r="Y50" s="41"/>
      <c r="Z50" s="41"/>
      <c r="AA50" s="41"/>
      <c r="AB50" s="41"/>
      <c r="AC50" s="41"/>
      <c r="AD50" s="41"/>
      <c r="AE50" s="41"/>
      <c r="AF50" s="41"/>
      <c r="AG50" s="41"/>
      <c r="AH50" s="41"/>
      <c r="AI50" s="41"/>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row>
    <row r="51" spans="1:126" s="38" customFormat="1" ht="20.100000000000001" customHeight="1">
      <c r="A51" s="9">
        <v>220</v>
      </c>
      <c r="B51" s="54" t="s">
        <v>66</v>
      </c>
      <c r="C51" s="10" t="s">
        <v>13</v>
      </c>
      <c r="D51" s="36">
        <v>2</v>
      </c>
      <c r="E51" s="11"/>
      <c r="F51" s="60">
        <f t="shared" si="0"/>
        <v>0</v>
      </c>
      <c r="G51" s="52"/>
      <c r="H51" s="48"/>
      <c r="I51" s="48"/>
      <c r="J51" s="48"/>
      <c r="K51" s="48"/>
      <c r="L51" s="48"/>
      <c r="M51" s="48"/>
      <c r="N51" s="48"/>
      <c r="O51" s="48"/>
      <c r="P51" s="48"/>
      <c r="Q51" s="48"/>
      <c r="R51" s="48"/>
      <c r="S51" s="48"/>
      <c r="T51" s="48"/>
      <c r="U51" s="41"/>
      <c r="V51" s="41"/>
      <c r="W51" s="41"/>
      <c r="X51" s="41"/>
      <c r="Y51" s="41"/>
      <c r="Z51" s="41"/>
      <c r="AA51" s="41"/>
      <c r="AB51" s="41"/>
      <c r="AC51" s="41"/>
      <c r="AD51" s="41"/>
      <c r="AE51" s="41"/>
      <c r="AF51" s="41"/>
      <c r="AG51" s="41"/>
      <c r="AH51" s="41"/>
      <c r="AI51" s="41"/>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row>
    <row r="52" spans="1:126" s="38" customFormat="1" ht="20.100000000000001" customHeight="1">
      <c r="A52" s="9">
        <v>221</v>
      </c>
      <c r="B52" s="54" t="s">
        <v>76</v>
      </c>
      <c r="C52" s="10" t="s">
        <v>13</v>
      </c>
      <c r="D52" s="36">
        <v>1</v>
      </c>
      <c r="E52" s="11"/>
      <c r="F52" s="60">
        <f t="shared" si="0"/>
        <v>0</v>
      </c>
      <c r="G52" s="52"/>
      <c r="H52" s="48"/>
      <c r="I52" s="48"/>
      <c r="J52" s="48"/>
      <c r="K52" s="48"/>
      <c r="L52" s="48"/>
      <c r="M52" s="48"/>
      <c r="N52" s="48"/>
      <c r="O52" s="48"/>
      <c r="P52" s="48"/>
      <c r="Q52" s="48"/>
      <c r="R52" s="48"/>
      <c r="S52" s="48"/>
      <c r="T52" s="48"/>
      <c r="U52" s="41"/>
      <c r="V52" s="41"/>
      <c r="W52" s="41"/>
      <c r="X52" s="41"/>
      <c r="Y52" s="41"/>
      <c r="Z52" s="41"/>
      <c r="AA52" s="41"/>
      <c r="AB52" s="41"/>
      <c r="AC52" s="41"/>
      <c r="AD52" s="41"/>
      <c r="AE52" s="41"/>
      <c r="AF52" s="41"/>
      <c r="AG52" s="41"/>
      <c r="AH52" s="41"/>
      <c r="AI52" s="41"/>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row>
    <row r="53" spans="1:126" s="38" customFormat="1" ht="20.100000000000001" customHeight="1">
      <c r="A53" s="9">
        <v>222</v>
      </c>
      <c r="B53" s="54" t="s">
        <v>67</v>
      </c>
      <c r="C53" s="10" t="s">
        <v>15</v>
      </c>
      <c r="D53" s="36">
        <v>111</v>
      </c>
      <c r="E53" s="11"/>
      <c r="F53" s="60">
        <f t="shared" si="0"/>
        <v>0</v>
      </c>
      <c r="G53" s="52"/>
      <c r="H53" s="48"/>
      <c r="I53" s="48"/>
      <c r="J53" s="48"/>
      <c r="K53" s="48"/>
      <c r="L53" s="48"/>
      <c r="M53" s="48"/>
      <c r="N53" s="48"/>
      <c r="O53" s="48"/>
      <c r="P53" s="48"/>
      <c r="Q53" s="48"/>
      <c r="R53" s="48"/>
      <c r="S53" s="48"/>
      <c r="T53" s="48"/>
      <c r="U53" s="41"/>
      <c r="V53" s="41"/>
      <c r="W53" s="41"/>
      <c r="X53" s="41"/>
      <c r="Y53" s="41"/>
      <c r="Z53" s="41"/>
      <c r="AA53" s="41"/>
      <c r="AB53" s="41"/>
      <c r="AC53" s="41"/>
      <c r="AD53" s="41"/>
      <c r="AE53" s="41"/>
      <c r="AF53" s="41"/>
      <c r="AG53" s="41"/>
      <c r="AH53" s="41"/>
      <c r="AI53" s="41"/>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row>
    <row r="54" spans="1:126" s="38" customFormat="1" ht="20.100000000000001" customHeight="1">
      <c r="A54" s="9">
        <v>223</v>
      </c>
      <c r="B54" s="54" t="s">
        <v>75</v>
      </c>
      <c r="C54" s="10" t="s">
        <v>15</v>
      </c>
      <c r="D54" s="36">
        <v>6444</v>
      </c>
      <c r="E54" s="11"/>
      <c r="F54" s="60">
        <f t="shared" si="0"/>
        <v>0</v>
      </c>
      <c r="G54" s="52"/>
      <c r="H54" s="48"/>
      <c r="I54" s="48"/>
      <c r="J54" s="48"/>
      <c r="K54" s="48"/>
      <c r="L54" s="48"/>
      <c r="M54" s="48"/>
      <c r="N54" s="48"/>
      <c r="O54" s="48"/>
      <c r="P54" s="48"/>
      <c r="Q54" s="48"/>
      <c r="R54" s="48"/>
      <c r="S54" s="48"/>
      <c r="T54" s="48"/>
      <c r="U54" s="41"/>
      <c r="V54" s="41"/>
      <c r="W54" s="41"/>
      <c r="X54" s="41"/>
      <c r="Y54" s="41"/>
      <c r="Z54" s="41"/>
      <c r="AA54" s="41"/>
      <c r="AB54" s="41"/>
      <c r="AC54" s="41"/>
      <c r="AD54" s="41"/>
      <c r="AE54" s="41"/>
      <c r="AF54" s="41"/>
      <c r="AG54" s="41"/>
      <c r="AH54" s="41"/>
      <c r="AI54" s="41"/>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row>
    <row r="55" spans="1:126" s="38" customFormat="1" ht="20.100000000000001" customHeight="1">
      <c r="A55" s="9">
        <v>224</v>
      </c>
      <c r="B55" s="54" t="s">
        <v>77</v>
      </c>
      <c r="C55" s="10" t="s">
        <v>15</v>
      </c>
      <c r="D55" s="36">
        <v>1833</v>
      </c>
      <c r="E55" s="11"/>
      <c r="F55" s="60">
        <f t="shared" si="0"/>
        <v>0</v>
      </c>
      <c r="G55" s="52"/>
      <c r="H55" s="48"/>
      <c r="I55" s="48"/>
      <c r="J55" s="48"/>
      <c r="K55" s="48"/>
      <c r="L55" s="48"/>
      <c r="M55" s="48"/>
      <c r="N55" s="48"/>
      <c r="O55" s="48"/>
      <c r="P55" s="48"/>
      <c r="Q55" s="48"/>
      <c r="R55" s="48"/>
      <c r="S55" s="48"/>
      <c r="T55" s="48"/>
      <c r="U55" s="41"/>
      <c r="V55" s="41"/>
      <c r="W55" s="41"/>
      <c r="X55" s="41"/>
      <c r="Y55" s="41"/>
      <c r="Z55" s="41"/>
      <c r="AA55" s="41"/>
      <c r="AB55" s="41"/>
      <c r="AC55" s="41"/>
      <c r="AD55" s="41"/>
      <c r="AE55" s="41"/>
      <c r="AF55" s="41"/>
      <c r="AG55" s="41"/>
      <c r="AH55" s="41"/>
      <c r="AI55" s="41"/>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row>
    <row r="56" spans="1:126" s="38" customFormat="1" ht="20.100000000000001" customHeight="1">
      <c r="A56" s="39">
        <v>225</v>
      </c>
      <c r="B56" s="33" t="s">
        <v>84</v>
      </c>
      <c r="C56" s="10" t="s">
        <v>13</v>
      </c>
      <c r="D56" s="36">
        <v>6</v>
      </c>
      <c r="E56" s="11"/>
      <c r="F56" s="60">
        <f t="shared" si="0"/>
        <v>0</v>
      </c>
      <c r="G56" s="52"/>
      <c r="H56" s="48"/>
      <c r="I56" s="48"/>
      <c r="J56" s="48"/>
      <c r="K56" s="48"/>
      <c r="L56" s="48"/>
      <c r="M56" s="48"/>
      <c r="N56" s="48"/>
      <c r="O56" s="48"/>
      <c r="P56" s="48"/>
      <c r="Q56" s="48"/>
      <c r="R56" s="48"/>
      <c r="S56" s="48"/>
      <c r="T56" s="48"/>
      <c r="U56" s="41"/>
      <c r="V56" s="41"/>
      <c r="W56" s="41"/>
      <c r="X56" s="41"/>
      <c r="Y56" s="41"/>
      <c r="Z56" s="41"/>
      <c r="AA56" s="41"/>
      <c r="AB56" s="41"/>
      <c r="AC56" s="41"/>
      <c r="AD56" s="41"/>
      <c r="AE56" s="41"/>
      <c r="AF56" s="41"/>
      <c r="AG56" s="41"/>
      <c r="AH56" s="41"/>
      <c r="AI56" s="41"/>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row>
    <row r="57" spans="1:126" s="38" customFormat="1" ht="20.100000000000001" customHeight="1">
      <c r="A57" s="39">
        <v>226</v>
      </c>
      <c r="B57" s="33" t="s">
        <v>85</v>
      </c>
      <c r="C57" s="10" t="s">
        <v>13</v>
      </c>
      <c r="D57" s="36">
        <v>4</v>
      </c>
      <c r="E57" s="11"/>
      <c r="F57" s="60">
        <f t="shared" si="0"/>
        <v>0</v>
      </c>
      <c r="G57" s="52"/>
      <c r="H57" s="48"/>
      <c r="I57" s="48"/>
      <c r="J57" s="48"/>
      <c r="K57" s="48"/>
      <c r="L57" s="48"/>
      <c r="M57" s="48"/>
      <c r="N57" s="48"/>
      <c r="O57" s="48"/>
      <c r="P57" s="48"/>
      <c r="Q57" s="48"/>
      <c r="R57" s="48"/>
      <c r="S57" s="48"/>
      <c r="T57" s="48"/>
      <c r="U57" s="41"/>
      <c r="V57" s="41"/>
      <c r="W57" s="41"/>
      <c r="X57" s="41"/>
      <c r="Y57" s="41"/>
      <c r="Z57" s="41"/>
      <c r="AA57" s="41"/>
      <c r="AB57" s="41"/>
      <c r="AC57" s="41"/>
      <c r="AD57" s="41"/>
      <c r="AE57" s="41"/>
      <c r="AF57" s="41"/>
      <c r="AG57" s="41"/>
      <c r="AH57" s="41"/>
      <c r="AI57" s="41"/>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row>
    <row r="58" spans="1:126" s="38" customFormat="1" ht="20.100000000000001" customHeight="1">
      <c r="A58" s="65"/>
      <c r="B58" s="66"/>
      <c r="C58" s="62"/>
      <c r="D58" s="63"/>
      <c r="E58" s="64"/>
      <c r="F58" s="64">
        <f t="shared" si="0"/>
        <v>0</v>
      </c>
      <c r="G58" s="52"/>
      <c r="H58" s="48"/>
      <c r="I58" s="48"/>
      <c r="J58" s="48"/>
      <c r="K58" s="48"/>
      <c r="L58" s="48"/>
      <c r="M58" s="48"/>
      <c r="N58" s="48"/>
      <c r="O58" s="48"/>
      <c r="P58" s="48"/>
      <c r="Q58" s="48"/>
      <c r="R58" s="48"/>
      <c r="S58" s="48"/>
      <c r="T58" s="48"/>
      <c r="U58" s="41"/>
      <c r="V58" s="41"/>
      <c r="W58" s="41"/>
      <c r="X58" s="41"/>
      <c r="Y58" s="41"/>
      <c r="Z58" s="41"/>
      <c r="AA58" s="41"/>
      <c r="AB58" s="41"/>
      <c r="AC58" s="41"/>
      <c r="AD58" s="41"/>
      <c r="AE58" s="41"/>
      <c r="AF58" s="41"/>
      <c r="AG58" s="41"/>
      <c r="AH58" s="41"/>
      <c r="AI58" s="41"/>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row>
    <row r="59" spans="1:126" s="38" customFormat="1" ht="20.100000000000001" customHeight="1">
      <c r="A59" s="9">
        <v>8</v>
      </c>
      <c r="B59" s="33" t="s">
        <v>24</v>
      </c>
      <c r="C59" s="10" t="s">
        <v>13</v>
      </c>
      <c r="D59" s="36">
        <v>2</v>
      </c>
      <c r="E59" s="11"/>
      <c r="F59" s="60">
        <f t="shared" si="0"/>
        <v>0</v>
      </c>
      <c r="G59" s="52"/>
      <c r="H59" s="48"/>
      <c r="I59" s="48"/>
      <c r="J59" s="48"/>
      <c r="K59" s="48"/>
      <c r="L59" s="48"/>
      <c r="M59" s="48"/>
      <c r="N59" s="48"/>
      <c r="O59" s="48"/>
      <c r="P59" s="48"/>
      <c r="Q59" s="48"/>
      <c r="R59" s="48"/>
      <c r="S59" s="48"/>
      <c r="T59" s="48"/>
      <c r="U59" s="41"/>
      <c r="V59" s="41"/>
      <c r="W59" s="41"/>
      <c r="X59" s="41"/>
      <c r="Y59" s="41"/>
      <c r="Z59" s="41"/>
      <c r="AA59" s="41"/>
      <c r="AB59" s="41"/>
      <c r="AC59" s="41"/>
      <c r="AD59" s="41"/>
      <c r="AE59" s="41"/>
      <c r="AF59" s="41"/>
      <c r="AG59" s="41"/>
      <c r="AH59" s="41"/>
      <c r="AI59" s="41"/>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row>
    <row r="60" spans="1:126" s="38" customFormat="1" ht="20.100000000000001" customHeight="1">
      <c r="A60" s="9">
        <v>9</v>
      </c>
      <c r="B60" s="32" t="s">
        <v>30</v>
      </c>
      <c r="C60" s="10" t="s">
        <v>12</v>
      </c>
      <c r="D60" s="36">
        <v>1</v>
      </c>
      <c r="E60" s="11"/>
      <c r="F60" s="60">
        <f t="shared" si="0"/>
        <v>0</v>
      </c>
      <c r="G60" s="52"/>
      <c r="H60" s="48"/>
      <c r="I60" s="48"/>
      <c r="J60" s="48"/>
      <c r="K60" s="48"/>
      <c r="L60" s="48"/>
      <c r="M60" s="48"/>
      <c r="N60" s="48"/>
      <c r="O60" s="48"/>
      <c r="P60" s="48"/>
      <c r="Q60" s="48"/>
      <c r="R60" s="48"/>
      <c r="S60" s="48"/>
      <c r="T60" s="48"/>
      <c r="U60" s="41"/>
      <c r="V60" s="41"/>
      <c r="W60" s="41"/>
      <c r="X60" s="41"/>
      <c r="Y60" s="41"/>
      <c r="Z60" s="41"/>
      <c r="AA60" s="41"/>
      <c r="AB60" s="41"/>
      <c r="AC60" s="41"/>
      <c r="AD60" s="41"/>
      <c r="AE60" s="41"/>
      <c r="AF60" s="41"/>
      <c r="AG60" s="41"/>
      <c r="AH60" s="41"/>
      <c r="AI60" s="41"/>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row>
    <row r="61" spans="1:126" s="38" customFormat="1" ht="20.100000000000001" customHeight="1">
      <c r="A61" s="9">
        <v>10</v>
      </c>
      <c r="B61" s="32" t="s">
        <v>31</v>
      </c>
      <c r="C61" s="10" t="s">
        <v>12</v>
      </c>
      <c r="D61" s="36">
        <v>1</v>
      </c>
      <c r="E61" s="11"/>
      <c r="F61" s="60">
        <f t="shared" si="0"/>
        <v>0</v>
      </c>
      <c r="G61" s="52"/>
      <c r="H61" s="48"/>
      <c r="I61" s="48"/>
      <c r="J61" s="48"/>
      <c r="K61" s="48"/>
      <c r="L61" s="48"/>
      <c r="M61" s="48"/>
      <c r="N61" s="48"/>
      <c r="O61" s="48"/>
      <c r="P61" s="48"/>
      <c r="Q61" s="48"/>
      <c r="R61" s="48"/>
      <c r="S61" s="48"/>
      <c r="T61" s="48"/>
      <c r="U61" s="41"/>
      <c r="V61" s="41"/>
      <c r="W61" s="41"/>
      <c r="X61" s="41"/>
      <c r="Y61" s="41"/>
      <c r="Z61" s="41"/>
      <c r="AA61" s="41"/>
      <c r="AB61" s="41"/>
      <c r="AC61" s="41"/>
      <c r="AD61" s="41"/>
      <c r="AE61" s="41"/>
      <c r="AF61" s="41"/>
      <c r="AG61" s="41"/>
      <c r="AH61" s="41"/>
      <c r="AI61" s="41"/>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row>
    <row r="62" spans="1:126" s="38" customFormat="1" ht="20.100000000000001" customHeight="1">
      <c r="A62" s="9">
        <v>11</v>
      </c>
      <c r="B62" s="32" t="s">
        <v>25</v>
      </c>
      <c r="C62" s="10" t="s">
        <v>12</v>
      </c>
      <c r="D62" s="36">
        <v>1</v>
      </c>
      <c r="E62" s="11"/>
      <c r="F62" s="60">
        <f t="shared" si="0"/>
        <v>0</v>
      </c>
      <c r="G62" s="52"/>
      <c r="I62" s="48"/>
      <c r="J62" s="48"/>
      <c r="K62" s="48"/>
      <c r="L62" s="48"/>
      <c r="M62" s="48"/>
      <c r="N62" s="48"/>
      <c r="O62" s="48"/>
      <c r="P62" s="48"/>
      <c r="Q62" s="48"/>
      <c r="R62" s="48"/>
      <c r="S62" s="48"/>
      <c r="T62" s="48"/>
      <c r="U62" s="41"/>
      <c r="V62" s="41"/>
      <c r="W62" s="41"/>
      <c r="X62" s="41"/>
      <c r="Y62" s="41"/>
      <c r="Z62" s="41"/>
      <c r="AA62" s="41"/>
      <c r="AB62" s="41"/>
      <c r="AC62" s="41"/>
      <c r="AD62" s="41"/>
      <c r="AE62" s="41"/>
      <c r="AF62" s="41"/>
      <c r="AG62" s="41"/>
      <c r="AH62" s="41"/>
      <c r="AI62" s="41"/>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row>
    <row r="63" spans="1:126" s="38" customFormat="1" ht="20.100000000000001" customHeight="1">
      <c r="A63" s="9">
        <v>12</v>
      </c>
      <c r="B63" s="32" t="s">
        <v>26</v>
      </c>
      <c r="C63" s="10" t="s">
        <v>12</v>
      </c>
      <c r="D63" s="36">
        <v>1</v>
      </c>
      <c r="E63" s="11"/>
      <c r="F63" s="60">
        <f t="shared" si="0"/>
        <v>0</v>
      </c>
      <c r="G63" s="52"/>
      <c r="H63" s="48"/>
      <c r="I63" s="48"/>
      <c r="J63" s="48"/>
      <c r="K63" s="48"/>
      <c r="L63" s="48"/>
      <c r="M63" s="48"/>
      <c r="N63" s="48"/>
      <c r="O63" s="48"/>
      <c r="P63" s="48"/>
      <c r="Q63" s="48"/>
      <c r="R63" s="48"/>
      <c r="S63" s="48"/>
      <c r="T63" s="48"/>
      <c r="U63" s="41"/>
      <c r="V63" s="41"/>
      <c r="W63" s="41"/>
      <c r="X63" s="41"/>
      <c r="Y63" s="41"/>
      <c r="Z63" s="41"/>
      <c r="AA63" s="41"/>
      <c r="AB63" s="41"/>
      <c r="AC63" s="41"/>
      <c r="AD63" s="41"/>
      <c r="AE63" s="41"/>
      <c r="AF63" s="41"/>
      <c r="AG63" s="41"/>
      <c r="AH63" s="41"/>
      <c r="AI63" s="41"/>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row>
    <row r="64" spans="1:126" s="38" customFormat="1" ht="20.100000000000001" customHeight="1">
      <c r="A64" s="9">
        <v>13</v>
      </c>
      <c r="B64" s="54" t="s">
        <v>38</v>
      </c>
      <c r="C64" s="10" t="s">
        <v>12</v>
      </c>
      <c r="D64" s="36">
        <v>1</v>
      </c>
      <c r="E64" s="11"/>
      <c r="F64" s="60">
        <f t="shared" si="0"/>
        <v>0</v>
      </c>
      <c r="G64" s="52"/>
      <c r="H64" s="48"/>
      <c r="I64" s="48"/>
      <c r="J64" s="48"/>
      <c r="K64" s="48"/>
      <c r="L64" s="48"/>
      <c r="M64" s="48"/>
      <c r="N64" s="48"/>
      <c r="O64" s="48"/>
      <c r="P64" s="48"/>
      <c r="Q64" s="48"/>
      <c r="R64" s="48"/>
      <c r="S64" s="48"/>
      <c r="T64" s="48"/>
      <c r="U64" s="41"/>
      <c r="V64" s="41"/>
      <c r="W64" s="41"/>
      <c r="X64" s="41"/>
      <c r="Y64" s="41"/>
      <c r="Z64" s="41"/>
      <c r="AA64" s="41"/>
      <c r="AB64" s="41"/>
      <c r="AC64" s="41"/>
      <c r="AD64" s="41"/>
      <c r="AE64" s="41"/>
      <c r="AF64" s="41"/>
      <c r="AG64" s="41"/>
      <c r="AH64" s="41"/>
      <c r="AI64" s="41"/>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row>
    <row r="65" spans="1:126" s="38" customFormat="1" ht="20.100000000000001" customHeight="1">
      <c r="A65" s="9">
        <v>14</v>
      </c>
      <c r="B65" s="56" t="s">
        <v>34</v>
      </c>
      <c r="C65" s="10" t="s">
        <v>12</v>
      </c>
      <c r="D65" s="36">
        <v>1</v>
      </c>
      <c r="E65" s="11"/>
      <c r="F65" s="60">
        <f t="shared" si="0"/>
        <v>0</v>
      </c>
      <c r="G65" s="52"/>
      <c r="H65" s="48"/>
      <c r="I65" s="48"/>
      <c r="J65" s="48"/>
      <c r="K65" s="48"/>
      <c r="L65" s="48"/>
      <c r="M65" s="48"/>
      <c r="N65" s="48"/>
      <c r="O65" s="48"/>
      <c r="P65" s="48"/>
      <c r="Q65" s="48"/>
      <c r="R65" s="48"/>
      <c r="S65" s="48"/>
      <c r="T65" s="48"/>
      <c r="U65" s="41"/>
      <c r="V65" s="41"/>
      <c r="W65" s="41"/>
      <c r="X65" s="41"/>
      <c r="Y65" s="41"/>
      <c r="Z65" s="41"/>
      <c r="AA65" s="41"/>
      <c r="AB65" s="41"/>
      <c r="AC65" s="41"/>
      <c r="AD65" s="41"/>
      <c r="AE65" s="41"/>
      <c r="AF65" s="41"/>
      <c r="AG65" s="41"/>
      <c r="AH65" s="41"/>
      <c r="AI65" s="41"/>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row>
    <row r="66" spans="1:126" s="38" customFormat="1" ht="20.100000000000001" customHeight="1">
      <c r="A66" s="9">
        <v>15</v>
      </c>
      <c r="B66" s="32" t="s">
        <v>27</v>
      </c>
      <c r="C66" s="10" t="s">
        <v>12</v>
      </c>
      <c r="D66" s="36">
        <v>1</v>
      </c>
      <c r="E66" s="11"/>
      <c r="F66" s="60">
        <f t="shared" si="0"/>
        <v>0</v>
      </c>
      <c r="G66" s="52"/>
      <c r="H66" s="48"/>
      <c r="I66" s="48"/>
      <c r="J66" s="48"/>
      <c r="K66" s="48"/>
      <c r="L66" s="48"/>
      <c r="M66" s="48"/>
      <c r="N66" s="48"/>
      <c r="O66" s="48"/>
      <c r="P66" s="48"/>
      <c r="Q66" s="48"/>
      <c r="R66" s="48"/>
      <c r="S66" s="48"/>
      <c r="T66" s="48"/>
      <c r="U66" s="41"/>
      <c r="V66" s="41"/>
      <c r="W66" s="41"/>
      <c r="X66" s="41"/>
      <c r="Y66" s="41"/>
      <c r="Z66" s="41"/>
      <c r="AA66" s="41"/>
      <c r="AB66" s="41"/>
      <c r="AC66" s="41"/>
      <c r="AD66" s="41"/>
      <c r="AE66" s="41"/>
      <c r="AF66" s="41"/>
      <c r="AG66" s="41"/>
      <c r="AH66" s="41"/>
      <c r="AI66" s="41"/>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row>
    <row r="67" spans="1:126" s="38" customFormat="1" ht="20.100000000000001" customHeight="1">
      <c r="A67" s="9">
        <v>16</v>
      </c>
      <c r="B67" s="57" t="s">
        <v>37</v>
      </c>
      <c r="C67" s="10" t="s">
        <v>13</v>
      </c>
      <c r="D67" s="36">
        <v>4</v>
      </c>
      <c r="E67" s="11"/>
      <c r="F67" s="60">
        <f t="shared" si="0"/>
        <v>0</v>
      </c>
      <c r="G67" s="52"/>
      <c r="H67" s="48"/>
      <c r="I67" s="48"/>
      <c r="J67" s="48"/>
      <c r="K67" s="48"/>
      <c r="L67" s="48"/>
      <c r="M67" s="48"/>
      <c r="N67" s="48"/>
      <c r="O67" s="48"/>
      <c r="P67" s="48"/>
      <c r="Q67" s="48"/>
      <c r="R67" s="48"/>
      <c r="S67" s="48"/>
      <c r="T67" s="48"/>
      <c r="U67" s="41"/>
      <c r="V67" s="41"/>
      <c r="W67" s="41"/>
      <c r="X67" s="41"/>
      <c r="Y67" s="41"/>
      <c r="Z67" s="41"/>
      <c r="AA67" s="41"/>
      <c r="AB67" s="41"/>
      <c r="AC67" s="41"/>
      <c r="AD67" s="41"/>
      <c r="AE67" s="41"/>
      <c r="AF67" s="41"/>
      <c r="AG67" s="41"/>
      <c r="AH67" s="41"/>
      <c r="AI67" s="41"/>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row>
    <row r="68" spans="1:126" s="38" customFormat="1" ht="20.100000000000001" customHeight="1">
      <c r="A68" s="9">
        <v>17</v>
      </c>
      <c r="B68" s="57" t="s">
        <v>18</v>
      </c>
      <c r="C68" s="10" t="s">
        <v>13</v>
      </c>
      <c r="D68" s="36">
        <v>10</v>
      </c>
      <c r="E68" s="11"/>
      <c r="F68" s="60">
        <f t="shared" si="0"/>
        <v>0</v>
      </c>
      <c r="G68" s="52"/>
      <c r="H68" s="48"/>
      <c r="I68" s="48"/>
      <c r="J68" s="48"/>
      <c r="K68" s="48"/>
      <c r="L68" s="48"/>
      <c r="M68" s="48"/>
      <c r="N68" s="48"/>
      <c r="O68" s="48"/>
      <c r="P68" s="48"/>
      <c r="Q68" s="48"/>
      <c r="R68" s="48"/>
      <c r="S68" s="48"/>
      <c r="T68" s="48"/>
      <c r="U68" s="41"/>
      <c r="V68" s="41"/>
      <c r="W68" s="41"/>
      <c r="X68" s="41"/>
      <c r="Y68" s="41"/>
      <c r="Z68" s="41"/>
      <c r="AA68" s="41"/>
      <c r="AB68" s="41"/>
      <c r="AC68" s="41"/>
      <c r="AD68" s="41"/>
      <c r="AE68" s="41"/>
      <c r="AF68" s="41"/>
      <c r="AG68" s="41"/>
      <c r="AH68" s="41"/>
      <c r="AI68" s="41"/>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row>
    <row r="69" spans="1:126" s="38" customFormat="1" ht="20.100000000000001" customHeight="1">
      <c r="A69" s="67"/>
      <c r="B69" s="67"/>
      <c r="C69" s="62" t="s">
        <v>13</v>
      </c>
      <c r="D69" s="63">
        <v>10</v>
      </c>
      <c r="E69" s="64"/>
      <c r="F69" s="64">
        <f t="shared" si="0"/>
        <v>0</v>
      </c>
      <c r="G69" s="52"/>
      <c r="H69" s="48"/>
      <c r="I69" s="48"/>
      <c r="J69" s="48"/>
      <c r="K69" s="48"/>
      <c r="L69" s="48"/>
      <c r="M69" s="48"/>
      <c r="N69" s="48"/>
      <c r="O69" s="48"/>
      <c r="P69" s="48"/>
      <c r="Q69" s="48"/>
      <c r="R69" s="48"/>
      <c r="S69" s="48"/>
      <c r="T69" s="48"/>
      <c r="U69" s="41"/>
      <c r="V69" s="41"/>
      <c r="W69" s="41"/>
      <c r="X69" s="41"/>
      <c r="Y69" s="41"/>
      <c r="Z69" s="41"/>
      <c r="AA69" s="41"/>
      <c r="AB69" s="41"/>
      <c r="AC69" s="41"/>
      <c r="AD69" s="41"/>
      <c r="AE69" s="41"/>
      <c r="AF69" s="41"/>
      <c r="AG69" s="41"/>
      <c r="AH69" s="41"/>
      <c r="AI69" s="41"/>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row>
    <row r="70" spans="1:126" s="38" customFormat="1" ht="20.100000000000001" customHeight="1">
      <c r="A70" s="9">
        <v>19</v>
      </c>
      <c r="B70" s="32" t="s">
        <v>21</v>
      </c>
      <c r="C70" s="10" t="s">
        <v>15</v>
      </c>
      <c r="D70" s="36">
        <v>5500</v>
      </c>
      <c r="E70" s="11"/>
      <c r="F70" s="60">
        <f t="shared" si="0"/>
        <v>0</v>
      </c>
      <c r="G70" s="52"/>
      <c r="H70" s="48"/>
      <c r="I70" s="48"/>
      <c r="J70" s="48"/>
      <c r="K70" s="48"/>
      <c r="L70" s="48"/>
      <c r="M70" s="48"/>
      <c r="N70" s="48"/>
      <c r="O70" s="48"/>
      <c r="P70" s="48"/>
      <c r="Q70" s="48"/>
      <c r="R70" s="48"/>
      <c r="S70" s="48"/>
      <c r="T70" s="48"/>
      <c r="U70" s="41"/>
      <c r="V70" s="41"/>
      <c r="W70" s="41"/>
      <c r="X70" s="41"/>
      <c r="Y70" s="41"/>
      <c r="Z70" s="41"/>
      <c r="AA70" s="41"/>
      <c r="AB70" s="41"/>
      <c r="AC70" s="41"/>
      <c r="AD70" s="41"/>
      <c r="AE70" s="41"/>
      <c r="AF70" s="41"/>
      <c r="AG70" s="41"/>
      <c r="AH70" s="41"/>
      <c r="AI70" s="41"/>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row>
    <row r="71" spans="1:126" s="38" customFormat="1" ht="20.100000000000001" customHeight="1">
      <c r="A71" s="9">
        <v>20</v>
      </c>
      <c r="B71" s="32" t="s">
        <v>17</v>
      </c>
      <c r="C71" s="10" t="s">
        <v>13</v>
      </c>
      <c r="D71" s="36">
        <v>1</v>
      </c>
      <c r="E71" s="11"/>
      <c r="F71" s="60">
        <f t="shared" si="0"/>
        <v>0</v>
      </c>
      <c r="G71" s="52"/>
      <c r="H71" s="48"/>
      <c r="I71" s="48"/>
      <c r="J71" s="48"/>
      <c r="K71" s="48"/>
      <c r="L71" s="48"/>
      <c r="M71" s="48"/>
      <c r="N71" s="48"/>
      <c r="O71" s="48"/>
      <c r="P71" s="48"/>
      <c r="Q71" s="48"/>
      <c r="R71" s="48"/>
      <c r="S71" s="48"/>
      <c r="T71" s="48"/>
      <c r="U71" s="41"/>
      <c r="V71" s="41"/>
      <c r="W71" s="41"/>
      <c r="X71" s="41"/>
      <c r="Y71" s="41"/>
      <c r="Z71" s="41"/>
      <c r="AA71" s="41"/>
      <c r="AB71" s="41"/>
      <c r="AC71" s="41"/>
      <c r="AD71" s="41"/>
      <c r="AE71" s="41"/>
      <c r="AF71" s="41"/>
      <c r="AG71" s="41"/>
      <c r="AH71" s="41"/>
      <c r="AI71" s="41"/>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row>
    <row r="72" spans="1:126" s="38" customFormat="1" ht="20.100000000000001" customHeight="1">
      <c r="A72" s="9">
        <v>21</v>
      </c>
      <c r="B72" s="32" t="s">
        <v>16</v>
      </c>
      <c r="C72" s="10" t="s">
        <v>13</v>
      </c>
      <c r="D72" s="36">
        <v>3</v>
      </c>
      <c r="E72" s="11"/>
      <c r="F72" s="60">
        <f t="shared" si="0"/>
        <v>0</v>
      </c>
      <c r="G72" s="52"/>
      <c r="H72" s="48"/>
      <c r="I72" s="48"/>
      <c r="J72" s="48"/>
      <c r="K72" s="48"/>
      <c r="L72" s="48"/>
      <c r="M72" s="48"/>
      <c r="N72" s="48"/>
      <c r="P72" s="48"/>
      <c r="Q72" s="48"/>
      <c r="R72" s="48"/>
      <c r="S72" s="48"/>
      <c r="T72" s="48"/>
      <c r="U72" s="41"/>
      <c r="V72" s="41"/>
      <c r="W72" s="41"/>
      <c r="X72" s="41"/>
      <c r="Y72" s="41"/>
      <c r="Z72" s="41"/>
      <c r="AA72" s="41"/>
      <c r="AB72" s="41"/>
      <c r="AC72" s="41"/>
      <c r="AD72" s="41"/>
      <c r="AE72" s="41"/>
      <c r="AF72" s="41"/>
      <c r="AG72" s="41"/>
      <c r="AH72" s="41"/>
      <c r="AI72" s="41"/>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row>
    <row r="73" spans="1:126" s="38" customFormat="1" ht="20.100000000000001" customHeight="1">
      <c r="A73" s="9">
        <v>22</v>
      </c>
      <c r="B73" s="33" t="s">
        <v>23</v>
      </c>
      <c r="C73" s="10" t="s">
        <v>12</v>
      </c>
      <c r="D73" s="36">
        <v>1</v>
      </c>
      <c r="E73" s="11"/>
      <c r="F73" s="60">
        <f t="shared" si="0"/>
        <v>0</v>
      </c>
      <c r="G73" s="52"/>
      <c r="H73" s="48"/>
      <c r="I73" s="48"/>
      <c r="J73" s="48"/>
      <c r="K73" s="48"/>
      <c r="L73" s="48"/>
      <c r="M73" s="48"/>
      <c r="N73" s="48"/>
      <c r="O73" s="48"/>
      <c r="P73" s="48"/>
      <c r="Q73" s="48"/>
      <c r="R73" s="48"/>
      <c r="S73" s="48"/>
      <c r="T73" s="48"/>
      <c r="U73" s="41"/>
      <c r="V73" s="41"/>
      <c r="W73" s="41"/>
      <c r="X73" s="41"/>
      <c r="Y73" s="41"/>
      <c r="Z73" s="41"/>
      <c r="AA73" s="41"/>
      <c r="AB73" s="41"/>
      <c r="AC73" s="41"/>
      <c r="AD73" s="41"/>
      <c r="AE73" s="41"/>
      <c r="AF73" s="41"/>
      <c r="AG73" s="41"/>
      <c r="AH73" s="41"/>
      <c r="AI73" s="41"/>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row>
    <row r="74" spans="1:126" s="38" customFormat="1" ht="20.100000000000001" customHeight="1">
      <c r="A74" s="61">
        <v>23</v>
      </c>
      <c r="B74" s="67"/>
      <c r="C74" s="62" t="s">
        <v>12</v>
      </c>
      <c r="D74" s="63">
        <v>1</v>
      </c>
      <c r="E74" s="64"/>
      <c r="F74" s="64">
        <f t="shared" si="0"/>
        <v>0</v>
      </c>
      <c r="G74" s="52"/>
      <c r="H74" s="48"/>
      <c r="I74" s="48"/>
      <c r="J74" s="48"/>
      <c r="K74" s="48"/>
      <c r="L74" s="48"/>
      <c r="M74" s="48"/>
      <c r="N74" s="48"/>
      <c r="O74" s="48"/>
      <c r="P74" s="48"/>
      <c r="Q74" s="48"/>
      <c r="R74" s="48"/>
      <c r="S74" s="48"/>
      <c r="T74" s="48"/>
      <c r="U74" s="41"/>
      <c r="V74" s="41"/>
      <c r="W74" s="41"/>
      <c r="X74" s="41"/>
      <c r="Y74" s="41"/>
      <c r="Z74" s="41"/>
      <c r="AA74" s="41"/>
      <c r="AB74" s="41"/>
      <c r="AC74" s="41"/>
      <c r="AD74" s="41"/>
      <c r="AE74" s="41"/>
      <c r="AF74" s="41"/>
      <c r="AG74" s="41"/>
      <c r="AH74" s="41"/>
      <c r="AI74" s="41"/>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row>
    <row r="75" spans="1:126" s="38" customFormat="1" ht="20.100000000000001" customHeight="1">
      <c r="A75" s="9">
        <v>24</v>
      </c>
      <c r="B75" s="32" t="s">
        <v>22</v>
      </c>
      <c r="C75" s="10" t="s">
        <v>15</v>
      </c>
      <c r="D75" s="36">
        <v>3000</v>
      </c>
      <c r="E75" s="11"/>
      <c r="F75" s="60">
        <f t="shared" si="0"/>
        <v>0</v>
      </c>
      <c r="G75" s="52"/>
      <c r="H75" s="48"/>
      <c r="I75" s="48"/>
      <c r="J75" s="48"/>
      <c r="K75" s="48"/>
      <c r="L75" s="48"/>
      <c r="M75" s="48"/>
      <c r="N75" s="48"/>
      <c r="O75" s="48"/>
      <c r="P75" s="48"/>
      <c r="Q75" s="48"/>
      <c r="R75" s="48"/>
      <c r="S75" s="48"/>
      <c r="T75" s="48"/>
      <c r="U75" s="41"/>
      <c r="V75" s="41"/>
      <c r="W75" s="41"/>
      <c r="X75" s="41"/>
      <c r="Y75" s="41"/>
      <c r="Z75" s="41"/>
      <c r="AA75" s="41"/>
      <c r="AB75" s="41"/>
      <c r="AC75" s="41"/>
      <c r="AD75" s="41"/>
      <c r="AE75" s="41"/>
      <c r="AF75" s="41"/>
      <c r="AG75" s="41"/>
      <c r="AH75" s="41"/>
      <c r="AI75" s="41"/>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row>
    <row r="76" spans="1:126" s="38" customFormat="1" ht="20.100000000000001" customHeight="1">
      <c r="A76" s="39">
        <v>25</v>
      </c>
      <c r="B76" s="33" t="s">
        <v>40</v>
      </c>
      <c r="C76" s="10" t="s">
        <v>12</v>
      </c>
      <c r="D76" s="36">
        <v>1</v>
      </c>
      <c r="E76" s="11"/>
      <c r="F76" s="60">
        <f t="shared" si="0"/>
        <v>0</v>
      </c>
      <c r="G76" s="53"/>
      <c r="H76" s="51"/>
      <c r="I76" s="51"/>
      <c r="J76" s="51"/>
      <c r="K76" s="51"/>
      <c r="L76" s="51"/>
      <c r="M76" s="51"/>
      <c r="N76" s="51"/>
      <c r="O76" s="51"/>
      <c r="P76" s="51"/>
      <c r="Q76" s="51"/>
      <c r="R76" s="51"/>
      <c r="S76" s="51"/>
      <c r="T76" s="51"/>
      <c r="U76" s="43"/>
      <c r="V76" s="43"/>
      <c r="W76" s="43"/>
      <c r="X76" s="43"/>
      <c r="Y76" s="43"/>
      <c r="Z76" s="43"/>
      <c r="AA76" s="43"/>
      <c r="AB76" s="43"/>
      <c r="AC76" s="43"/>
      <c r="AD76" s="43"/>
      <c r="AE76" s="43"/>
      <c r="AF76" s="43"/>
      <c r="AG76" s="43"/>
      <c r="AH76" s="43"/>
      <c r="AI76" s="43"/>
    </row>
    <row r="77" spans="1:126" s="38" customFormat="1" ht="20.100000000000001" customHeight="1">
      <c r="A77" s="39">
        <v>26</v>
      </c>
      <c r="B77" s="33" t="s">
        <v>39</v>
      </c>
      <c r="C77" s="10" t="s">
        <v>12</v>
      </c>
      <c r="D77" s="36">
        <v>1</v>
      </c>
      <c r="E77" s="11"/>
      <c r="F77" s="60">
        <f t="shared" si="0"/>
        <v>0</v>
      </c>
      <c r="G77" s="52"/>
      <c r="H77" s="48"/>
      <c r="I77" s="48"/>
      <c r="J77" s="48"/>
      <c r="K77" s="48"/>
      <c r="L77" s="48"/>
      <c r="M77" s="48"/>
      <c r="N77" s="48"/>
      <c r="O77" s="48"/>
      <c r="P77" s="48"/>
      <c r="Q77" s="48"/>
      <c r="R77" s="48"/>
      <c r="S77" s="48"/>
      <c r="T77" s="48"/>
      <c r="U77" s="41"/>
      <c r="V77" s="41"/>
      <c r="W77" s="41"/>
      <c r="X77" s="41"/>
      <c r="Y77" s="41"/>
      <c r="Z77" s="41"/>
      <c r="AA77" s="41"/>
      <c r="AB77" s="41"/>
      <c r="AC77" s="41"/>
      <c r="AD77" s="41"/>
      <c r="AE77" s="41"/>
      <c r="AF77" s="41"/>
      <c r="AG77" s="41"/>
      <c r="AH77" s="41"/>
      <c r="AI77" s="41"/>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row>
    <row r="78" spans="1:126" s="38" customFormat="1" ht="20.100000000000001" customHeight="1">
      <c r="A78" s="39">
        <v>27</v>
      </c>
      <c r="B78" s="33" t="s">
        <v>35</v>
      </c>
      <c r="C78" s="10" t="s">
        <v>13</v>
      </c>
      <c r="D78" s="36">
        <v>6</v>
      </c>
      <c r="E78" s="11"/>
      <c r="F78" s="60">
        <f t="shared" si="0"/>
        <v>0</v>
      </c>
      <c r="G78" s="52"/>
      <c r="H78" s="48"/>
      <c r="I78" s="48"/>
      <c r="J78" s="48"/>
      <c r="K78" s="48"/>
      <c r="L78" s="48"/>
      <c r="M78" s="48"/>
      <c r="N78" s="48"/>
      <c r="O78" s="48"/>
      <c r="P78" s="48"/>
      <c r="Q78" s="48"/>
      <c r="R78" s="48"/>
      <c r="S78" s="48"/>
      <c r="T78" s="48"/>
      <c r="U78" s="41"/>
      <c r="V78" s="41"/>
      <c r="W78" s="41"/>
      <c r="X78" s="41"/>
      <c r="Y78" s="41"/>
      <c r="Z78" s="41"/>
      <c r="AA78" s="41"/>
      <c r="AB78" s="41"/>
      <c r="AC78" s="41"/>
      <c r="AD78" s="41"/>
      <c r="AE78" s="41"/>
      <c r="AF78" s="41"/>
      <c r="AG78" s="41"/>
      <c r="AH78" s="41"/>
      <c r="AI78" s="41"/>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row>
    <row r="79" spans="1:126" s="38" customFormat="1" ht="20.100000000000001" customHeight="1">
      <c r="A79" s="39">
        <v>28</v>
      </c>
      <c r="B79" s="33" t="s">
        <v>36</v>
      </c>
      <c r="C79" s="10" t="s">
        <v>13</v>
      </c>
      <c r="D79" s="36">
        <v>10</v>
      </c>
      <c r="E79" s="11"/>
      <c r="F79" s="60">
        <f t="shared" si="0"/>
        <v>0</v>
      </c>
      <c r="G79" s="52"/>
      <c r="H79" s="48"/>
      <c r="I79" s="48"/>
      <c r="J79" s="48"/>
      <c r="K79" s="48"/>
      <c r="L79" s="48"/>
      <c r="M79" s="48"/>
      <c r="N79" s="48"/>
      <c r="O79" s="48"/>
      <c r="P79" s="48"/>
      <c r="Q79" s="48"/>
      <c r="R79" s="48"/>
      <c r="S79" s="48"/>
      <c r="T79" s="48"/>
      <c r="U79" s="41"/>
      <c r="V79" s="41"/>
      <c r="W79" s="41"/>
      <c r="X79" s="41"/>
      <c r="Y79" s="41"/>
      <c r="Z79" s="41"/>
      <c r="AA79" s="41"/>
      <c r="AB79" s="41"/>
      <c r="AC79" s="41"/>
      <c r="AD79" s="41"/>
      <c r="AE79" s="41"/>
      <c r="AF79" s="41"/>
      <c r="AG79" s="41"/>
      <c r="AH79" s="41"/>
      <c r="AI79" s="41"/>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row>
    <row r="80" spans="1:126" s="38" customFormat="1" ht="20.100000000000001" customHeight="1">
      <c r="A80" s="39">
        <v>29</v>
      </c>
      <c r="B80" s="54" t="s">
        <v>33</v>
      </c>
      <c r="C80" s="10" t="s">
        <v>12</v>
      </c>
      <c r="D80" s="36">
        <v>1</v>
      </c>
      <c r="E80" s="11"/>
      <c r="F80" s="60">
        <f t="shared" si="0"/>
        <v>0</v>
      </c>
      <c r="G80" s="52"/>
      <c r="H80" s="52"/>
      <c r="I80" s="48"/>
      <c r="J80" s="48"/>
      <c r="K80" s="48"/>
      <c r="L80" s="48"/>
      <c r="M80" s="48"/>
      <c r="N80" s="48"/>
      <c r="O80" s="48"/>
      <c r="P80" s="48"/>
      <c r="Q80" s="48"/>
      <c r="R80" s="48"/>
      <c r="S80" s="48"/>
      <c r="T80" s="48"/>
      <c r="U80" s="41"/>
      <c r="V80" s="41"/>
      <c r="W80" s="41"/>
      <c r="X80" s="41"/>
      <c r="Y80" s="41"/>
      <c r="Z80" s="41"/>
      <c r="AA80" s="41"/>
      <c r="AB80" s="41"/>
      <c r="AC80" s="41"/>
      <c r="AD80" s="41"/>
      <c r="AE80" s="41"/>
      <c r="AF80" s="41"/>
      <c r="AG80" s="41"/>
      <c r="AH80" s="41"/>
      <c r="AI80" s="41"/>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row>
    <row r="81" spans="1:126" s="38" customFormat="1" ht="20.100000000000001" customHeight="1">
      <c r="A81" s="39">
        <v>30</v>
      </c>
      <c r="B81" s="54" t="s">
        <v>32</v>
      </c>
      <c r="C81" s="10" t="s">
        <v>12</v>
      </c>
      <c r="D81" s="36">
        <v>1</v>
      </c>
      <c r="E81" s="11"/>
      <c r="F81" s="60">
        <f t="shared" ref="F81:F82" si="1">E81*D81</f>
        <v>0</v>
      </c>
      <c r="G81" s="52"/>
      <c r="H81" s="47"/>
      <c r="I81" s="48"/>
      <c r="J81" s="48"/>
      <c r="K81" s="50"/>
      <c r="L81" s="50"/>
      <c r="M81" s="48"/>
      <c r="N81" s="48"/>
      <c r="O81" s="48"/>
      <c r="P81" s="48"/>
      <c r="Q81" s="48"/>
      <c r="R81" s="48"/>
      <c r="S81" s="48"/>
      <c r="T81" s="48"/>
      <c r="U81" s="41"/>
      <c r="V81" s="41"/>
      <c r="W81" s="41"/>
      <c r="X81" s="41"/>
      <c r="Y81" s="41"/>
      <c r="Z81" s="41"/>
      <c r="AA81" s="41"/>
      <c r="AB81" s="41"/>
      <c r="AC81" s="41"/>
      <c r="AD81" s="41"/>
      <c r="AE81" s="41"/>
      <c r="AF81" s="41"/>
      <c r="AG81" s="41"/>
      <c r="AH81" s="41"/>
      <c r="AI81" s="41"/>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row>
    <row r="82" spans="1:126" s="38" customFormat="1" ht="20.100000000000001" customHeight="1">
      <c r="A82" s="39">
        <v>31</v>
      </c>
      <c r="B82" s="55" t="s">
        <v>20</v>
      </c>
      <c r="C82" s="10" t="s">
        <v>12</v>
      </c>
      <c r="D82" s="36">
        <v>1</v>
      </c>
      <c r="E82" s="11"/>
      <c r="F82" s="60">
        <f t="shared" si="1"/>
        <v>0</v>
      </c>
      <c r="G82" s="52"/>
      <c r="H82" s="47"/>
      <c r="I82" s="48"/>
      <c r="J82" s="48"/>
      <c r="K82" s="48"/>
      <c r="L82" s="48"/>
      <c r="M82" s="48"/>
      <c r="N82" s="48"/>
      <c r="O82" s="48"/>
      <c r="P82" s="48"/>
      <c r="Q82" s="48"/>
      <c r="R82" s="48"/>
      <c r="S82" s="48"/>
      <c r="T82" s="48"/>
      <c r="U82" s="41"/>
      <c r="V82" s="41"/>
      <c r="W82" s="41"/>
      <c r="X82" s="41"/>
      <c r="Y82" s="41"/>
      <c r="Z82" s="41"/>
      <c r="AA82" s="41"/>
      <c r="AB82" s="41"/>
      <c r="AC82" s="41"/>
      <c r="AD82" s="41"/>
      <c r="AE82" s="41"/>
      <c r="AF82" s="41"/>
      <c r="AG82" s="41"/>
      <c r="AH82" s="41"/>
      <c r="AI82" s="41"/>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row>
    <row r="83" spans="1:126" s="38" customFormat="1" ht="20.100000000000001" customHeight="1">
      <c r="A83" s="105" t="s">
        <v>92</v>
      </c>
      <c r="B83" s="106"/>
      <c r="C83" s="106"/>
      <c r="D83" s="106"/>
      <c r="E83" s="106"/>
      <c r="F83" s="22">
        <f>SUM(F19:F82)</f>
        <v>0</v>
      </c>
      <c r="G83" s="52"/>
      <c r="H83" s="47"/>
      <c r="I83" s="48"/>
      <c r="J83" s="48"/>
      <c r="K83" s="48"/>
      <c r="L83" s="48"/>
      <c r="M83" s="48"/>
      <c r="N83" s="48"/>
      <c r="O83" s="48"/>
      <c r="P83" s="48"/>
      <c r="Q83" s="48"/>
      <c r="R83" s="48"/>
      <c r="S83" s="48"/>
      <c r="T83" s="48"/>
      <c r="U83" s="41"/>
      <c r="V83" s="41"/>
      <c r="W83" s="41"/>
      <c r="X83" s="41"/>
      <c r="Y83" s="41"/>
      <c r="Z83" s="41"/>
      <c r="AA83" s="41"/>
      <c r="AB83" s="41"/>
      <c r="AC83" s="41"/>
      <c r="AD83" s="41"/>
      <c r="AE83" s="41"/>
      <c r="AF83" s="41"/>
      <c r="AG83" s="41"/>
      <c r="AH83" s="41"/>
      <c r="AI83" s="41"/>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row>
    <row r="84" spans="1:126" s="38" customFormat="1" ht="20.100000000000001" customHeight="1">
      <c r="A84" s="68"/>
      <c r="B84" s="69"/>
      <c r="C84" s="69"/>
      <c r="D84" s="69"/>
      <c r="E84" s="69"/>
      <c r="F84" s="70"/>
      <c r="G84" s="52"/>
      <c r="H84" s="47"/>
      <c r="I84" s="48"/>
      <c r="J84" s="48"/>
      <c r="K84" s="48"/>
      <c r="L84" s="48"/>
      <c r="M84" s="48"/>
      <c r="N84" s="48"/>
      <c r="O84" s="48"/>
      <c r="P84" s="48"/>
      <c r="Q84" s="48"/>
      <c r="R84" s="48"/>
      <c r="S84" s="48"/>
      <c r="T84" s="48"/>
      <c r="U84" s="41"/>
      <c r="V84" s="41"/>
      <c r="W84" s="41"/>
      <c r="X84" s="41"/>
      <c r="Y84" s="41"/>
      <c r="Z84" s="41"/>
      <c r="AA84" s="41"/>
      <c r="AB84" s="41"/>
      <c r="AC84" s="41"/>
      <c r="AD84" s="41"/>
      <c r="AE84" s="41"/>
      <c r="AF84" s="41"/>
      <c r="AG84" s="41"/>
      <c r="AH84" s="41"/>
      <c r="AI84" s="41"/>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row>
    <row r="85" spans="1:126" s="38" customFormat="1" ht="20.25">
      <c r="A85" s="79" t="s">
        <v>90</v>
      </c>
      <c r="B85" s="79"/>
      <c r="C85" s="79"/>
      <c r="D85" s="79"/>
      <c r="E85" s="79"/>
      <c r="F85" s="79"/>
      <c r="G85" s="52"/>
      <c r="H85" s="47"/>
      <c r="I85" s="48"/>
      <c r="J85" s="48"/>
      <c r="K85" s="48"/>
      <c r="L85" s="48"/>
      <c r="M85" s="48"/>
      <c r="N85" s="48"/>
      <c r="O85" s="48"/>
      <c r="P85" s="48"/>
      <c r="Q85" s="48"/>
      <c r="R85" s="48"/>
      <c r="S85" s="48"/>
      <c r="T85" s="48"/>
      <c r="U85" s="41"/>
      <c r="V85" s="41"/>
      <c r="W85" s="41"/>
      <c r="X85" s="41"/>
      <c r="Y85" s="41"/>
      <c r="Z85" s="41"/>
      <c r="AA85" s="41"/>
      <c r="AB85" s="41"/>
      <c r="AC85" s="41"/>
      <c r="AD85" s="41"/>
      <c r="AE85" s="41"/>
      <c r="AF85" s="41"/>
      <c r="AG85" s="41"/>
      <c r="AH85" s="41"/>
      <c r="AI85" s="41"/>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row>
    <row r="86" spans="1:126" s="38" customFormat="1" ht="20.100000000000001" customHeight="1">
      <c r="A86" s="80" t="s">
        <v>91</v>
      </c>
      <c r="B86" s="81"/>
      <c r="C86" s="81"/>
      <c r="D86" s="82"/>
      <c r="E86" s="83">
        <f>SUM(F72,F83)</f>
        <v>0</v>
      </c>
      <c r="F86" s="84"/>
      <c r="G86" s="3"/>
      <c r="H86" s="42"/>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row>
    <row r="87" spans="1:126" s="38" customFormat="1" ht="20.100000000000001" customHeight="1">
      <c r="A87" s="93" t="s">
        <v>5</v>
      </c>
      <c r="B87" s="93"/>
      <c r="C87" s="93"/>
      <c r="D87" s="93"/>
      <c r="E87" s="93"/>
      <c r="F87" s="93"/>
      <c r="G87" s="3"/>
      <c r="H87" s="42"/>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row>
    <row r="88" spans="1:126" s="38" customFormat="1" ht="20.100000000000001" customHeight="1">
      <c r="A88" s="85" t="s">
        <v>93</v>
      </c>
      <c r="B88" s="86"/>
      <c r="C88" s="86"/>
      <c r="D88" s="86"/>
      <c r="E88" s="86"/>
      <c r="F88" s="87"/>
      <c r="G88" s="3"/>
      <c r="H88" s="42"/>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c r="CW88" s="3"/>
      <c r="CX88" s="3"/>
      <c r="CY88" s="3"/>
      <c r="CZ88" s="3"/>
      <c r="DA88" s="3"/>
      <c r="DB88" s="3"/>
      <c r="DC88" s="3"/>
      <c r="DD88" s="3"/>
      <c r="DE88" s="3"/>
      <c r="DF88" s="3"/>
      <c r="DG88" s="3"/>
      <c r="DH88" s="3"/>
      <c r="DI88" s="3"/>
      <c r="DJ88" s="3"/>
      <c r="DK88" s="3"/>
      <c r="DL88" s="3"/>
      <c r="DM88" s="3"/>
      <c r="DN88" s="3"/>
      <c r="DO88" s="3"/>
      <c r="DP88" s="3"/>
      <c r="DQ88" s="3"/>
      <c r="DR88" s="3"/>
      <c r="DS88" s="3"/>
      <c r="DT88" s="3"/>
      <c r="DU88" s="3"/>
      <c r="DV88" s="3"/>
    </row>
    <row r="89" spans="1:126" s="38" customFormat="1" ht="47.25" customHeight="1">
      <c r="A89" s="24"/>
      <c r="B89" s="88" t="s">
        <v>6</v>
      </c>
      <c r="C89" s="88"/>
      <c r="D89" s="88"/>
      <c r="E89" s="88"/>
      <c r="F89" s="89"/>
      <c r="G89" s="3"/>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c r="CW89" s="3"/>
      <c r="CX89" s="3"/>
      <c r="CY89" s="3"/>
      <c r="CZ89" s="3"/>
      <c r="DA89" s="3"/>
      <c r="DB89" s="3"/>
      <c r="DC89" s="3"/>
      <c r="DD89" s="3"/>
      <c r="DE89" s="3"/>
      <c r="DF89" s="3"/>
      <c r="DG89" s="3"/>
      <c r="DH89" s="3"/>
      <c r="DI89" s="3"/>
      <c r="DJ89" s="3"/>
      <c r="DK89" s="3"/>
      <c r="DL89" s="3"/>
      <c r="DM89" s="3"/>
      <c r="DN89" s="3"/>
      <c r="DO89" s="3"/>
      <c r="DP89" s="3"/>
      <c r="DQ89" s="3"/>
      <c r="DR89" s="3"/>
      <c r="DS89" s="3"/>
      <c r="DT89" s="3"/>
      <c r="DU89" s="3"/>
      <c r="DV89" s="3"/>
    </row>
    <row r="90" spans="1:126" s="23" customFormat="1" ht="15.75">
      <c r="A90" s="37"/>
      <c r="B90" s="37"/>
      <c r="C90" s="37"/>
      <c r="D90" s="37"/>
      <c r="E90" s="37"/>
      <c r="F90" s="37"/>
      <c r="G90" s="26"/>
      <c r="H90" s="44"/>
      <c r="I90" s="44"/>
      <c r="J90" s="44"/>
      <c r="K90" s="44"/>
      <c r="L90" s="44"/>
      <c r="M90" s="44"/>
      <c r="N90" s="44"/>
      <c r="O90" s="44"/>
      <c r="P90" s="44"/>
      <c r="Q90" s="44"/>
      <c r="R90" s="44"/>
      <c r="S90" s="44"/>
      <c r="T90" s="44"/>
      <c r="U90" s="44"/>
      <c r="V90" s="44"/>
      <c r="W90" s="44"/>
      <c r="X90" s="44"/>
      <c r="Y90" s="44"/>
      <c r="Z90" s="44"/>
      <c r="AA90" s="44"/>
      <c r="AB90" s="44"/>
      <c r="AC90" s="44"/>
      <c r="AD90" s="44"/>
      <c r="AE90" s="44"/>
      <c r="AF90" s="44"/>
      <c r="AG90" s="44"/>
      <c r="AH90" s="44"/>
      <c r="AI90" s="44"/>
      <c r="AJ90" s="26"/>
      <c r="AK90" s="26"/>
      <c r="AL90" s="26"/>
      <c r="AM90" s="26"/>
      <c r="AN90" s="26"/>
      <c r="AO90" s="26"/>
      <c r="AP90" s="26"/>
      <c r="AQ90" s="26"/>
      <c r="AR90" s="26"/>
      <c r="AS90" s="26"/>
      <c r="AT90" s="26"/>
      <c r="AU90" s="26"/>
      <c r="AV90" s="26"/>
      <c r="AW90" s="26"/>
      <c r="AX90" s="26"/>
      <c r="AY90" s="26"/>
      <c r="AZ90" s="26"/>
      <c r="BA90" s="26"/>
      <c r="BB90" s="26"/>
      <c r="BC90" s="26"/>
      <c r="BD90" s="26"/>
      <c r="BE90" s="26"/>
      <c r="BF90" s="26"/>
      <c r="BG90" s="26"/>
      <c r="BH90" s="26"/>
      <c r="BI90" s="26"/>
      <c r="BJ90" s="26"/>
      <c r="BK90" s="26"/>
      <c r="BL90" s="26"/>
      <c r="BM90" s="26"/>
      <c r="BN90" s="26"/>
      <c r="BO90" s="26"/>
      <c r="BP90" s="26"/>
      <c r="BQ90" s="26"/>
      <c r="BR90" s="26"/>
      <c r="BS90" s="26"/>
      <c r="BT90" s="26"/>
      <c r="BU90" s="26"/>
      <c r="BV90" s="26"/>
      <c r="BW90" s="26"/>
      <c r="BX90" s="26"/>
      <c r="BY90" s="26"/>
      <c r="BZ90" s="26"/>
      <c r="CA90" s="26"/>
      <c r="CB90" s="26"/>
      <c r="CC90" s="26"/>
      <c r="CD90" s="26"/>
      <c r="CE90" s="26"/>
      <c r="CF90" s="26"/>
      <c r="CG90" s="26"/>
      <c r="CH90" s="26"/>
      <c r="CI90" s="26"/>
      <c r="CJ90" s="26"/>
      <c r="CK90" s="26"/>
      <c r="CL90" s="26"/>
      <c r="CM90" s="26"/>
      <c r="CN90" s="26"/>
      <c r="CO90" s="26"/>
      <c r="CP90" s="26"/>
      <c r="CQ90" s="26"/>
      <c r="CR90" s="26"/>
      <c r="CS90" s="26"/>
      <c r="CT90" s="26"/>
      <c r="CU90" s="26"/>
      <c r="CV90" s="26"/>
      <c r="CW90" s="26"/>
      <c r="CX90" s="26"/>
      <c r="CY90" s="26"/>
      <c r="CZ90" s="26"/>
      <c r="DA90" s="26"/>
      <c r="DB90" s="26"/>
      <c r="DC90" s="26"/>
      <c r="DD90" s="26"/>
      <c r="DE90" s="26"/>
      <c r="DF90" s="26"/>
      <c r="DG90" s="26"/>
      <c r="DH90" s="26"/>
      <c r="DI90" s="26"/>
      <c r="DJ90" s="26"/>
      <c r="DK90" s="26"/>
      <c r="DL90" s="26"/>
      <c r="DM90" s="26"/>
      <c r="DN90" s="26"/>
      <c r="DO90" s="26"/>
      <c r="DP90" s="26"/>
      <c r="DQ90" s="26"/>
      <c r="DR90" s="26"/>
      <c r="DS90" s="26"/>
      <c r="DT90" s="26"/>
      <c r="DU90" s="26"/>
      <c r="DV90" s="26"/>
    </row>
    <row r="91" spans="1:126" s="38" customFormat="1" ht="37.5" customHeight="1">
      <c r="A91" s="37"/>
      <c r="B91" s="37"/>
      <c r="C91" s="37"/>
      <c r="D91" s="37"/>
      <c r="E91" s="37"/>
      <c r="F91" s="37"/>
      <c r="G91" s="3"/>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c r="CW91" s="3"/>
      <c r="CX91" s="3"/>
      <c r="CY91" s="3"/>
      <c r="CZ91" s="3"/>
      <c r="DA91" s="3"/>
      <c r="DB91" s="3"/>
      <c r="DC91" s="3"/>
      <c r="DD91" s="3"/>
      <c r="DE91" s="3"/>
      <c r="DF91" s="3"/>
      <c r="DG91" s="3"/>
      <c r="DH91" s="3"/>
      <c r="DI91" s="3"/>
      <c r="DJ91" s="3"/>
      <c r="DK91" s="3"/>
      <c r="DL91" s="3"/>
      <c r="DM91" s="3"/>
      <c r="DN91" s="3"/>
      <c r="DO91" s="3"/>
      <c r="DP91" s="3"/>
      <c r="DQ91" s="3"/>
      <c r="DR91" s="3"/>
      <c r="DS91" s="3"/>
      <c r="DT91" s="3"/>
      <c r="DU91" s="3"/>
      <c r="DV91" s="3"/>
    </row>
    <row r="92" spans="1:126" ht="20.100000000000001" customHeight="1"/>
    <row r="93" spans="1:126" ht="47.25" customHeight="1"/>
    <row r="94" spans="1:126" s="23" customFormat="1">
      <c r="A94" s="1"/>
      <c r="B94" s="1"/>
      <c r="C94" s="1"/>
      <c r="D94" s="1"/>
      <c r="E94" s="7"/>
      <c r="F94" s="8"/>
      <c r="G94" s="26"/>
      <c r="H94" s="26"/>
      <c r="I94" s="26"/>
      <c r="J94" s="26"/>
      <c r="K94" s="26"/>
      <c r="L94" s="26"/>
      <c r="M94" s="26"/>
      <c r="N94" s="26"/>
      <c r="O94" s="26"/>
      <c r="P94" s="26"/>
      <c r="Q94" s="26"/>
      <c r="R94" s="26"/>
      <c r="S94" s="26"/>
      <c r="T94" s="26"/>
      <c r="U94" s="26"/>
      <c r="V94" s="26"/>
      <c r="W94" s="26"/>
      <c r="X94" s="26"/>
      <c r="Y94" s="26"/>
      <c r="Z94" s="26"/>
      <c r="AA94" s="26"/>
      <c r="AB94" s="26"/>
      <c r="AC94" s="26"/>
      <c r="AD94" s="26"/>
      <c r="AE94" s="26"/>
      <c r="AF94" s="26"/>
      <c r="AG94" s="26"/>
      <c r="AH94" s="26"/>
      <c r="AI94" s="26"/>
      <c r="AJ94" s="26"/>
      <c r="AK94" s="26"/>
      <c r="AL94" s="26"/>
      <c r="AM94" s="26"/>
      <c r="AN94" s="26"/>
      <c r="AO94" s="26"/>
      <c r="AP94" s="26"/>
      <c r="AQ94" s="26"/>
      <c r="AR94" s="26"/>
      <c r="AS94" s="26"/>
      <c r="AT94" s="26"/>
      <c r="AU94" s="26"/>
      <c r="AV94" s="26"/>
      <c r="AW94" s="26"/>
      <c r="AX94" s="26"/>
      <c r="AY94" s="26"/>
      <c r="AZ94" s="26"/>
      <c r="BA94" s="26"/>
      <c r="BB94" s="26"/>
      <c r="BC94" s="26"/>
      <c r="BD94" s="26"/>
      <c r="BE94" s="26"/>
      <c r="BF94" s="26"/>
      <c r="BG94" s="26"/>
      <c r="BH94" s="26"/>
      <c r="BI94" s="26"/>
      <c r="BJ94" s="26"/>
      <c r="BK94" s="26"/>
      <c r="BL94" s="26"/>
      <c r="BM94" s="26"/>
      <c r="BN94" s="26"/>
      <c r="BO94" s="26"/>
      <c r="BP94" s="26"/>
      <c r="BQ94" s="26"/>
      <c r="BR94" s="26"/>
      <c r="BS94" s="26"/>
      <c r="BT94" s="26"/>
      <c r="BU94" s="26"/>
      <c r="BV94" s="26"/>
      <c r="BW94" s="26"/>
      <c r="BX94" s="26"/>
      <c r="BY94" s="26"/>
      <c r="BZ94" s="26"/>
      <c r="CA94" s="26"/>
      <c r="CB94" s="26"/>
      <c r="CC94" s="26"/>
      <c r="CD94" s="26"/>
      <c r="CE94" s="26"/>
      <c r="CF94" s="26"/>
      <c r="CG94" s="26"/>
      <c r="CH94" s="26"/>
      <c r="CI94" s="26"/>
      <c r="CJ94" s="26"/>
      <c r="CK94" s="26"/>
      <c r="CL94" s="26"/>
      <c r="CM94" s="26"/>
      <c r="CN94" s="26"/>
      <c r="CO94" s="26"/>
      <c r="CP94" s="26"/>
      <c r="CQ94" s="26"/>
      <c r="CR94" s="26"/>
      <c r="CS94" s="26"/>
      <c r="CT94" s="26"/>
      <c r="CU94" s="26"/>
      <c r="CV94" s="26"/>
      <c r="CW94" s="26"/>
      <c r="CX94" s="26"/>
      <c r="CY94" s="26"/>
      <c r="CZ94" s="26"/>
      <c r="DA94" s="26"/>
      <c r="DB94" s="26"/>
      <c r="DC94" s="26"/>
      <c r="DD94" s="26"/>
      <c r="DE94" s="26"/>
      <c r="DF94" s="26"/>
      <c r="DG94" s="26"/>
      <c r="DH94" s="26"/>
      <c r="DI94" s="26"/>
      <c r="DJ94" s="26"/>
      <c r="DK94" s="26"/>
      <c r="DL94" s="26"/>
      <c r="DM94" s="26"/>
      <c r="DN94" s="26"/>
      <c r="DO94" s="26"/>
      <c r="DP94" s="26"/>
      <c r="DQ94" s="26"/>
      <c r="DR94" s="26"/>
      <c r="DS94" s="26"/>
      <c r="DT94" s="26"/>
      <c r="DU94" s="26"/>
      <c r="DV94" s="26"/>
    </row>
    <row r="95" spans="1:126" s="23" customFormat="1" ht="36" customHeight="1">
      <c r="A95" s="1"/>
      <c r="B95" s="1"/>
      <c r="C95" s="1"/>
      <c r="D95" s="1"/>
      <c r="E95" s="7"/>
      <c r="F95" s="8"/>
      <c r="G95" s="26"/>
      <c r="H95" s="26"/>
      <c r="I95" s="26"/>
      <c r="J95" s="26"/>
      <c r="K95" s="26"/>
      <c r="L95" s="26"/>
      <c r="M95" s="26"/>
      <c r="N95" s="26"/>
      <c r="O95" s="26"/>
      <c r="P95" s="26"/>
      <c r="Q95" s="26"/>
      <c r="R95" s="26"/>
      <c r="S95" s="26"/>
      <c r="T95" s="26"/>
      <c r="U95" s="26"/>
      <c r="V95" s="26"/>
      <c r="W95" s="26"/>
      <c r="X95" s="26"/>
      <c r="Y95" s="26"/>
      <c r="Z95" s="26"/>
      <c r="AA95" s="26"/>
      <c r="AB95" s="26"/>
      <c r="AC95" s="26"/>
      <c r="AD95" s="26"/>
      <c r="AE95" s="26"/>
      <c r="AF95" s="26"/>
      <c r="AG95" s="26"/>
      <c r="AH95" s="26"/>
      <c r="AI95" s="26"/>
      <c r="AJ95" s="26"/>
      <c r="AK95" s="26"/>
      <c r="AL95" s="26"/>
      <c r="AM95" s="26"/>
      <c r="AN95" s="26"/>
      <c r="AO95" s="26"/>
      <c r="AP95" s="26"/>
      <c r="AQ95" s="26"/>
      <c r="AR95" s="26"/>
      <c r="AS95" s="26"/>
      <c r="AT95" s="26"/>
      <c r="AU95" s="26"/>
      <c r="AV95" s="26"/>
      <c r="AW95" s="26"/>
      <c r="AX95" s="26"/>
      <c r="AY95" s="26"/>
      <c r="AZ95" s="26"/>
      <c r="BA95" s="26"/>
      <c r="BB95" s="26"/>
      <c r="BC95" s="26"/>
      <c r="BD95" s="26"/>
      <c r="BE95" s="26"/>
      <c r="BF95" s="26"/>
      <c r="BG95" s="26"/>
      <c r="BH95" s="26"/>
      <c r="BI95" s="26"/>
      <c r="BJ95" s="26"/>
      <c r="BK95" s="26"/>
      <c r="BL95" s="26"/>
      <c r="BM95" s="26"/>
      <c r="BN95" s="26"/>
      <c r="BO95" s="26"/>
      <c r="BP95" s="26"/>
      <c r="BQ95" s="26"/>
      <c r="BR95" s="26"/>
      <c r="BS95" s="26"/>
      <c r="BT95" s="26"/>
      <c r="BU95" s="26"/>
      <c r="BV95" s="26"/>
      <c r="BW95" s="26"/>
      <c r="BX95" s="26"/>
      <c r="BY95" s="26"/>
      <c r="BZ95" s="26"/>
      <c r="CA95" s="26"/>
      <c r="CB95" s="26"/>
      <c r="CC95" s="26"/>
      <c r="CD95" s="26"/>
      <c r="CE95" s="26"/>
      <c r="CF95" s="26"/>
      <c r="CG95" s="26"/>
      <c r="CH95" s="26"/>
      <c r="CI95" s="26"/>
      <c r="CJ95" s="26"/>
      <c r="CK95" s="26"/>
      <c r="CL95" s="26"/>
      <c r="CM95" s="26"/>
      <c r="CN95" s="26"/>
      <c r="CO95" s="26"/>
      <c r="CP95" s="26"/>
      <c r="CQ95" s="26"/>
      <c r="CR95" s="26"/>
      <c r="CS95" s="26"/>
      <c r="CT95" s="26"/>
      <c r="CU95" s="26"/>
      <c r="CV95" s="26"/>
      <c r="CW95" s="26"/>
      <c r="CX95" s="26"/>
      <c r="CY95" s="26"/>
      <c r="CZ95" s="26"/>
      <c r="DA95" s="26"/>
      <c r="DB95" s="26"/>
      <c r="DC95" s="26"/>
      <c r="DD95" s="26"/>
      <c r="DE95" s="26"/>
      <c r="DF95" s="26"/>
      <c r="DG95" s="26"/>
      <c r="DH95" s="26"/>
      <c r="DI95" s="26"/>
      <c r="DJ95" s="26"/>
      <c r="DK95" s="26"/>
      <c r="DL95" s="26"/>
      <c r="DM95" s="26"/>
      <c r="DN95" s="26"/>
      <c r="DO95" s="26"/>
      <c r="DP95" s="26"/>
      <c r="DQ95" s="26"/>
      <c r="DR95" s="26"/>
      <c r="DS95" s="26"/>
      <c r="DT95" s="26"/>
      <c r="DU95" s="26"/>
      <c r="DV95" s="26"/>
    </row>
    <row r="96" spans="1:126" s="23" customFormat="1" ht="42" customHeight="1">
      <c r="A96" s="1"/>
      <c r="B96" s="1"/>
      <c r="C96" s="1"/>
      <c r="D96" s="1"/>
      <c r="E96" s="7"/>
      <c r="F96" s="8"/>
      <c r="G96" s="26"/>
      <c r="H96" s="26"/>
      <c r="I96" s="26"/>
      <c r="J96" s="26"/>
      <c r="K96" s="26"/>
      <c r="L96" s="26"/>
      <c r="M96" s="26"/>
      <c r="N96" s="26"/>
      <c r="O96" s="26"/>
      <c r="P96" s="26"/>
      <c r="Q96" s="26"/>
      <c r="R96" s="26"/>
      <c r="S96" s="26"/>
      <c r="T96" s="26"/>
      <c r="U96" s="26"/>
      <c r="V96" s="26"/>
      <c r="W96" s="26"/>
      <c r="X96" s="26"/>
      <c r="Y96" s="26"/>
      <c r="Z96" s="26"/>
      <c r="AA96" s="26"/>
      <c r="AB96" s="26"/>
      <c r="AC96" s="26"/>
      <c r="AD96" s="26"/>
      <c r="AE96" s="26"/>
      <c r="AF96" s="26"/>
      <c r="AG96" s="26"/>
      <c r="AH96" s="26"/>
      <c r="AI96" s="26"/>
      <c r="AJ96" s="26"/>
      <c r="AK96" s="26"/>
      <c r="AL96" s="26"/>
      <c r="AM96" s="26"/>
      <c r="AN96" s="26"/>
      <c r="AO96" s="26"/>
      <c r="AP96" s="26"/>
      <c r="AQ96" s="26"/>
      <c r="AR96" s="26"/>
      <c r="AS96" s="26"/>
      <c r="AT96" s="26"/>
      <c r="AU96" s="26"/>
      <c r="AV96" s="26"/>
      <c r="AW96" s="26"/>
      <c r="AX96" s="26"/>
      <c r="AY96" s="26"/>
      <c r="AZ96" s="26"/>
      <c r="BA96" s="26"/>
      <c r="BB96" s="26"/>
      <c r="BC96" s="26"/>
      <c r="BD96" s="26"/>
      <c r="BE96" s="26"/>
      <c r="BF96" s="26"/>
      <c r="BG96" s="26"/>
      <c r="BH96" s="26"/>
      <c r="BI96" s="26"/>
      <c r="BJ96" s="26"/>
      <c r="BK96" s="26"/>
      <c r="BL96" s="26"/>
      <c r="BM96" s="26"/>
      <c r="BN96" s="26"/>
      <c r="BO96" s="26"/>
      <c r="BP96" s="26"/>
      <c r="BQ96" s="26"/>
      <c r="BR96" s="26"/>
      <c r="BS96" s="26"/>
      <c r="BT96" s="26"/>
      <c r="BU96" s="26"/>
      <c r="BV96" s="26"/>
      <c r="BW96" s="26"/>
      <c r="BX96" s="26"/>
      <c r="BY96" s="26"/>
      <c r="BZ96" s="26"/>
      <c r="CA96" s="26"/>
      <c r="CB96" s="26"/>
      <c r="CC96" s="26"/>
      <c r="CD96" s="26"/>
      <c r="CE96" s="26"/>
      <c r="CF96" s="26"/>
      <c r="CG96" s="26"/>
      <c r="CH96" s="26"/>
      <c r="CI96" s="26"/>
      <c r="CJ96" s="26"/>
      <c r="CK96" s="26"/>
      <c r="CL96" s="26"/>
      <c r="CM96" s="26"/>
      <c r="CN96" s="26"/>
      <c r="CO96" s="26"/>
      <c r="CP96" s="26"/>
      <c r="CQ96" s="26"/>
      <c r="CR96" s="26"/>
      <c r="CS96" s="26"/>
      <c r="CT96" s="26"/>
      <c r="CU96" s="26"/>
      <c r="CV96" s="26"/>
      <c r="CW96" s="26"/>
      <c r="CX96" s="26"/>
      <c r="CY96" s="26"/>
      <c r="CZ96" s="26"/>
      <c r="DA96" s="26"/>
      <c r="DB96" s="26"/>
      <c r="DC96" s="26"/>
      <c r="DD96" s="26"/>
      <c r="DE96" s="26"/>
      <c r="DF96" s="26"/>
      <c r="DG96" s="26"/>
      <c r="DH96" s="26"/>
      <c r="DI96" s="26"/>
      <c r="DJ96" s="26"/>
      <c r="DK96" s="26"/>
      <c r="DL96" s="26"/>
      <c r="DM96" s="26"/>
      <c r="DN96" s="26"/>
      <c r="DO96" s="26"/>
      <c r="DP96" s="26"/>
      <c r="DQ96" s="26"/>
      <c r="DR96" s="26"/>
      <c r="DS96" s="26"/>
      <c r="DT96" s="26"/>
      <c r="DU96" s="26"/>
      <c r="DV96" s="26"/>
    </row>
    <row r="97" spans="1:126" s="23" customFormat="1" ht="21.75" customHeight="1">
      <c r="A97" s="1"/>
      <c r="B97" s="1"/>
      <c r="C97" s="1"/>
      <c r="D97" s="1"/>
      <c r="E97" s="7"/>
      <c r="F97" s="8"/>
      <c r="G97" s="26"/>
      <c r="H97" s="26"/>
      <c r="I97" s="26"/>
      <c r="J97" s="26"/>
      <c r="K97" s="26"/>
      <c r="L97" s="26"/>
      <c r="M97" s="26"/>
      <c r="N97" s="26"/>
      <c r="O97" s="26"/>
      <c r="P97" s="26"/>
      <c r="Q97" s="26"/>
      <c r="R97" s="26"/>
      <c r="S97" s="26"/>
      <c r="T97" s="26"/>
      <c r="U97" s="26"/>
      <c r="V97" s="26"/>
      <c r="W97" s="26"/>
      <c r="X97" s="26"/>
      <c r="Y97" s="26"/>
      <c r="Z97" s="26"/>
      <c r="AA97" s="26"/>
      <c r="AB97" s="26"/>
      <c r="AC97" s="26"/>
      <c r="AD97" s="26"/>
      <c r="AE97" s="26"/>
      <c r="AF97" s="26"/>
      <c r="AG97" s="26"/>
      <c r="AH97" s="26"/>
      <c r="AI97" s="26"/>
      <c r="AJ97" s="26"/>
      <c r="AK97" s="26"/>
      <c r="AL97" s="26"/>
      <c r="AM97" s="26"/>
      <c r="AN97" s="26"/>
      <c r="AO97" s="26"/>
      <c r="AP97" s="26"/>
      <c r="AQ97" s="26"/>
      <c r="AR97" s="26"/>
      <c r="AS97" s="26"/>
      <c r="AT97" s="26"/>
      <c r="AU97" s="26"/>
      <c r="AV97" s="26"/>
      <c r="AW97" s="26"/>
      <c r="AX97" s="26"/>
      <c r="AY97" s="26"/>
      <c r="AZ97" s="26"/>
      <c r="BA97" s="26"/>
      <c r="BB97" s="26"/>
      <c r="BC97" s="26"/>
      <c r="BD97" s="26"/>
      <c r="BE97" s="26"/>
      <c r="BF97" s="26"/>
      <c r="BG97" s="26"/>
      <c r="BH97" s="26"/>
      <c r="BI97" s="26"/>
      <c r="BJ97" s="26"/>
      <c r="BK97" s="26"/>
      <c r="BL97" s="26"/>
      <c r="BM97" s="26"/>
      <c r="BN97" s="26"/>
      <c r="BO97" s="26"/>
      <c r="BP97" s="26"/>
      <c r="BQ97" s="26"/>
      <c r="BR97" s="26"/>
      <c r="BS97" s="26"/>
      <c r="BT97" s="26"/>
      <c r="BU97" s="26"/>
      <c r="BV97" s="26"/>
      <c r="BW97" s="26"/>
      <c r="BX97" s="26"/>
      <c r="BY97" s="26"/>
      <c r="BZ97" s="26"/>
      <c r="CA97" s="26"/>
      <c r="CB97" s="26"/>
      <c r="CC97" s="26"/>
      <c r="CD97" s="26"/>
      <c r="CE97" s="26"/>
      <c r="CF97" s="26"/>
      <c r="CG97" s="26"/>
      <c r="CH97" s="26"/>
      <c r="CI97" s="26"/>
      <c r="CJ97" s="26"/>
      <c r="CK97" s="26"/>
      <c r="CL97" s="26"/>
      <c r="CM97" s="26"/>
      <c r="CN97" s="26"/>
      <c r="CO97" s="26"/>
      <c r="CP97" s="26"/>
      <c r="CQ97" s="26"/>
      <c r="CR97" s="26"/>
      <c r="CS97" s="26"/>
      <c r="CT97" s="26"/>
      <c r="CU97" s="26"/>
      <c r="CV97" s="26"/>
      <c r="CW97" s="26"/>
      <c r="CX97" s="26"/>
      <c r="CY97" s="26"/>
      <c r="CZ97" s="26"/>
      <c r="DA97" s="26"/>
      <c r="DB97" s="26"/>
      <c r="DC97" s="26"/>
      <c r="DD97" s="26"/>
      <c r="DE97" s="26"/>
      <c r="DF97" s="26"/>
      <c r="DG97" s="26"/>
      <c r="DH97" s="26"/>
      <c r="DI97" s="26"/>
      <c r="DJ97" s="26"/>
      <c r="DK97" s="26"/>
      <c r="DL97" s="26"/>
      <c r="DM97" s="26"/>
      <c r="DN97" s="26"/>
      <c r="DO97" s="26"/>
      <c r="DP97" s="26"/>
      <c r="DQ97" s="26"/>
      <c r="DR97" s="26"/>
      <c r="DS97" s="26"/>
      <c r="DT97" s="26"/>
      <c r="DU97" s="26"/>
      <c r="DV97" s="26"/>
    </row>
    <row r="98" spans="1:126" ht="42.75" customHeight="1"/>
    <row r="99" spans="1:126" ht="20.100000000000001" customHeight="1"/>
    <row r="100" spans="1:126" ht="20.100000000000001" customHeight="1"/>
  </sheetData>
  <mergeCells count="14">
    <mergeCell ref="A88:F88"/>
    <mergeCell ref="B89:F89"/>
    <mergeCell ref="B7:F7"/>
    <mergeCell ref="A87:F87"/>
    <mergeCell ref="B9:F9"/>
    <mergeCell ref="A11:F11"/>
    <mergeCell ref="A12:F15"/>
    <mergeCell ref="A83:E83"/>
    <mergeCell ref="A17:F17"/>
    <mergeCell ref="B1:F4"/>
    <mergeCell ref="A19:F19"/>
    <mergeCell ref="A85:F85"/>
    <mergeCell ref="A86:D86"/>
    <mergeCell ref="E86:F86"/>
  </mergeCells>
  <phoneticPr fontId="0" type="noConversion"/>
  <printOptions horizontalCentered="1"/>
  <pageMargins left="0.2" right="0.2" top="0.25" bottom="0.5" header="0.3" footer="0.3"/>
  <pageSetup paperSize="17" scale="62" orientation="landscape" r:id="rId1"/>
  <headerFooter alignWithMargins="0">
    <oddFooter>&amp;RPage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A5B670-78D3-4249-AB95-52CAE9CA4ECC}">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B0DAC873-4641-4531-AD27-C0465866CC28}">
  <ds:schemaRefs>
    <ds:schemaRef ds:uri="http://schemas.microsoft.com/sharepoint/v3/contenttype/forms"/>
  </ds:schemaRefs>
</ds:datastoreItem>
</file>

<file path=customXml/itemProps3.xml><?xml version="1.0" encoding="utf-8"?>
<ds:datastoreItem xmlns:ds="http://schemas.openxmlformats.org/officeDocument/2006/customXml" ds:itemID="{DD6426A0-2BB0-4509-AAF4-E0A16C259C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BID-PROPOSAL FORM</vt:lpstr>
      <vt:lpstr>'BID-PROPOSAL FORM'!Print_Area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Lytle</dc:creator>
  <cp:lastModifiedBy>Rodriguez, Carolina</cp:lastModifiedBy>
  <cp:lastPrinted>2021-09-29T14:15:08Z</cp:lastPrinted>
  <dcterms:created xsi:type="dcterms:W3CDTF">1998-06-09T19:27:04Z</dcterms:created>
  <dcterms:modified xsi:type="dcterms:W3CDTF">2023-03-03T14:15:58Z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ies>
</file>