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Procurement Management\WORKAREA\KACEY\Active\B220607KLB - Rental and Servicing of Portable Toilets - Annual\6 - Addendum\Addendum #2\"/>
    </mc:Choice>
  </mc:AlternateContent>
  <xr:revisionPtr revIDLastSave="0" documentId="13_ncr:1_{E9FDEF23-983F-4EEA-9835-3C01EB43A894}"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2" i="4" l="1"/>
  <c r="F36" i="4"/>
  <c r="F34" i="4"/>
  <c r="F26" i="4"/>
  <c r="F22" i="4"/>
  <c r="F20" i="4"/>
  <c r="F19" i="4"/>
  <c r="F51" i="4"/>
  <c r="F50" i="4"/>
  <c r="F49" i="4"/>
  <c r="F41" i="4"/>
  <c r="F40" i="4"/>
  <c r="F43" i="4" l="1"/>
  <c r="F52" i="4"/>
  <c r="F29" i="4"/>
  <c r="F35" i="4" l="1"/>
  <c r="F33" i="4"/>
  <c r="F27" i="4"/>
  <c r="F28" i="4"/>
  <c r="F21" i="4"/>
  <c r="F23" i="4" s="1"/>
  <c r="F37" i="4" l="1"/>
  <c r="F30" i="4"/>
  <c r="F46" i="4" s="1"/>
</calcChain>
</file>

<file path=xl/sharedStrings.xml><?xml version="1.0" encoding="utf-8"?>
<sst xmlns="http://schemas.openxmlformats.org/spreadsheetml/2006/main" count="103" uniqueCount="62">
  <si>
    <t>EA</t>
  </si>
  <si>
    <t>COMPANY NAME:</t>
  </si>
  <si>
    <t>SOLICITATION:</t>
  </si>
  <si>
    <t>Item</t>
  </si>
  <si>
    <t>Description</t>
  </si>
  <si>
    <t>Unit</t>
  </si>
  <si>
    <t>Quantity</t>
  </si>
  <si>
    <t>Unit Price</t>
  </si>
  <si>
    <t>Extension</t>
  </si>
  <si>
    <t>The Excel document contains formulas for convenience, however it is the Vendor’s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with your hard copy submission packages and provided the excel version with your digital submission package.</t>
  </si>
  <si>
    <t>3.a</t>
  </si>
  <si>
    <t>Group 1 - Daily Rate</t>
  </si>
  <si>
    <t>Group 2 - Weekly Rate</t>
  </si>
  <si>
    <t>Group 3 - Monthly Rate</t>
  </si>
  <si>
    <t>Standard Portable Toilet (Includes Daily Servicing)</t>
  </si>
  <si>
    <t>ADA Compliant Portable Toilet (Includes Daily Servicing)</t>
  </si>
  <si>
    <t>Standard Portable Toilet (Includes Weekly Servicing)</t>
  </si>
  <si>
    <t>Standard Portable Toilet (Includes Monthly Servicing)</t>
  </si>
  <si>
    <t>1. d</t>
  </si>
  <si>
    <t>1. b</t>
  </si>
  <si>
    <t>1. a</t>
  </si>
  <si>
    <t>2. a</t>
  </si>
  <si>
    <t>2. b</t>
  </si>
  <si>
    <t>2. c</t>
  </si>
  <si>
    <t>2. d</t>
  </si>
  <si>
    <t>ADA Compliant Portable Toilet (Includes Weekly Servicing)</t>
  </si>
  <si>
    <t xml:space="preserve">ADA Compliant Portable Toilet (Includes Monthly Servicing) </t>
  </si>
  <si>
    <t>3. c</t>
  </si>
  <si>
    <t>3. d</t>
  </si>
  <si>
    <t>4. a</t>
  </si>
  <si>
    <t>4. c</t>
  </si>
  <si>
    <t>4. b</t>
  </si>
  <si>
    <t xml:space="preserve">EA </t>
  </si>
  <si>
    <t>BID SUMMARY</t>
  </si>
  <si>
    <t xml:space="preserve">Group 1 - Daily Sub-total: </t>
  </si>
  <si>
    <t xml:space="preserve">Group 2 - Weekly Sub-total: </t>
  </si>
  <si>
    <t xml:space="preserve">Group 3 - Monthly Sub-total: </t>
  </si>
  <si>
    <t>Having carefully examined the Contract Documents, Vendor proposes to furnish the following which meeting these specifications.</t>
  </si>
  <si>
    <t>Group 4 - Emergency Service</t>
  </si>
  <si>
    <t>Emergency Furnish of Unit (24/7)</t>
  </si>
  <si>
    <t>Emergency Removal of Unit (24/7)</t>
  </si>
  <si>
    <t>Emergency Service of Unit (24/7)</t>
  </si>
  <si>
    <t>Dual Handwashing Station (Includes Daily Servicing)</t>
  </si>
  <si>
    <t xml:space="preserve">Dual Handwashing Station (Includes Weekly Servicing) </t>
  </si>
  <si>
    <t>Dual Handwashing Station (Includes Monthly Servicing)</t>
  </si>
  <si>
    <t>Additional Servicing of Unit (not included in Weekly Servicing)</t>
  </si>
  <si>
    <t xml:space="preserve">Additional Servicing of Unit (not included in Monthly Servicing) </t>
  </si>
  <si>
    <t>Additional Servicing of Unit (not included in Daily Servicing)</t>
  </si>
  <si>
    <t>3. b</t>
  </si>
  <si>
    <r>
      <t xml:space="preserve">Lee County Procurement Management
</t>
    </r>
    <r>
      <rPr>
        <b/>
        <u/>
        <sz val="18"/>
        <rFont val="Arial"/>
        <family val="2"/>
      </rPr>
      <t>BID/PROPOSAL FORM</t>
    </r>
  </si>
  <si>
    <t>B220607KLB - Rental and Servicing of Portable Toilets - Annual</t>
  </si>
  <si>
    <t xml:space="preserve">ADA Compliant Restroom Trailer with AC and handwashing sinks </t>
  </si>
  <si>
    <t xml:space="preserve">Four Stall Restroom Trailer with AC and handwashing sinks </t>
  </si>
  <si>
    <t>Two Stall Restroom Trailer with AC and handwashing sinks</t>
  </si>
  <si>
    <t>5. a</t>
  </si>
  <si>
    <t>5. b</t>
  </si>
  <si>
    <t>5. c</t>
  </si>
  <si>
    <t>1. c</t>
  </si>
  <si>
    <t xml:space="preserve">Group 5 - Restroom Trailers (optional bid) Sub-total: </t>
  </si>
  <si>
    <t>GRAND TOTAL (GROUPS 1, 2, 3, AND 4):</t>
  </si>
  <si>
    <t xml:space="preserve">Group 4 - Emergency Service Rate Sub-total: </t>
  </si>
  <si>
    <t xml:space="preserve">Group 5 - Optional Pricing - Restroom Trailers (Not included in basis of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</si>
</sst>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18"/>
      <name val="Arial"/>
      <family val="2"/>
    </font>
    <font>
      <b/>
      <u/>
      <sz val="18"/>
      <name val="Arial"/>
      <family val="2"/>
    </font>
    <font>
      <sz val="14"/>
      <name val="FDOT"/>
    </font>
    <font>
      <b/>
      <sz val="16"/>
      <name val="Arial"/>
      <family val="2"/>
    </font>
    <font>
      <b/>
      <sz val="14"/>
      <name val="Arial"/>
      <family val="2"/>
    </font>
    <font>
      <b/>
      <i/>
      <sz val="20"/>
      <color theme="0"/>
      <name val="Arial"/>
      <family val="2"/>
    </font>
    <font>
      <b/>
      <i/>
      <sz val="18"/>
      <color rgb="FF000000"/>
      <name val="Arial"/>
      <family val="2"/>
    </font>
    <font>
      <b/>
      <i/>
      <sz val="18"/>
      <color rgb="FF0070C0"/>
      <name val="Arial"/>
      <family val="2"/>
    </font>
    <font>
      <b/>
      <u/>
      <sz val="14"/>
      <name val="Arial"/>
      <family val="2"/>
    </font>
    <font>
      <sz val="14"/>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5" fillId="0" borderId="0"/>
    <xf numFmtId="43" fontId="2" fillId="0" borderId="0" applyFont="0" applyFill="0" applyBorder="0" applyAlignment="0" applyProtection="0"/>
    <xf numFmtId="0" fontId="5" fillId="0" borderId="0"/>
    <xf numFmtId="0" fontId="1" fillId="0" borderId="0"/>
  </cellStyleXfs>
  <cellXfs count="90">
    <xf numFmtId="0" fontId="0" fillId="0" borderId="0" xfId="0"/>
    <xf numFmtId="0" fontId="0" fillId="0" borderId="0" xfId="0" applyFill="1" applyAlignment="1">
      <alignment vertical="center"/>
    </xf>
    <xf numFmtId="44" fontId="0" fillId="0" borderId="0" xfId="0" applyNumberFormat="1" applyFill="1" applyBorder="1" applyAlignment="1">
      <alignment horizontal="center" vertical="center"/>
    </xf>
    <xf numFmtId="44" fontId="5" fillId="0" borderId="10" xfId="0" applyNumberFormat="1" applyFont="1" applyFill="1" applyBorder="1" applyAlignment="1">
      <alignment horizontal="center" vertical="center"/>
    </xf>
    <xf numFmtId="0" fontId="9" fillId="0" borderId="1" xfId="0" applyNumberFormat="1" applyFont="1" applyFill="1" applyBorder="1" applyAlignment="1" applyProtection="1">
      <alignment horizontal="left" vertical="center"/>
      <protection locked="0"/>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44" fontId="9" fillId="0" borderId="1" xfId="0" applyNumberFormat="1" applyFont="1" applyFill="1" applyBorder="1" applyAlignment="1">
      <alignment horizontal="right" vertical="center"/>
    </xf>
    <xf numFmtId="0" fontId="0" fillId="0" borderId="6" xfId="0" applyBorder="1" applyAlignment="1">
      <alignment vertical="center"/>
    </xf>
    <xf numFmtId="0" fontId="0" fillId="0" borderId="9" xfId="0" applyBorder="1" applyAlignment="1">
      <alignment vertical="center"/>
    </xf>
    <xf numFmtId="0" fontId="6" fillId="0" borderId="0" xfId="0" applyFont="1" applyBorder="1" applyAlignment="1">
      <alignment horizontal="center" vertical="center" wrapText="1"/>
    </xf>
    <xf numFmtId="44" fontId="6" fillId="0" borderId="0" xfId="0" applyNumberFormat="1" applyFont="1" applyBorder="1" applyAlignment="1">
      <alignment horizontal="center" vertical="center" wrapText="1"/>
    </xf>
    <xf numFmtId="44" fontId="5" fillId="0" borderId="10" xfId="0" applyNumberFormat="1"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Fill="1" applyAlignment="1">
      <alignment vertical="center"/>
    </xf>
    <xf numFmtId="44" fontId="3" fillId="0" borderId="0" xfId="0" applyNumberFormat="1" applyFont="1" applyFill="1" applyAlignment="1">
      <alignment vertical="center"/>
    </xf>
    <xf numFmtId="44" fontId="3" fillId="0" borderId="0" xfId="0" applyNumberFormat="1" applyFont="1" applyFill="1" applyAlignment="1">
      <alignment horizontal="left" vertical="center"/>
    </xf>
    <xf numFmtId="44" fontId="9" fillId="0" borderId="1" xfId="1" applyFont="1" applyFill="1" applyBorder="1" applyAlignment="1">
      <alignment horizontal="right" vertical="center"/>
    </xf>
    <xf numFmtId="44" fontId="9" fillId="0" borderId="3" xfId="0" applyNumberFormat="1" applyFont="1" applyFill="1" applyBorder="1" applyAlignment="1">
      <alignment horizontal="right"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44" fontId="11" fillId="2" borderId="20" xfId="0" applyNumberFormat="1" applyFont="1" applyFill="1" applyBorder="1" applyAlignment="1">
      <alignment horizontal="center" vertical="center"/>
    </xf>
    <xf numFmtId="44" fontId="11" fillId="2" borderId="2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44" fontId="9" fillId="2" borderId="12" xfId="0" applyNumberFormat="1" applyFont="1" applyFill="1" applyBorder="1" applyAlignment="1">
      <alignment horizontal="right" vertical="center"/>
    </xf>
    <xf numFmtId="44" fontId="9" fillId="3" borderId="3" xfId="0" applyNumberFormat="1" applyFont="1" applyFill="1" applyBorder="1" applyAlignment="1">
      <alignment horizontal="right" vertical="center"/>
    </xf>
    <xf numFmtId="0" fontId="5" fillId="5" borderId="2" xfId="0" applyFont="1" applyFill="1" applyBorder="1" applyAlignment="1">
      <alignment horizontal="center" vertical="center" wrapText="1"/>
    </xf>
    <xf numFmtId="164" fontId="5" fillId="5" borderId="3" xfId="0" applyNumberFormat="1" applyFont="1" applyFill="1" applyBorder="1" applyAlignment="1">
      <alignment horizontal="center" vertical="center" wrapText="1"/>
    </xf>
    <xf numFmtId="44" fontId="9" fillId="0" borderId="25" xfId="0" applyNumberFormat="1" applyFont="1" applyFill="1" applyBorder="1" applyAlignment="1">
      <alignment horizontal="right" vertical="center"/>
    </xf>
    <xf numFmtId="44" fontId="11" fillId="2" borderId="26" xfId="0" applyNumberFormat="1" applyFont="1" applyFill="1" applyBorder="1" applyAlignment="1">
      <alignment horizontal="center" vertical="center"/>
    </xf>
    <xf numFmtId="0" fontId="4" fillId="0" borderId="9"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44" fontId="3" fillId="0" borderId="11" xfId="0" applyNumberFormat="1" applyFont="1" applyFill="1" applyBorder="1" applyAlignment="1">
      <alignment horizontal="center" vertical="center"/>
    </xf>
    <xf numFmtId="44" fontId="3" fillId="0" borderId="14" xfId="0" applyNumberFormat="1" applyFont="1" applyFill="1"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4" fontId="3" fillId="0" borderId="0" xfId="0" applyNumberFormat="1" applyFont="1" applyFill="1" applyBorder="1" applyAlignment="1">
      <alignment horizontal="center" vertical="center"/>
    </xf>
    <xf numFmtId="44" fontId="3" fillId="0" borderId="10" xfId="0" applyNumberFormat="1" applyFont="1" applyFill="1" applyBorder="1" applyAlignment="1">
      <alignment horizontal="center" vertical="center"/>
    </xf>
    <xf numFmtId="0" fontId="4" fillId="0" borderId="9" xfId="0" applyFont="1" applyBorder="1" applyAlignment="1"/>
    <xf numFmtId="0" fontId="9" fillId="0" borderId="1" xfId="0" applyFont="1" applyBorder="1" applyAlignment="1" applyProtection="1">
      <alignment horizontal="left" vertical="center"/>
      <protection locked="0"/>
    </xf>
    <xf numFmtId="0" fontId="9" fillId="0" borderId="1" xfId="0" applyFont="1" applyBorder="1" applyAlignment="1">
      <alignment horizontal="center" vertical="center"/>
    </xf>
    <xf numFmtId="44" fontId="9" fillId="0" borderId="1" xfId="0" applyNumberFormat="1" applyFont="1" applyBorder="1" applyAlignment="1">
      <alignment horizontal="right" vertical="center"/>
    </xf>
    <xf numFmtId="44" fontId="9" fillId="0" borderId="3" xfId="0" applyNumberFormat="1" applyFont="1" applyBorder="1" applyAlignment="1">
      <alignment horizontal="right" vertical="center"/>
    </xf>
    <xf numFmtId="0" fontId="9" fillId="0" borderId="1" xfId="0" applyFont="1" applyBorder="1" applyAlignment="1">
      <alignment horizontal="left" vertical="center"/>
    </xf>
    <xf numFmtId="3" fontId="9" fillId="0" borderId="1" xfId="0" applyNumberFormat="1" applyFont="1" applyFill="1" applyBorder="1" applyAlignment="1">
      <alignment horizontal="center" vertical="center"/>
    </xf>
    <xf numFmtId="3" fontId="9" fillId="0" borderId="1" xfId="3" applyNumberFormat="1" applyFont="1" applyFill="1" applyBorder="1" applyAlignment="1">
      <alignment horizontal="center" vertical="center"/>
    </xf>
    <xf numFmtId="3" fontId="9" fillId="0" borderId="1" xfId="4" applyNumberFormat="1" applyFont="1" applyFill="1" applyBorder="1" applyAlignment="1">
      <alignment horizontal="center" vertical="center"/>
    </xf>
    <xf numFmtId="3" fontId="9" fillId="0" borderId="1" xfId="4" applyNumberFormat="1" applyFont="1" applyBorder="1" applyAlignment="1">
      <alignment horizontal="center" vertical="center"/>
    </xf>
    <xf numFmtId="44" fontId="11" fillId="2" borderId="20" xfId="0" quotePrefix="1"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49" fontId="11" fillId="3" borderId="2" xfId="0" applyNumberFormat="1" applyFont="1" applyFill="1" applyBorder="1" applyAlignment="1">
      <alignment horizontal="right" vertical="center"/>
    </xf>
    <xf numFmtId="49" fontId="11" fillId="3" borderId="1" xfId="0" applyNumberFormat="1" applyFont="1" applyFill="1" applyBorder="1" applyAlignment="1">
      <alignment horizontal="right" vertical="center"/>
    </xf>
    <xf numFmtId="0" fontId="14" fillId="4" borderId="22" xfId="0" applyFont="1" applyFill="1" applyBorder="1" applyAlignment="1">
      <alignment horizontal="left" vertical="center"/>
    </xf>
    <xf numFmtId="0" fontId="14" fillId="4" borderId="18" xfId="0" applyFont="1" applyFill="1" applyBorder="1" applyAlignment="1">
      <alignment horizontal="left" vertical="center"/>
    </xf>
    <xf numFmtId="0" fontId="14" fillId="4" borderId="14" xfId="0" applyFont="1" applyFill="1" applyBorder="1" applyAlignment="1">
      <alignment horizontal="left" vertical="center"/>
    </xf>
    <xf numFmtId="0" fontId="12" fillId="6" borderId="27"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6" borderId="29" xfId="0" applyFont="1" applyFill="1" applyBorder="1" applyAlignment="1">
      <alignment horizontal="left" vertical="center" wrapText="1"/>
    </xf>
    <xf numFmtId="49" fontId="10" fillId="2" borderId="15" xfId="0" applyNumberFormat="1" applyFont="1" applyFill="1" applyBorder="1" applyAlignment="1">
      <alignment horizontal="right" vertical="center"/>
    </xf>
    <xf numFmtId="49" fontId="10" fillId="2" borderId="16" xfId="0" applyNumberFormat="1" applyFont="1" applyFill="1" applyBorder="1" applyAlignment="1">
      <alignment horizontal="right" vertical="center"/>
    </xf>
    <xf numFmtId="49" fontId="10" fillId="2" borderId="17"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0" xfId="0" applyFont="1" applyFill="1" applyBorder="1" applyAlignment="1">
      <alignment horizontal="left"/>
    </xf>
    <xf numFmtId="0" fontId="11" fillId="0" borderId="0" xfId="0" applyFont="1" applyFill="1" applyBorder="1" applyAlignment="1">
      <alignment horizontal="left"/>
    </xf>
    <xf numFmtId="0" fontId="11" fillId="0" borderId="10" xfId="0" applyFont="1" applyFill="1" applyBorder="1" applyAlignment="1">
      <alignment horizontal="left"/>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11" xfId="0" applyFont="1" applyFill="1" applyBorder="1" applyAlignment="1">
      <alignment horizontal="left" vertical="center"/>
    </xf>
    <xf numFmtId="0" fontId="13" fillId="7" borderId="2"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xf>
    <xf numFmtId="0" fontId="13" fillId="7" borderId="3" xfId="0" applyFont="1" applyFill="1" applyBorder="1" applyAlignment="1" applyProtection="1">
      <alignment horizontal="center" vertical="center"/>
    </xf>
  </cellXfs>
  <cellStyles count="6">
    <cellStyle name="Comma" xfId="3" builtinId="3"/>
    <cellStyle name="Currency" xfId="1" builtinId="4"/>
    <cellStyle name="Normal" xfId="0" builtinId="0"/>
    <cellStyle name="Normal 2" xfId="2" xr:uid="{00000000-0005-0000-0000-000003000000}"/>
    <cellStyle name="Normal 2 3" xfId="4" xr:uid="{00000000-0005-0000-0000-000004000000}"/>
    <cellStyle name="Normal 2 4" xfId="5" xr:uid="{00000000-0005-0000-0000-00000500000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169333</xdr:rowOff>
    </xdr:from>
    <xdr:to>
      <xdr:col>1</xdr:col>
      <xdr:colOff>2217208</xdr:colOff>
      <xdr:row>5</xdr:row>
      <xdr:rowOff>121709</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9333" y="169333"/>
          <a:ext cx="3201458" cy="10212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0"/>
  <sheetViews>
    <sheetView tabSelected="1" topLeftCell="A15" zoomScale="70" zoomScaleNormal="70" zoomScaleSheetLayoutView="90" workbookViewId="0">
      <selection activeCell="K16" sqref="J16:K16"/>
    </sheetView>
  </sheetViews>
  <sheetFormatPr defaultColWidth="9.140625" defaultRowHeight="15"/>
  <cols>
    <col min="1" max="1" width="17.28515625" style="15" customWidth="1"/>
    <col min="2" max="2" width="114.5703125" style="15" bestFit="1" customWidth="1"/>
    <col min="3" max="3" width="9.28515625" style="15" bestFit="1" customWidth="1"/>
    <col min="4" max="4" width="17" style="15" bestFit="1" customWidth="1"/>
    <col min="5" max="5" width="17.140625" style="16" bestFit="1" customWidth="1"/>
    <col min="6" max="6" width="26.85546875" style="17" bestFit="1" customWidth="1"/>
    <col min="7" max="7" width="9.140625" style="1"/>
    <col min="8" max="8" width="14.7109375" style="1" customWidth="1"/>
    <col min="9" max="16384" width="9.140625" style="1"/>
  </cols>
  <sheetData>
    <row r="1" spans="1:6" ht="12.75">
      <c r="A1" s="8"/>
      <c r="B1" s="68" t="s">
        <v>49</v>
      </c>
      <c r="C1" s="68"/>
      <c r="D1" s="68"/>
      <c r="E1" s="68"/>
      <c r="F1" s="69"/>
    </row>
    <row r="2" spans="1:6" ht="12.75">
      <c r="A2" s="9"/>
      <c r="B2" s="70"/>
      <c r="C2" s="70"/>
      <c r="D2" s="70"/>
      <c r="E2" s="70"/>
      <c r="F2" s="71"/>
    </row>
    <row r="3" spans="1:6" ht="24.95" customHeight="1">
      <c r="A3" s="9"/>
      <c r="B3" s="70"/>
      <c r="C3" s="70"/>
      <c r="D3" s="70"/>
      <c r="E3" s="70"/>
      <c r="F3" s="71"/>
    </row>
    <row r="4" spans="1:6" ht="12.75">
      <c r="A4" s="9"/>
      <c r="B4" s="70"/>
      <c r="C4" s="70"/>
      <c r="D4" s="70"/>
      <c r="E4" s="70"/>
      <c r="F4" s="71"/>
    </row>
    <row r="5" spans="1:6" ht="20.25">
      <c r="A5" s="9"/>
      <c r="B5" s="10"/>
      <c r="C5" s="10"/>
      <c r="D5" s="10"/>
      <c r="E5" s="11"/>
      <c r="F5" s="12"/>
    </row>
    <row r="6" spans="1:6" ht="12.75">
      <c r="A6" s="9"/>
      <c r="B6" s="13"/>
      <c r="C6" s="13"/>
      <c r="D6" s="14"/>
      <c r="E6" s="2"/>
      <c r="F6" s="3"/>
    </row>
    <row r="7" spans="1:6" ht="30.75" customHeight="1">
      <c r="A7" s="34" t="s">
        <v>1</v>
      </c>
      <c r="B7" s="35"/>
      <c r="C7" s="35"/>
      <c r="D7" s="36"/>
      <c r="E7" s="37"/>
      <c r="F7" s="38"/>
    </row>
    <row r="8" spans="1:6" ht="4.5" hidden="1" customHeight="1">
      <c r="A8" s="39"/>
      <c r="B8" s="40"/>
      <c r="C8" s="40"/>
      <c r="D8" s="41"/>
      <c r="E8" s="42"/>
      <c r="F8" s="43"/>
    </row>
    <row r="9" spans="1:6" ht="31.5" customHeight="1">
      <c r="A9" s="44" t="s">
        <v>2</v>
      </c>
      <c r="B9" s="72" t="s">
        <v>50</v>
      </c>
      <c r="C9" s="73"/>
      <c r="D9" s="73"/>
      <c r="E9" s="73"/>
      <c r="F9" s="74"/>
    </row>
    <row r="10" spans="1:6">
      <c r="A10" s="39"/>
      <c r="B10" s="40"/>
      <c r="C10" s="40"/>
      <c r="D10" s="41"/>
      <c r="E10" s="42"/>
      <c r="F10" s="43"/>
    </row>
    <row r="11" spans="1:6" ht="33" customHeight="1">
      <c r="A11" s="75" t="s">
        <v>37</v>
      </c>
      <c r="B11" s="76"/>
      <c r="C11" s="76"/>
      <c r="D11" s="76"/>
      <c r="E11" s="76"/>
      <c r="F11" s="77"/>
    </row>
    <row r="12" spans="1:6" ht="12.75">
      <c r="A12" s="78" t="s">
        <v>9</v>
      </c>
      <c r="B12" s="79"/>
      <c r="C12" s="79"/>
      <c r="D12" s="79"/>
      <c r="E12" s="79"/>
      <c r="F12" s="80"/>
    </row>
    <row r="13" spans="1:6" ht="12.75">
      <c r="A13" s="78"/>
      <c r="B13" s="79"/>
      <c r="C13" s="79"/>
      <c r="D13" s="79"/>
      <c r="E13" s="79"/>
      <c r="F13" s="80"/>
    </row>
    <row r="14" spans="1:6" ht="12.75">
      <c r="A14" s="78"/>
      <c r="B14" s="79"/>
      <c r="C14" s="79"/>
      <c r="D14" s="79"/>
      <c r="E14" s="79"/>
      <c r="F14" s="80"/>
    </row>
    <row r="15" spans="1:6" ht="142.9" customHeight="1" thickBot="1">
      <c r="A15" s="81"/>
      <c r="B15" s="82"/>
      <c r="C15" s="82"/>
      <c r="D15" s="82"/>
      <c r="E15" s="82"/>
      <c r="F15" s="83"/>
    </row>
    <row r="16" spans="1:6" ht="45" customHeight="1">
      <c r="A16" s="87" t="s">
        <v>50</v>
      </c>
      <c r="B16" s="88"/>
      <c r="C16" s="88"/>
      <c r="D16" s="88"/>
      <c r="E16" s="88"/>
      <c r="F16" s="89"/>
    </row>
    <row r="17" spans="1:7" ht="34.5" customHeight="1">
      <c r="A17" s="59" t="s">
        <v>11</v>
      </c>
      <c r="B17" s="60"/>
      <c r="C17" s="60"/>
      <c r="D17" s="60"/>
      <c r="E17" s="60"/>
      <c r="F17" s="84"/>
      <c r="G17" s="15"/>
    </row>
    <row r="18" spans="1:7" ht="20.100000000000001" customHeight="1" thickBot="1">
      <c r="A18" s="20" t="s">
        <v>3</v>
      </c>
      <c r="B18" s="21" t="s">
        <v>4</v>
      </c>
      <c r="C18" s="22" t="s">
        <v>5</v>
      </c>
      <c r="D18" s="21" t="s">
        <v>6</v>
      </c>
      <c r="E18" s="23" t="s">
        <v>7</v>
      </c>
      <c r="F18" s="33" t="s">
        <v>8</v>
      </c>
      <c r="G18" s="15"/>
    </row>
    <row r="19" spans="1:7" ht="33.75" customHeight="1">
      <c r="A19" s="56" t="s">
        <v>20</v>
      </c>
      <c r="B19" s="4" t="s">
        <v>14</v>
      </c>
      <c r="C19" s="6" t="s">
        <v>0</v>
      </c>
      <c r="D19" s="50">
        <v>1</v>
      </c>
      <c r="E19" s="7">
        <v>0</v>
      </c>
      <c r="F19" s="32">
        <f>(E19*D19)</f>
        <v>0</v>
      </c>
    </row>
    <row r="20" spans="1:7" ht="34.5" customHeight="1">
      <c r="A20" s="56" t="s">
        <v>19</v>
      </c>
      <c r="B20" s="5" t="s">
        <v>15</v>
      </c>
      <c r="C20" s="6" t="s">
        <v>0</v>
      </c>
      <c r="D20" s="50">
        <v>1</v>
      </c>
      <c r="E20" s="7">
        <v>0</v>
      </c>
      <c r="F20" s="19">
        <f>(E20*D20)</f>
        <v>0</v>
      </c>
    </row>
    <row r="21" spans="1:7" ht="34.5" customHeight="1">
      <c r="A21" s="56" t="s">
        <v>57</v>
      </c>
      <c r="B21" s="5" t="s">
        <v>42</v>
      </c>
      <c r="C21" s="6" t="s">
        <v>0</v>
      </c>
      <c r="D21" s="50">
        <v>1</v>
      </c>
      <c r="E21" s="18">
        <v>0</v>
      </c>
      <c r="F21" s="32">
        <f t="shared" ref="F21" si="0">(E21*D21)</f>
        <v>0</v>
      </c>
    </row>
    <row r="22" spans="1:7" ht="34.5" customHeight="1">
      <c r="A22" s="56" t="s">
        <v>18</v>
      </c>
      <c r="B22" s="5" t="s">
        <v>47</v>
      </c>
      <c r="C22" s="6" t="s">
        <v>0</v>
      </c>
      <c r="D22" s="50">
        <v>1</v>
      </c>
      <c r="E22" s="18">
        <v>0</v>
      </c>
      <c r="F22" s="32">
        <f>(E22*D22)</f>
        <v>0</v>
      </c>
    </row>
    <row r="23" spans="1:7" ht="34.5" customHeight="1">
      <c r="A23" s="57" t="s">
        <v>34</v>
      </c>
      <c r="B23" s="58"/>
      <c r="C23" s="58"/>
      <c r="D23" s="58"/>
      <c r="E23" s="58"/>
      <c r="F23" s="29">
        <f>SUM(F19:F22)</f>
        <v>0</v>
      </c>
    </row>
    <row r="24" spans="1:7" ht="33.75" customHeight="1">
      <c r="A24" s="85" t="s">
        <v>12</v>
      </c>
      <c r="B24" s="86"/>
      <c r="C24" s="86"/>
      <c r="D24" s="86"/>
      <c r="E24" s="86"/>
      <c r="F24" s="61"/>
    </row>
    <row r="25" spans="1:7" ht="20.100000000000001" customHeight="1" thickBot="1">
      <c r="A25" s="20" t="s">
        <v>3</v>
      </c>
      <c r="B25" s="21" t="s">
        <v>4</v>
      </c>
      <c r="C25" s="22" t="s">
        <v>5</v>
      </c>
      <c r="D25" s="21" t="s">
        <v>6</v>
      </c>
      <c r="E25" s="23" t="s">
        <v>7</v>
      </c>
      <c r="F25" s="24" t="s">
        <v>8</v>
      </c>
    </row>
    <row r="26" spans="1:7" ht="34.5" customHeight="1">
      <c r="A26" s="56" t="s">
        <v>21</v>
      </c>
      <c r="B26" s="4" t="s">
        <v>16</v>
      </c>
      <c r="C26" s="6" t="s">
        <v>0</v>
      </c>
      <c r="D26" s="51">
        <v>1</v>
      </c>
      <c r="E26" s="7">
        <v>0</v>
      </c>
      <c r="F26" s="19">
        <f>(E26*D26)</f>
        <v>0</v>
      </c>
    </row>
    <row r="27" spans="1:7" ht="34.5" customHeight="1">
      <c r="A27" s="56" t="s">
        <v>22</v>
      </c>
      <c r="B27" s="5" t="s">
        <v>25</v>
      </c>
      <c r="C27" s="6" t="s">
        <v>0</v>
      </c>
      <c r="D27" s="51">
        <v>1</v>
      </c>
      <c r="E27" s="7">
        <v>0</v>
      </c>
      <c r="F27" s="19">
        <f t="shared" ref="F27:F29" si="1">(E27*D27)</f>
        <v>0</v>
      </c>
    </row>
    <row r="28" spans="1:7" ht="34.5" customHeight="1">
      <c r="A28" s="56" t="s">
        <v>23</v>
      </c>
      <c r="B28" s="5" t="s">
        <v>43</v>
      </c>
      <c r="C28" s="6" t="s">
        <v>0</v>
      </c>
      <c r="D28" s="50">
        <v>1</v>
      </c>
      <c r="E28" s="7">
        <v>0</v>
      </c>
      <c r="F28" s="19">
        <f t="shared" si="1"/>
        <v>0</v>
      </c>
    </row>
    <row r="29" spans="1:7" ht="33.75" customHeight="1">
      <c r="A29" s="56" t="s">
        <v>24</v>
      </c>
      <c r="B29" s="5" t="s">
        <v>45</v>
      </c>
      <c r="C29" s="6" t="s">
        <v>0</v>
      </c>
      <c r="D29" s="50">
        <v>1</v>
      </c>
      <c r="E29" s="7">
        <v>0</v>
      </c>
      <c r="F29" s="19">
        <f t="shared" si="1"/>
        <v>0</v>
      </c>
    </row>
    <row r="30" spans="1:7" ht="34.5" customHeight="1">
      <c r="A30" s="57" t="s">
        <v>35</v>
      </c>
      <c r="B30" s="58"/>
      <c r="C30" s="58"/>
      <c r="D30" s="58"/>
      <c r="E30" s="58"/>
      <c r="F30" s="29">
        <f>SUM(F26:F29)</f>
        <v>0</v>
      </c>
    </row>
    <row r="31" spans="1:7" ht="34.5" customHeight="1">
      <c r="A31" s="59" t="s">
        <v>13</v>
      </c>
      <c r="B31" s="60"/>
      <c r="C31" s="60"/>
      <c r="D31" s="60"/>
      <c r="E31" s="60"/>
      <c r="F31" s="61"/>
    </row>
    <row r="32" spans="1:7" ht="20.100000000000001" customHeight="1" thickBot="1">
      <c r="A32" s="20" t="s">
        <v>3</v>
      </c>
      <c r="B32" s="21" t="s">
        <v>4</v>
      </c>
      <c r="C32" s="22" t="s">
        <v>5</v>
      </c>
      <c r="D32" s="21" t="s">
        <v>6</v>
      </c>
      <c r="E32" s="23" t="s">
        <v>7</v>
      </c>
      <c r="F32" s="24" t="s">
        <v>8</v>
      </c>
    </row>
    <row r="33" spans="1:6" ht="34.5" customHeight="1">
      <c r="A33" s="56" t="s">
        <v>10</v>
      </c>
      <c r="B33" s="4" t="s">
        <v>17</v>
      </c>
      <c r="C33" s="6" t="s">
        <v>0</v>
      </c>
      <c r="D33" s="52">
        <v>1</v>
      </c>
      <c r="E33" s="7">
        <v>0</v>
      </c>
      <c r="F33" s="19">
        <f>(E33*D33)</f>
        <v>0</v>
      </c>
    </row>
    <row r="34" spans="1:6" ht="33.75" customHeight="1">
      <c r="A34" s="56" t="s">
        <v>48</v>
      </c>
      <c r="B34" s="5" t="s">
        <v>26</v>
      </c>
      <c r="C34" s="6" t="s">
        <v>0</v>
      </c>
      <c r="D34" s="52">
        <v>1</v>
      </c>
      <c r="E34" s="7">
        <v>0</v>
      </c>
      <c r="F34" s="19">
        <f>(E34*D34)</f>
        <v>0</v>
      </c>
    </row>
    <row r="35" spans="1:6" ht="34.5" customHeight="1">
      <c r="A35" s="56" t="s">
        <v>27</v>
      </c>
      <c r="B35" s="5" t="s">
        <v>44</v>
      </c>
      <c r="C35" s="6" t="s">
        <v>0</v>
      </c>
      <c r="D35" s="52">
        <v>1</v>
      </c>
      <c r="E35" s="7">
        <v>0</v>
      </c>
      <c r="F35" s="19">
        <f t="shared" ref="F35" si="2">(E35*D35)</f>
        <v>0</v>
      </c>
    </row>
    <row r="36" spans="1:6" ht="34.5" customHeight="1">
      <c r="A36" s="56" t="s">
        <v>28</v>
      </c>
      <c r="B36" s="5" t="s">
        <v>46</v>
      </c>
      <c r="C36" s="6" t="s">
        <v>0</v>
      </c>
      <c r="D36" s="50">
        <v>1</v>
      </c>
      <c r="E36" s="7">
        <v>0</v>
      </c>
      <c r="F36" s="19">
        <f>(E36*D36)</f>
        <v>0</v>
      </c>
    </row>
    <row r="37" spans="1:6" ht="34.5" customHeight="1">
      <c r="A37" s="57" t="s">
        <v>36</v>
      </c>
      <c r="B37" s="58"/>
      <c r="C37" s="58"/>
      <c r="D37" s="58"/>
      <c r="E37" s="58"/>
      <c r="F37" s="29">
        <f>SUM(F33:F36)</f>
        <v>0</v>
      </c>
    </row>
    <row r="38" spans="1:6" ht="33.75" customHeight="1">
      <c r="A38" s="59" t="s">
        <v>38</v>
      </c>
      <c r="B38" s="60"/>
      <c r="C38" s="60"/>
      <c r="D38" s="60"/>
      <c r="E38" s="60"/>
      <c r="F38" s="61"/>
    </row>
    <row r="39" spans="1:6" ht="19.899999999999999" customHeight="1" thickBot="1">
      <c r="A39" s="20" t="s">
        <v>3</v>
      </c>
      <c r="B39" s="21" t="s">
        <v>4</v>
      </c>
      <c r="C39" s="22" t="s">
        <v>5</v>
      </c>
      <c r="D39" s="21" t="s">
        <v>6</v>
      </c>
      <c r="E39" s="23" t="s">
        <v>7</v>
      </c>
      <c r="F39" s="24" t="s">
        <v>8</v>
      </c>
    </row>
    <row r="40" spans="1:6" ht="33.75" customHeight="1">
      <c r="A40" s="55" t="s">
        <v>29</v>
      </c>
      <c r="B40" s="45" t="s">
        <v>39</v>
      </c>
      <c r="C40" s="46" t="s">
        <v>0</v>
      </c>
      <c r="D40" s="53">
        <v>1</v>
      </c>
      <c r="E40" s="7">
        <v>0</v>
      </c>
      <c r="F40" s="48">
        <f>(E40*D40)</f>
        <v>0</v>
      </c>
    </row>
    <row r="41" spans="1:6" ht="33.75" customHeight="1">
      <c r="A41" s="55" t="s">
        <v>31</v>
      </c>
      <c r="B41" s="45" t="s">
        <v>40</v>
      </c>
      <c r="C41" s="46" t="s">
        <v>0</v>
      </c>
      <c r="D41" s="53">
        <v>1</v>
      </c>
      <c r="E41" s="7">
        <v>0</v>
      </c>
      <c r="F41" s="48">
        <f>(E41*D41)</f>
        <v>0</v>
      </c>
    </row>
    <row r="42" spans="1:6" ht="34.5" customHeight="1">
      <c r="A42" s="55" t="s">
        <v>30</v>
      </c>
      <c r="B42" s="49" t="s">
        <v>41</v>
      </c>
      <c r="C42" s="46" t="s">
        <v>32</v>
      </c>
      <c r="D42" s="53">
        <v>1</v>
      </c>
      <c r="E42" s="7">
        <v>0</v>
      </c>
      <c r="F42" s="48">
        <f>(E42*D42)</f>
        <v>0</v>
      </c>
    </row>
    <row r="43" spans="1:6" ht="34.5" customHeight="1">
      <c r="A43" s="57" t="s">
        <v>60</v>
      </c>
      <c r="B43" s="58"/>
      <c r="C43" s="58"/>
      <c r="D43" s="58"/>
      <c r="E43" s="58"/>
      <c r="F43" s="29">
        <f>SUM(F40:F42)</f>
        <v>0</v>
      </c>
    </row>
    <row r="44" spans="1:6" ht="34.5" customHeight="1">
      <c r="A44" s="30"/>
      <c r="B44" s="26"/>
      <c r="C44" s="25"/>
      <c r="D44" s="25"/>
      <c r="E44" s="27"/>
      <c r="F44" s="31"/>
    </row>
    <row r="45" spans="1:6" ht="27" customHeight="1" thickBot="1">
      <c r="A45" s="62" t="s">
        <v>33</v>
      </c>
      <c r="B45" s="63"/>
      <c r="C45" s="63"/>
      <c r="D45" s="63"/>
      <c r="E45" s="63"/>
      <c r="F45" s="64"/>
    </row>
    <row r="46" spans="1:6" ht="19.899999999999999" customHeight="1" thickBot="1">
      <c r="A46" s="65" t="s">
        <v>59</v>
      </c>
      <c r="B46" s="66"/>
      <c r="C46" s="66"/>
      <c r="D46" s="66"/>
      <c r="E46" s="67"/>
      <c r="F46" s="28">
        <f>F23+F30+F37+F43</f>
        <v>0</v>
      </c>
    </row>
    <row r="47" spans="1:6" ht="33.75" customHeight="1">
      <c r="A47" s="59" t="s">
        <v>61</v>
      </c>
      <c r="B47" s="60"/>
      <c r="C47" s="60"/>
      <c r="D47" s="60"/>
      <c r="E47" s="60"/>
      <c r="F47" s="61"/>
    </row>
    <row r="48" spans="1:6" ht="18.75" customHeight="1" thickBot="1">
      <c r="A48" s="20" t="s">
        <v>3</v>
      </c>
      <c r="B48" s="21" t="s">
        <v>4</v>
      </c>
      <c r="C48" s="22" t="s">
        <v>5</v>
      </c>
      <c r="D48" s="21" t="s">
        <v>6</v>
      </c>
      <c r="E48" s="54" t="s">
        <v>7</v>
      </c>
      <c r="F48" s="24" t="s">
        <v>8</v>
      </c>
    </row>
    <row r="49" spans="1:6" ht="34.15" customHeight="1">
      <c r="A49" s="55" t="s">
        <v>54</v>
      </c>
      <c r="B49" s="45" t="s">
        <v>53</v>
      </c>
      <c r="C49" s="46" t="s">
        <v>0</v>
      </c>
      <c r="D49" s="53">
        <v>1</v>
      </c>
      <c r="E49" s="47">
        <v>0</v>
      </c>
      <c r="F49" s="48">
        <f>(E49*D49)</f>
        <v>0</v>
      </c>
    </row>
    <row r="50" spans="1:6" ht="34.5" customHeight="1">
      <c r="A50" s="55" t="s">
        <v>55</v>
      </c>
      <c r="B50" s="45" t="s">
        <v>52</v>
      </c>
      <c r="C50" s="46" t="s">
        <v>0</v>
      </c>
      <c r="D50" s="53">
        <v>1</v>
      </c>
      <c r="E50" s="7">
        <v>0</v>
      </c>
      <c r="F50" s="48">
        <f>(E50*D50)</f>
        <v>0</v>
      </c>
    </row>
    <row r="51" spans="1:6" ht="34.5" customHeight="1">
      <c r="A51" s="55" t="s">
        <v>56</v>
      </c>
      <c r="B51" s="49" t="s">
        <v>51</v>
      </c>
      <c r="C51" s="46" t="s">
        <v>32</v>
      </c>
      <c r="D51" s="53">
        <v>1</v>
      </c>
      <c r="E51" s="7">
        <v>0</v>
      </c>
      <c r="F51" s="48">
        <f>(E51*D51)</f>
        <v>0</v>
      </c>
    </row>
    <row r="52" spans="1:6" ht="41.45" customHeight="1">
      <c r="A52" s="57" t="s">
        <v>58</v>
      </c>
      <c r="B52" s="58"/>
      <c r="C52" s="58"/>
      <c r="D52" s="58"/>
      <c r="E52" s="58"/>
      <c r="F52" s="29">
        <f>SUM(F49:F51)</f>
        <v>0</v>
      </c>
    </row>
    <row r="53" spans="1:6" ht="20.100000000000001" customHeight="1">
      <c r="A53" s="30"/>
      <c r="B53" s="26"/>
      <c r="C53" s="25"/>
      <c r="D53" s="25"/>
      <c r="E53" s="27"/>
      <c r="F53" s="31"/>
    </row>
    <row r="54" spans="1:6" ht="20.100000000000001" customHeight="1"/>
    <row r="55" spans="1:6" ht="20.100000000000001" customHeight="1"/>
    <row r="56" spans="1:6" ht="20.100000000000001" customHeight="1"/>
    <row r="57" spans="1:6" ht="20.100000000000001" customHeight="1"/>
    <row r="58" spans="1:6" ht="20.100000000000001" customHeight="1"/>
    <row r="59" spans="1:6" ht="20.100000000000001" customHeight="1"/>
    <row r="60" spans="1:6" ht="20.100000000000001" customHeight="1"/>
    <row r="61" spans="1:6" ht="20.100000000000001" customHeight="1"/>
    <row r="62" spans="1:6" ht="20.100000000000001" customHeight="1"/>
    <row r="63" spans="1:6" ht="20.100000000000001" customHeight="1"/>
    <row r="64" spans="1: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sheetData>
  <mergeCells count="17">
    <mergeCell ref="A31:F31"/>
    <mergeCell ref="A30:E30"/>
    <mergeCell ref="B1:F4"/>
    <mergeCell ref="B9:F9"/>
    <mergeCell ref="A11:F11"/>
    <mergeCell ref="A12:F15"/>
    <mergeCell ref="A23:E23"/>
    <mergeCell ref="A17:F17"/>
    <mergeCell ref="A24:F24"/>
    <mergeCell ref="A16:F16"/>
    <mergeCell ref="A37:E37"/>
    <mergeCell ref="A38:F38"/>
    <mergeCell ref="A47:F47"/>
    <mergeCell ref="A52:E52"/>
    <mergeCell ref="A45:F45"/>
    <mergeCell ref="A46:E46"/>
    <mergeCell ref="A43:E43"/>
  </mergeCells>
  <phoneticPr fontId="0" type="noConversion"/>
  <printOptions horizontalCentered="1"/>
  <pageMargins left="0.45" right="0.45" top="0.5" bottom="0.5" header="0.3" footer="0.3"/>
  <pageSetup scale="44" fitToHeight="4"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B814EA35-B1FE-4C23-AD8C-D96D799501D0}"/>
</file>

<file path=customXml/itemProps3.xml><?xml version="1.0" encoding="utf-8"?>
<ds:datastoreItem xmlns:ds="http://schemas.openxmlformats.org/officeDocument/2006/customXml" ds:itemID="{58A5B670-78D3-4249-AB95-52CAE9CA4ECC}">
  <ds:schemaRef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BID-PROPOSAL FORM</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Bond, Jake</cp:lastModifiedBy>
  <cp:lastPrinted>2022-11-04T17:14:04Z</cp:lastPrinted>
  <dcterms:created xsi:type="dcterms:W3CDTF">1998-06-09T19:27:04Z</dcterms:created>
  <dcterms:modified xsi:type="dcterms:W3CDTF">2022-12-09T13:32:15Z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