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defaultThemeVersion="124226"/>
  <mc:AlternateContent xmlns:mc="http://schemas.openxmlformats.org/markup-compatibility/2006">
    <mc:Choice Requires="x15">
      <x15ac:absPath xmlns:x15ac="http://schemas.microsoft.com/office/spreadsheetml/2010/11/ac" url="S:\Procurement Management\WORKAREA\BROOKE\ITB\FY22\B220405BAG Sunnyland Nine Mile Run Drainage Improvement Project\2 - Draft Solicitation Docs\"/>
    </mc:Choice>
  </mc:AlternateContent>
  <xr:revisionPtr revIDLastSave="0" documentId="8_{6E46BDB9-5717-4A47-AB88-3AE5528ED160}" xr6:coauthVersionLast="47" xr6:coauthVersionMax="47" xr10:uidLastSave="{00000000-0000-0000-0000-000000000000}"/>
  <bookViews>
    <workbookView xWindow="-28920" yWindow="1215" windowWidth="29040" windowHeight="15840" tabRatio="601" xr2:uid="{00000000-000D-0000-FFFF-FFFF00000000}"/>
  </bookViews>
  <sheets>
    <sheet name="BID-PROPOSAL FORM" sheetId="4" r:id="rId1"/>
  </sheets>
  <definedNames>
    <definedName name="_xlnm.Print_Area" localSheetId="0">'BID-PROPOSAL FORM'!$A$1:$F$57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3" i="4" l="1"/>
  <c r="F42" i="4"/>
  <c r="F34" i="4"/>
  <c r="F33" i="4"/>
  <c r="F31" i="4"/>
  <c r="F28" i="4"/>
  <c r="F39" i="4" l="1"/>
  <c r="F38" i="4"/>
  <c r="F20" i="4" l="1"/>
  <c r="F48" i="4" l="1"/>
  <c r="F49" i="4"/>
  <c r="F50" i="4"/>
  <c r="F47" i="4"/>
  <c r="F21" i="4"/>
  <c r="F22" i="4"/>
  <c r="F23" i="4"/>
  <c r="F24" i="4"/>
  <c r="F25" i="4"/>
  <c r="F26" i="4"/>
  <c r="F27" i="4"/>
  <c r="F29" i="4"/>
  <c r="F30" i="4"/>
  <c r="F32" i="4"/>
  <c r="F35" i="4"/>
  <c r="F36" i="4"/>
  <c r="F37" i="4"/>
  <c r="F40" i="4"/>
  <c r="F41" i="4"/>
  <c r="F51" i="4" l="1"/>
  <c r="F44" i="4"/>
  <c r="E54" i="4" l="1"/>
</calcChain>
</file>

<file path=xl/sharedStrings.xml><?xml version="1.0" encoding="utf-8"?>
<sst xmlns="http://schemas.openxmlformats.org/spreadsheetml/2006/main" count="82" uniqueCount="55">
  <si>
    <t>COMPANY NAME:</t>
  </si>
  <si>
    <t>SOLICITATION:</t>
  </si>
  <si>
    <t>Item</t>
  </si>
  <si>
    <t>Description</t>
  </si>
  <si>
    <t>Unit Price</t>
  </si>
  <si>
    <t>PROJECT TOTAL</t>
  </si>
  <si>
    <t>BID SUMMARY</t>
  </si>
  <si>
    <t>**Quantities are not guaranteed.  Final payment will be based on actual quantities.</t>
  </si>
  <si>
    <t>(Use Words to Write Total)</t>
  </si>
  <si>
    <t>Estimated
Quantity</t>
  </si>
  <si>
    <t>PROJECT TOTAL:</t>
  </si>
  <si>
    <t>Having carefully examined the Contract Documents, Contractor/Vendor proposes to furnish the following which meeting these specifications.</t>
  </si>
  <si>
    <r>
      <t xml:space="preserve">PROCUREMENT MANAGEMENT DEPARTMENT
</t>
    </r>
    <r>
      <rPr>
        <b/>
        <u/>
        <sz val="18"/>
        <rFont val="Arial"/>
        <family val="2"/>
      </rPr>
      <t>BID/PROPOSAL FORM</t>
    </r>
  </si>
  <si>
    <t xml:space="preserve">Unit of
Measure </t>
  </si>
  <si>
    <t>Extended
Amount</t>
  </si>
  <si>
    <t>Per Hour</t>
  </si>
  <si>
    <t>Alternative Items</t>
  </si>
  <si>
    <t>SUBTOTAL:  PRIMARY JOB DESCRIPTION</t>
  </si>
  <si>
    <t xml:space="preserve">SUBTOTAL: ALTERNATIVE ITEMS  </t>
  </si>
  <si>
    <t>*Please provide a list of job titles and hourly rate for any positions you feel may fall under the duties of this solicitation package.</t>
  </si>
  <si>
    <t>*The hourly rate should include nay and all costs associated with this osition.  IE: direct pay, benefits, indirect personnel costs, general administativbe costs, overhead, profit, multiplier, etc…)</t>
  </si>
  <si>
    <r>
      <rPr>
        <b/>
        <sz val="11"/>
        <rFont val="Arial"/>
        <family val="2"/>
      </rPr>
      <t>PRICING</t>
    </r>
    <r>
      <rPr>
        <sz val="11"/>
        <rFont val="Arial"/>
        <family val="2"/>
      </rPr>
      <t xml:space="preserve">                                                                                                                                                                                                                                                                                                                                                                                                                                                         
Pricing shall be inclusive of all labor, equipment, supplies, overhead, profit, material, and any other incidental costs required to perform and complete all work as specified in the Contract Documents.   All Unit Prices will be bid at the nearest whole penny.  The Excel document contains formulas for convenience, however it is the Contractor’s/Vendor's responsibility to verify all pricing and calculations are CORRECT.  Lee County is not responsible for errors in formulas or calculations contained within Excel document(s).  
In the event there is a discrepancy between a subtotal or total amount and the unit prices and extended amounts, the unit prices will prevail and the corrected extension(s) and total(s) will be considered the price.
The County will only accept bids submitted on bid forms provided by the County.  Bids submitted on other forms, other than those provided by the County, will be deemed non-responsive and ineligible for award.
</t>
    </r>
    <r>
      <rPr>
        <b/>
        <sz val="11"/>
        <rFont val="Arial"/>
        <family val="2"/>
      </rPr>
      <t>Bidders may not adjust or modify data provided within the Bid/Proposal Form.  Bids received with modified data may deem the Bidder as non-responsive and ineligible for award.</t>
    </r>
    <r>
      <rPr>
        <sz val="11"/>
        <rFont val="Arial"/>
        <family val="2"/>
      </rPr>
      <t xml:space="preserve">
</t>
    </r>
    <r>
      <rPr>
        <b/>
        <sz val="11"/>
        <rFont val="Arial"/>
        <family val="2"/>
      </rPr>
      <t xml:space="preserve">
PLEASE ENSURE you have provided a printed copy of the Bid Schedule with your hard copy submission packages and provided the excel version with your digital submission package.</t>
    </r>
  </si>
  <si>
    <t>Survey &amp; Construction Layout</t>
  </si>
  <si>
    <t>LS</t>
  </si>
  <si>
    <t>EARTHWORK AND DRAINAGE</t>
  </si>
  <si>
    <t>Erosion &amp; Sedimentation Control Devices</t>
  </si>
  <si>
    <t>NPDES Permit (Includes Inspection &amp; Reporting)</t>
  </si>
  <si>
    <t>Gopher Tortoise Burrow Protection</t>
  </si>
  <si>
    <t>EA</t>
  </si>
  <si>
    <t>Weir #1 Gates &amp; Appurtances</t>
  </si>
  <si>
    <t xml:space="preserve">Weir #2 Gates &amp; Appurtances </t>
  </si>
  <si>
    <t xml:space="preserve">30" RCP </t>
  </si>
  <si>
    <t xml:space="preserve">60" RCP Culvert Pipe </t>
  </si>
  <si>
    <t>LF</t>
  </si>
  <si>
    <t>SY</t>
  </si>
  <si>
    <t>14-ft gate</t>
  </si>
  <si>
    <t>Sod</t>
  </si>
  <si>
    <t>Flat bladed excavator w/ operator to assist with the relocation of up to ten (10) gopher tortoises</t>
  </si>
  <si>
    <t>Record Survey w/ Benchmarks on drainage structures (2 weirs &amp; 3 type D structures)</t>
  </si>
  <si>
    <t>HR</t>
  </si>
  <si>
    <t>Clearing &amp; Grubbing</t>
  </si>
  <si>
    <t xml:space="preserve">Modified FDOT Type 'D' Structure </t>
  </si>
  <si>
    <t>Regrade canal (all excess fill material/spoil to be stockpiled onsite)</t>
  </si>
  <si>
    <t xml:space="preserve">Weir #2 </t>
  </si>
  <si>
    <t>Weir #1</t>
  </si>
  <si>
    <t>Weir #1 FDOT Type 'H' Structure</t>
  </si>
  <si>
    <t>Weir #2 FDOT Type 'H' Structure</t>
  </si>
  <si>
    <t>Clalibrated Staff Guages</t>
  </si>
  <si>
    <t>24" RCP</t>
  </si>
  <si>
    <t>Rip Rap at base of weirs</t>
  </si>
  <si>
    <t>CY</t>
  </si>
  <si>
    <t>RIP RAP up and downstream of 60" RCP culverts</t>
  </si>
  <si>
    <t>Mobilization/Demobilzation</t>
  </si>
  <si>
    <t>AC</t>
  </si>
  <si>
    <t>B220405BAG Sunnyland / Nine Mile Run Drainage Improvement 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</si>
</sst>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0.000"/>
  </numFmts>
  <fonts count="29">
    <font>
      <sz val="10"/>
      <name val="Arial"/>
    </font>
    <font>
      <sz val="11"/>
      <color theme="1"/>
      <name val="Calibri"/>
      <family val="2"/>
      <scheme val="minor"/>
    </font>
    <font>
      <sz val="10"/>
      <name val="Arial"/>
      <family val="2"/>
    </font>
    <font>
      <sz val="12"/>
      <name val="Arial"/>
      <family val="2"/>
    </font>
    <font>
      <b/>
      <sz val="12"/>
      <name val="Arial"/>
      <family val="2"/>
    </font>
    <font>
      <sz val="10"/>
      <name val="Arial"/>
      <family val="2"/>
    </font>
    <font>
      <b/>
      <sz val="10"/>
      <name val="Arial"/>
      <family val="2"/>
    </font>
    <font>
      <sz val="16"/>
      <name val="Arial"/>
      <family val="2"/>
    </font>
    <font>
      <sz val="18"/>
      <name val="Arial"/>
      <family val="2"/>
    </font>
    <font>
      <b/>
      <u/>
      <sz val="18"/>
      <name val="Arial"/>
      <family val="2"/>
    </font>
    <font>
      <b/>
      <sz val="9"/>
      <name val="Arial"/>
      <family val="2"/>
    </font>
    <font>
      <sz val="9"/>
      <name val="Arial"/>
      <family val="2"/>
    </font>
    <font>
      <sz val="14"/>
      <name val="FDOT"/>
    </font>
    <font>
      <b/>
      <sz val="16"/>
      <name val="Arial"/>
      <family val="2"/>
    </font>
    <font>
      <sz val="14"/>
      <name val="Arial"/>
      <family val="2"/>
    </font>
    <font>
      <sz val="11"/>
      <color theme="1"/>
      <name val="Arial"/>
      <family val="2"/>
    </font>
    <font>
      <b/>
      <i/>
      <sz val="14"/>
      <color rgb="FF0070C0"/>
      <name val="Arial"/>
      <family val="2"/>
    </font>
    <font>
      <sz val="14"/>
      <color rgb="FF0070C0"/>
      <name val="Arial"/>
      <family val="2"/>
    </font>
    <font>
      <b/>
      <i/>
      <sz val="18"/>
      <color rgb="FF000000"/>
      <name val="Arial"/>
      <family val="2"/>
    </font>
    <font>
      <b/>
      <sz val="14"/>
      <name val="Arial"/>
      <family val="2"/>
    </font>
    <font>
      <b/>
      <sz val="14"/>
      <name val="FDOT"/>
    </font>
    <font>
      <b/>
      <i/>
      <sz val="16"/>
      <color theme="1"/>
      <name val="Arial"/>
      <family val="2"/>
    </font>
    <font>
      <b/>
      <sz val="14"/>
      <color theme="1"/>
      <name val="Arial"/>
      <family val="2"/>
    </font>
    <font>
      <b/>
      <sz val="18"/>
      <name val="Arial"/>
      <family val="2"/>
    </font>
    <font>
      <sz val="10"/>
      <color theme="1"/>
      <name val="Arial"/>
      <family val="2"/>
    </font>
    <font>
      <sz val="11"/>
      <name val="Arial"/>
      <family val="2"/>
    </font>
    <font>
      <b/>
      <sz val="11"/>
      <name val="Arial"/>
      <family val="2"/>
    </font>
    <font>
      <b/>
      <i/>
      <sz val="10"/>
      <name val="Arial"/>
      <family val="2"/>
    </font>
    <font>
      <i/>
      <sz val="10"/>
      <name val="Arial"/>
      <family val="2"/>
    </font>
  </fonts>
  <fills count="9">
    <fill>
      <patternFill patternType="none"/>
    </fill>
    <fill>
      <patternFill patternType="gray125"/>
    </fill>
    <fill>
      <patternFill patternType="solid">
        <fgColor theme="0" tint="-0.14999847407452621"/>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1"/>
        <bgColor indexed="64"/>
      </patternFill>
    </fill>
    <fill>
      <patternFill patternType="solid">
        <fgColor theme="3"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0" fontId="5" fillId="0" borderId="0"/>
    <xf numFmtId="0" fontId="5" fillId="0" borderId="0"/>
    <xf numFmtId="0" fontId="1" fillId="0" borderId="0"/>
  </cellStyleXfs>
  <cellXfs count="82">
    <xf numFmtId="0" fontId="0" fillId="0" borderId="0" xfId="0"/>
    <xf numFmtId="0" fontId="3" fillId="0" borderId="0" xfId="0" applyFont="1"/>
    <xf numFmtId="0" fontId="0" fillId="0" borderId="0" xfId="0" applyAlignment="1">
      <alignment vertical="center"/>
    </xf>
    <xf numFmtId="44" fontId="0" fillId="0" borderId="0" xfId="0" applyNumberFormat="1" applyAlignment="1">
      <alignment horizontal="center" vertical="center"/>
    </xf>
    <xf numFmtId="44" fontId="3" fillId="0" borderId="0" xfId="0" applyNumberFormat="1" applyFont="1"/>
    <xf numFmtId="44" fontId="3" fillId="0" borderId="0" xfId="0" applyNumberFormat="1" applyFont="1" applyAlignment="1">
      <alignment horizontal="left"/>
    </xf>
    <xf numFmtId="0" fontId="12" fillId="0" borderId="1" xfId="0" applyFont="1" applyBorder="1" applyAlignment="1">
      <alignment horizontal="left" vertical="center"/>
    </xf>
    <xf numFmtId="0" fontId="12" fillId="0" borderId="1" xfId="0" applyFont="1" applyBorder="1" applyAlignment="1">
      <alignment horizontal="center" vertical="center"/>
    </xf>
    <xf numFmtId="165" fontId="12" fillId="0" borderId="1" xfId="2" applyNumberFormat="1" applyFont="1" applyBorder="1" applyAlignment="1">
      <alignment horizontal="right" vertical="center"/>
    </xf>
    <xf numFmtId="44" fontId="12" fillId="0" borderId="1" xfId="0" applyNumberFormat="1" applyFont="1" applyBorder="1" applyAlignment="1">
      <alignment horizontal="right" vertical="center"/>
    </xf>
    <xf numFmtId="0" fontId="7" fillId="0" borderId="0" xfId="0" applyFont="1" applyAlignment="1">
      <alignment horizontal="center" wrapText="1"/>
    </xf>
    <xf numFmtId="44" fontId="7" fillId="0" borderId="0" xfId="0" applyNumberFormat="1" applyFont="1" applyAlignment="1">
      <alignment horizontal="center" wrapText="1"/>
    </xf>
    <xf numFmtId="0" fontId="0" fillId="0" borderId="0" xfId="0" applyAlignment="1">
      <alignment horizontal="center"/>
    </xf>
    <xf numFmtId="165" fontId="12" fillId="0" borderId="1" xfId="0" applyNumberFormat="1" applyFont="1" applyBorder="1" applyAlignment="1">
      <alignment horizontal="right" vertical="center"/>
    </xf>
    <xf numFmtId="0" fontId="5" fillId="0" borderId="0" xfId="0" applyFont="1" applyAlignment="1">
      <alignment horizontal="left" vertical="top" wrapText="1"/>
    </xf>
    <xf numFmtId="0" fontId="14" fillId="0" borderId="0" xfId="0" applyFont="1"/>
    <xf numFmtId="0" fontId="15" fillId="0" borderId="0" xfId="0" applyFont="1"/>
    <xf numFmtId="0" fontId="0" fillId="0" borderId="7" xfId="0" applyBorder="1"/>
    <xf numFmtId="0" fontId="0" fillId="0" borderId="10" xfId="0" applyBorder="1"/>
    <xf numFmtId="44" fontId="5" fillId="0" borderId="11" xfId="0" applyNumberFormat="1" applyFont="1" applyBorder="1" applyAlignment="1">
      <alignment horizontal="center" wrapText="1"/>
    </xf>
    <xf numFmtId="44" fontId="5" fillId="0" borderId="11" xfId="0" applyNumberFormat="1" applyFont="1" applyBorder="1" applyAlignment="1">
      <alignment horizontal="center" vertical="center"/>
    </xf>
    <xf numFmtId="0" fontId="6" fillId="0" borderId="10" xfId="0" applyFont="1" applyBorder="1"/>
    <xf numFmtId="0" fontId="5" fillId="0" borderId="11" xfId="0" applyFont="1" applyBorder="1" applyAlignment="1">
      <alignment horizontal="left" vertical="top" wrapText="1"/>
    </xf>
    <xf numFmtId="44" fontId="20" fillId="3" borderId="1" xfId="0" applyNumberFormat="1" applyFont="1" applyFill="1" applyBorder="1" applyAlignment="1">
      <alignment horizontal="right" vertical="center"/>
    </xf>
    <xf numFmtId="0" fontId="2" fillId="7" borderId="1" xfId="0" applyFont="1" applyFill="1" applyBorder="1" applyAlignment="1">
      <alignment vertical="center" wrapText="1"/>
    </xf>
    <xf numFmtId="0" fontId="2" fillId="7" borderId="1" xfId="0" applyFont="1" applyFill="1" applyBorder="1" applyAlignment="1">
      <alignment horizontal="center" vertical="center" wrapText="1"/>
    </xf>
    <xf numFmtId="164" fontId="2" fillId="7" borderId="1" xfId="0" applyNumberFormat="1" applyFont="1" applyFill="1" applyBorder="1" applyAlignment="1">
      <alignment horizontal="center" vertical="center" wrapText="1"/>
    </xf>
    <xf numFmtId="0" fontId="0" fillId="0" borderId="1" xfId="0" applyBorder="1"/>
    <xf numFmtId="0" fontId="0" fillId="0" borderId="3" xfId="0" applyBorder="1"/>
    <xf numFmtId="0" fontId="5" fillId="0" borderId="4" xfId="0" applyFont="1" applyBorder="1" applyAlignment="1">
      <alignment horizontal="left" vertical="top" wrapText="1"/>
    </xf>
    <xf numFmtId="0" fontId="5" fillId="0" borderId="5" xfId="0" applyFont="1" applyBorder="1" applyAlignment="1">
      <alignment horizontal="left" vertical="top" wrapText="1"/>
    </xf>
    <xf numFmtId="0" fontId="19" fillId="6" borderId="1" xfId="0" applyFont="1" applyFill="1" applyBorder="1" applyAlignment="1">
      <alignment horizontal="center" vertical="center"/>
    </xf>
    <xf numFmtId="44" fontId="19" fillId="6" borderId="1" xfId="0" applyNumberFormat="1" applyFont="1" applyFill="1" applyBorder="1" applyAlignment="1">
      <alignment horizontal="center" vertical="center"/>
    </xf>
    <xf numFmtId="0" fontId="19" fillId="6" borderId="1" xfId="0" applyFont="1" applyFill="1" applyBorder="1" applyAlignment="1">
      <alignment horizontal="center" vertical="center" wrapText="1"/>
    </xf>
    <xf numFmtId="0" fontId="12" fillId="0" borderId="2" xfId="0" applyFont="1" applyBorder="1" applyAlignment="1" applyProtection="1">
      <alignment horizontal="left" vertical="center"/>
      <protection locked="0"/>
    </xf>
    <xf numFmtId="0" fontId="12" fillId="0" borderId="2" xfId="0" applyFont="1" applyBorder="1" applyAlignment="1">
      <alignment horizontal="left" vertical="center"/>
    </xf>
    <xf numFmtId="0" fontId="12" fillId="0" borderId="2" xfId="0" applyFont="1" applyBorder="1" applyAlignment="1">
      <alignment horizontal="left" vertical="center" wrapText="1"/>
    </xf>
    <xf numFmtId="0" fontId="12" fillId="0" borderId="2" xfId="0" applyFont="1" applyBorder="1" applyAlignment="1" applyProtection="1">
      <alignment horizontal="left" vertical="center" wrapText="1"/>
      <protection locked="0"/>
    </xf>
    <xf numFmtId="0" fontId="19" fillId="6" borderId="12" xfId="0" applyFont="1" applyFill="1" applyBorder="1" applyAlignment="1">
      <alignment horizontal="center" vertical="center"/>
    </xf>
    <xf numFmtId="44" fontId="19" fillId="6" borderId="1" xfId="0" applyNumberFormat="1" applyFont="1" applyFill="1" applyBorder="1" applyAlignment="1">
      <alignment horizontal="center" vertical="center" wrapText="1"/>
    </xf>
    <xf numFmtId="0" fontId="27" fillId="0" borderId="0" xfId="0" applyFont="1"/>
    <xf numFmtId="0" fontId="28" fillId="0" borderId="0" xfId="0" applyFont="1"/>
    <xf numFmtId="44" fontId="28" fillId="0" borderId="0" xfId="0" applyNumberFormat="1" applyFont="1"/>
    <xf numFmtId="44" fontId="28" fillId="0" borderId="0" xfId="0" applyNumberFormat="1" applyFont="1" applyAlignment="1">
      <alignment horizontal="left"/>
    </xf>
    <xf numFmtId="0" fontId="22" fillId="0" borderId="4" xfId="0" applyFont="1" applyBorder="1"/>
    <xf numFmtId="0" fontId="22" fillId="0" borderId="5" xfId="0" applyFont="1" applyBorder="1"/>
    <xf numFmtId="0" fontId="22" fillId="0" borderId="6" xfId="0" applyFont="1" applyBorder="1"/>
    <xf numFmtId="0" fontId="24" fillId="0" borderId="13" xfId="0" applyFont="1" applyBorder="1" applyAlignment="1">
      <alignment horizontal="center" vertical="top"/>
    </xf>
    <xf numFmtId="0" fontId="24" fillId="0" borderId="2" xfId="0" applyFont="1" applyBorder="1" applyAlignment="1">
      <alignment horizontal="center" vertical="top"/>
    </xf>
    <xf numFmtId="49" fontId="4" fillId="3" borderId="14" xfId="0" applyNumberFormat="1" applyFont="1" applyFill="1" applyBorder="1" applyAlignment="1">
      <alignment horizontal="right" vertical="center"/>
    </xf>
    <xf numFmtId="49" fontId="4" fillId="3" borderId="1" xfId="0" applyNumberFormat="1" applyFont="1" applyFill="1" applyBorder="1" applyAlignment="1">
      <alignment horizontal="right" vertical="center"/>
    </xf>
    <xf numFmtId="0" fontId="16" fillId="4" borderId="12" xfId="0" applyFont="1" applyFill="1" applyBorder="1" applyAlignment="1">
      <alignment horizontal="left" vertical="center"/>
    </xf>
    <xf numFmtId="0" fontId="17" fillId="4" borderId="12" xfId="0" applyFont="1" applyFill="1" applyBorder="1" applyAlignment="1">
      <alignment horizontal="left" vertical="center"/>
    </xf>
    <xf numFmtId="164" fontId="13" fillId="2" borderId="1" xfId="0" applyNumberFormat="1" applyFont="1" applyFill="1" applyBorder="1" applyAlignment="1">
      <alignment horizontal="center" vertical="center" wrapText="1"/>
    </xf>
    <xf numFmtId="0" fontId="13" fillId="2" borderId="1" xfId="0" applyFont="1" applyFill="1" applyBorder="1" applyAlignment="1">
      <alignment horizontal="center" vertical="center" wrapText="1"/>
    </xf>
    <xf numFmtId="0" fontId="11" fillId="0" borderId="12" xfId="0" applyFont="1" applyBorder="1" applyAlignment="1">
      <alignment horizontal="left" vertical="center" wrapText="1"/>
    </xf>
    <xf numFmtId="0" fontId="21" fillId="8" borderId="1" xfId="0" applyFont="1" applyFill="1" applyBorder="1" applyAlignment="1">
      <alignment horizontal="left" vertical="center" wrapText="1"/>
    </xf>
    <xf numFmtId="0" fontId="13" fillId="2" borderId="3" xfId="0" applyFont="1" applyFill="1" applyBorder="1" applyAlignment="1">
      <alignment horizontal="right" vertical="center" wrapText="1"/>
    </xf>
    <xf numFmtId="0" fontId="13" fillId="2" borderId="13" xfId="0" applyFont="1" applyFill="1" applyBorder="1" applyAlignment="1">
      <alignment horizontal="right" vertical="center" wrapText="1"/>
    </xf>
    <xf numFmtId="0" fontId="13" fillId="2" borderId="2" xfId="0" applyFont="1" applyFill="1" applyBorder="1" applyAlignment="1">
      <alignment horizontal="right" vertical="center" wrapText="1"/>
    </xf>
    <xf numFmtId="0" fontId="23" fillId="0" borderId="8" xfId="0" applyFont="1" applyBorder="1" applyAlignment="1">
      <alignment horizontal="center" wrapText="1"/>
    </xf>
    <xf numFmtId="0" fontId="8" fillId="0" borderId="8" xfId="0" applyFont="1" applyBorder="1" applyAlignment="1">
      <alignment horizontal="center" wrapText="1"/>
    </xf>
    <xf numFmtId="0" fontId="8" fillId="0" borderId="9" xfId="0" applyFont="1" applyBorder="1" applyAlignment="1">
      <alignment horizontal="center" wrapText="1"/>
    </xf>
    <xf numFmtId="0" fontId="8" fillId="0" borderId="0" xfId="0" applyFont="1" applyAlignment="1">
      <alignment horizontal="center" wrapText="1"/>
    </xf>
    <xf numFmtId="0" fontId="8" fillId="0" borderId="11" xfId="0" applyFont="1" applyBorder="1" applyAlignment="1">
      <alignment horizontal="center" wrapText="1"/>
    </xf>
    <xf numFmtId="0" fontId="6" fillId="0" borderId="5" xfId="0" applyFont="1" applyBorder="1" applyAlignment="1">
      <alignment horizontal="left"/>
    </xf>
    <xf numFmtId="0" fontId="6" fillId="0" borderId="6" xfId="0" applyFont="1" applyBorder="1" applyAlignment="1">
      <alignment horizontal="left"/>
    </xf>
    <xf numFmtId="0" fontId="10" fillId="0" borderId="10" xfId="0" applyFont="1" applyBorder="1" applyAlignment="1">
      <alignment horizontal="left" vertical="center" wrapText="1"/>
    </xf>
    <xf numFmtId="0" fontId="10" fillId="0" borderId="0" xfId="0" applyFont="1" applyAlignment="1">
      <alignment horizontal="left" vertical="center" wrapText="1"/>
    </xf>
    <xf numFmtId="0" fontId="10" fillId="0" borderId="11" xfId="0" applyFont="1" applyBorder="1" applyAlignment="1">
      <alignment horizontal="left" vertical="center" wrapText="1"/>
    </xf>
    <xf numFmtId="0" fontId="25" fillId="0" borderId="10" xfId="0" applyFont="1" applyBorder="1" applyAlignment="1">
      <alignment horizontal="left" vertical="top" wrapText="1"/>
    </xf>
    <xf numFmtId="0" fontId="25" fillId="0" borderId="0" xfId="0" applyFont="1" applyAlignment="1">
      <alignment horizontal="left" vertical="top" wrapText="1"/>
    </xf>
    <xf numFmtId="0" fontId="25" fillId="0" borderId="11" xfId="0" applyFont="1" applyBorder="1" applyAlignment="1">
      <alignment horizontal="left" vertical="top" wrapText="1"/>
    </xf>
    <xf numFmtId="0" fontId="25" fillId="0" borderId="4" xfId="0" applyFont="1" applyBorder="1" applyAlignment="1">
      <alignment horizontal="left" vertical="top" wrapText="1"/>
    </xf>
    <xf numFmtId="0" fontId="25" fillId="0" borderId="5" xfId="0" applyFont="1" applyBorder="1" applyAlignment="1">
      <alignment horizontal="left" vertical="top" wrapText="1"/>
    </xf>
    <xf numFmtId="0" fontId="25" fillId="0" borderId="6" xfId="0" applyFont="1" applyBorder="1" applyAlignment="1">
      <alignment horizontal="left" vertical="top" wrapText="1"/>
    </xf>
    <xf numFmtId="0" fontId="18" fillId="5" borderId="1" xfId="0" applyFont="1" applyFill="1" applyBorder="1" applyAlignment="1">
      <alignment horizontal="center" vertical="center" wrapText="1"/>
    </xf>
    <xf numFmtId="0" fontId="18" fillId="5" borderId="1" xfId="0" applyFont="1" applyFill="1" applyBorder="1" applyAlignment="1">
      <alignment horizontal="center" vertical="center"/>
    </xf>
    <xf numFmtId="0" fontId="5" fillId="0" borderId="5" xfId="0" applyFont="1" applyBorder="1" applyAlignment="1">
      <alignment horizontal="left"/>
    </xf>
    <xf numFmtId="0" fontId="5" fillId="0" borderId="6" xfId="0" applyFont="1" applyBorder="1" applyAlignment="1">
      <alignment horizontal="left"/>
    </xf>
    <xf numFmtId="0" fontId="12" fillId="0" borderId="1" xfId="0" applyFont="1" applyFill="1" applyBorder="1" applyAlignment="1">
      <alignment horizontal="center" vertical="center"/>
    </xf>
    <xf numFmtId="165" fontId="12" fillId="0" borderId="1" xfId="0" applyNumberFormat="1" applyFont="1" applyFill="1" applyBorder="1" applyAlignment="1">
      <alignment horizontal="right" vertical="center"/>
    </xf>
  </cellXfs>
  <cellStyles count="4">
    <cellStyle name="Normal" xfId="0" builtinId="0"/>
    <cellStyle name="Normal 2" xfId="1" xr:uid="{00000000-0005-0000-0000-000001000000}"/>
    <cellStyle name="Normal 2 3" xfId="2" xr:uid="{00000000-0005-0000-0000-000002000000}"/>
    <cellStyle name="Normal 2 4" xfId="3" xr:uid="{00000000-0005-0000-0000-000003000000}"/>
  </cellStyles>
  <dxfs count="0"/>
  <tableStyles count="0" defaultTableStyle="TableStyleMedium9" defaultPivotStyle="PivotStyleLight16"/>
  <colors>
    <mruColors>
      <color rgb="FF66FF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313685</xdr:colOff>
      <xdr:row>0</xdr:row>
      <xdr:rowOff>31749</xdr:rowOff>
    </xdr:from>
    <xdr:to>
      <xdr:col>1</xdr:col>
      <xdr:colOff>1583905</xdr:colOff>
      <xdr:row>4</xdr:row>
      <xdr:rowOff>238125</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313685" y="31749"/>
          <a:ext cx="2698970" cy="1000126"/>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V64"/>
  <sheetViews>
    <sheetView tabSelected="1" topLeftCell="A33" zoomScale="85" zoomScaleNormal="85" workbookViewId="0">
      <selection activeCell="A44" sqref="A44:XFD44"/>
    </sheetView>
  </sheetViews>
  <sheetFormatPr defaultColWidth="9.140625" defaultRowHeight="15"/>
  <cols>
    <col min="1" max="1" width="20.42578125" style="1" customWidth="1"/>
    <col min="2" max="2" width="90.28515625" style="1" customWidth="1"/>
    <col min="3" max="3" width="18.140625" style="1" customWidth="1"/>
    <col min="4" max="4" width="17.85546875" style="1" customWidth="1"/>
    <col min="5" max="5" width="29.140625" style="4" customWidth="1"/>
    <col min="6" max="6" width="26.85546875" style="5" bestFit="1" customWidth="1"/>
  </cols>
  <sheetData>
    <row r="1" spans="1:6" ht="12.75">
      <c r="A1" s="17"/>
      <c r="B1" s="60" t="s">
        <v>12</v>
      </c>
      <c r="C1" s="61"/>
      <c r="D1" s="61"/>
      <c r="E1" s="61"/>
      <c r="F1" s="62"/>
    </row>
    <row r="2" spans="1:6" ht="12.75">
      <c r="A2" s="18"/>
      <c r="B2" s="63"/>
      <c r="C2" s="63"/>
      <c r="D2" s="63"/>
      <c r="E2" s="63"/>
      <c r="F2" s="64"/>
    </row>
    <row r="3" spans="1:6" s="2" customFormat="1" ht="24.95" customHeight="1">
      <c r="A3" s="18"/>
      <c r="B3" s="63"/>
      <c r="C3" s="63"/>
      <c r="D3" s="63"/>
      <c r="E3" s="63"/>
      <c r="F3" s="64"/>
    </row>
    <row r="4" spans="1:6" ht="12.75">
      <c r="A4" s="18"/>
      <c r="B4" s="63"/>
      <c r="C4" s="63"/>
      <c r="D4" s="63"/>
      <c r="E4" s="63"/>
      <c r="F4" s="64"/>
    </row>
    <row r="5" spans="1:6" ht="20.25">
      <c r="A5" s="18"/>
      <c r="B5" s="10"/>
      <c r="C5" s="10"/>
      <c r="D5" s="10"/>
      <c r="E5" s="11"/>
      <c r="F5" s="19"/>
    </row>
    <row r="6" spans="1:6" ht="12.75">
      <c r="A6" s="18"/>
      <c r="B6"/>
      <c r="C6"/>
      <c r="D6" s="12"/>
      <c r="E6" s="3"/>
      <c r="F6" s="20"/>
    </row>
    <row r="7" spans="1:6" ht="29.25" customHeight="1">
      <c r="A7" s="21" t="s">
        <v>0</v>
      </c>
      <c r="B7" s="78"/>
      <c r="C7" s="78"/>
      <c r="D7" s="78"/>
      <c r="E7" s="78"/>
      <c r="F7" s="79"/>
    </row>
    <row r="8" spans="1:6" ht="12.75">
      <c r="A8" s="18"/>
      <c r="B8"/>
      <c r="C8"/>
      <c r="D8" s="12"/>
      <c r="E8" s="3"/>
      <c r="F8" s="20"/>
    </row>
    <row r="9" spans="1:6" ht="12.75">
      <c r="A9" s="21" t="s">
        <v>1</v>
      </c>
      <c r="B9" s="65" t="s">
        <v>54</v>
      </c>
      <c r="C9" s="65"/>
      <c r="D9" s="65"/>
      <c r="E9" s="65"/>
      <c r="F9" s="66"/>
    </row>
    <row r="10" spans="1:6" ht="12.75">
      <c r="A10" s="18"/>
      <c r="B10"/>
      <c r="C10"/>
      <c r="D10" s="12"/>
      <c r="E10" s="3"/>
      <c r="F10" s="20"/>
    </row>
    <row r="11" spans="1:6" ht="18" customHeight="1">
      <c r="A11" s="67" t="s">
        <v>11</v>
      </c>
      <c r="B11" s="68"/>
      <c r="C11" s="68"/>
      <c r="D11" s="68"/>
      <c r="E11" s="68"/>
      <c r="F11" s="69"/>
    </row>
    <row r="12" spans="1:6" ht="12.75">
      <c r="A12" s="70" t="s">
        <v>21</v>
      </c>
      <c r="B12" s="71"/>
      <c r="C12" s="71"/>
      <c r="D12" s="71"/>
      <c r="E12" s="71"/>
      <c r="F12" s="72"/>
    </row>
    <row r="13" spans="1:6" ht="12.75">
      <c r="A13" s="70"/>
      <c r="B13" s="71"/>
      <c r="C13" s="71"/>
      <c r="D13" s="71"/>
      <c r="E13" s="71"/>
      <c r="F13" s="72"/>
    </row>
    <row r="14" spans="1:6" ht="12.75">
      <c r="A14" s="70"/>
      <c r="B14" s="71"/>
      <c r="C14" s="71"/>
      <c r="D14" s="71"/>
      <c r="E14" s="71"/>
      <c r="F14" s="72"/>
    </row>
    <row r="15" spans="1:6" ht="165.75" customHeight="1">
      <c r="A15" s="73"/>
      <c r="B15" s="74"/>
      <c r="C15" s="74"/>
      <c r="D15" s="74"/>
      <c r="E15" s="74"/>
      <c r="F15" s="75"/>
    </row>
    <row r="16" spans="1:6" ht="3.75" customHeight="1">
      <c r="A16" s="29"/>
      <c r="B16" s="30"/>
      <c r="C16" s="30"/>
      <c r="D16" s="30"/>
      <c r="E16" s="14"/>
      <c r="F16" s="22"/>
    </row>
    <row r="17" spans="1:6" s="16" customFormat="1" ht="32.25" customHeight="1">
      <c r="A17" s="76" t="s">
        <v>54</v>
      </c>
      <c r="B17" s="77"/>
      <c r="C17" s="77"/>
      <c r="D17" s="77"/>
      <c r="E17" s="77"/>
      <c r="F17" s="77"/>
    </row>
    <row r="18" spans="1:6" ht="36.75" customHeight="1">
      <c r="A18" s="51" t="s">
        <v>24</v>
      </c>
      <c r="B18" s="52"/>
      <c r="C18" s="52"/>
      <c r="D18" s="52"/>
      <c r="E18" s="52"/>
      <c r="F18" s="52"/>
    </row>
    <row r="19" spans="1:6" s="15" customFormat="1" ht="42.2" customHeight="1">
      <c r="A19" s="38" t="s">
        <v>2</v>
      </c>
      <c r="B19" s="31" t="s">
        <v>3</v>
      </c>
      <c r="C19" s="33" t="s">
        <v>13</v>
      </c>
      <c r="D19" s="33" t="s">
        <v>9</v>
      </c>
      <c r="E19" s="32" t="s">
        <v>4</v>
      </c>
      <c r="F19" s="39" t="s">
        <v>14</v>
      </c>
    </row>
    <row r="20" spans="1:6" ht="20.100000000000001" customHeight="1">
      <c r="A20" s="6">
        <v>1</v>
      </c>
      <c r="B20" s="34" t="s">
        <v>22</v>
      </c>
      <c r="C20" s="7" t="s">
        <v>23</v>
      </c>
      <c r="D20" s="13">
        <v>1</v>
      </c>
      <c r="E20" s="9"/>
      <c r="F20" s="9">
        <f>E20*D20</f>
        <v>0</v>
      </c>
    </row>
    <row r="21" spans="1:6" ht="20.100000000000001" customHeight="1">
      <c r="A21" s="6">
        <v>2</v>
      </c>
      <c r="B21" s="34" t="s">
        <v>52</v>
      </c>
      <c r="C21" s="7" t="s">
        <v>23</v>
      </c>
      <c r="D21" s="13">
        <v>1</v>
      </c>
      <c r="E21" s="9"/>
      <c r="F21" s="9">
        <f t="shared" ref="F21:F31" si="0">E21*D21</f>
        <v>0</v>
      </c>
    </row>
    <row r="22" spans="1:6" ht="20.100000000000001" customHeight="1">
      <c r="A22" s="6">
        <v>3</v>
      </c>
      <c r="B22" s="35" t="s">
        <v>25</v>
      </c>
      <c r="C22" s="7" t="s">
        <v>23</v>
      </c>
      <c r="D22" s="13">
        <v>1</v>
      </c>
      <c r="E22" s="9"/>
      <c r="F22" s="9">
        <f t="shared" si="0"/>
        <v>0</v>
      </c>
    </row>
    <row r="23" spans="1:6" ht="20.100000000000001" customHeight="1">
      <c r="A23" s="6">
        <v>4</v>
      </c>
      <c r="B23" s="35" t="s">
        <v>26</v>
      </c>
      <c r="C23" s="7" t="s">
        <v>23</v>
      </c>
      <c r="D23" s="13">
        <v>1</v>
      </c>
      <c r="E23" s="9"/>
      <c r="F23" s="9">
        <f t="shared" si="0"/>
        <v>0</v>
      </c>
    </row>
    <row r="24" spans="1:6" ht="20.100000000000001" customHeight="1">
      <c r="A24" s="6">
        <v>5</v>
      </c>
      <c r="B24" s="35" t="s">
        <v>27</v>
      </c>
      <c r="C24" s="7" t="s">
        <v>28</v>
      </c>
      <c r="D24" s="13">
        <v>10</v>
      </c>
      <c r="E24" s="9"/>
      <c r="F24" s="9">
        <f t="shared" si="0"/>
        <v>0</v>
      </c>
    </row>
    <row r="25" spans="1:6" ht="20.100000000000001" customHeight="1">
      <c r="A25" s="6">
        <v>6</v>
      </c>
      <c r="B25" s="35" t="s">
        <v>40</v>
      </c>
      <c r="C25" s="80" t="s">
        <v>53</v>
      </c>
      <c r="D25" s="81">
        <v>4</v>
      </c>
      <c r="E25" s="9"/>
      <c r="F25" s="9">
        <f t="shared" si="0"/>
        <v>0</v>
      </c>
    </row>
    <row r="26" spans="1:6" ht="20.100000000000001" customHeight="1">
      <c r="A26" s="6">
        <v>7</v>
      </c>
      <c r="B26" s="35" t="s">
        <v>44</v>
      </c>
      <c r="C26" s="7" t="s">
        <v>23</v>
      </c>
      <c r="D26" s="13">
        <v>1</v>
      </c>
      <c r="E26" s="9"/>
      <c r="F26" s="9">
        <f t="shared" si="0"/>
        <v>0</v>
      </c>
    </row>
    <row r="27" spans="1:6" ht="20.100000000000001" customHeight="1">
      <c r="A27" s="6">
        <v>8</v>
      </c>
      <c r="B27" s="35" t="s">
        <v>29</v>
      </c>
      <c r="C27" s="7" t="s">
        <v>23</v>
      </c>
      <c r="D27" s="13">
        <v>1</v>
      </c>
      <c r="E27" s="9"/>
      <c r="F27" s="9">
        <f t="shared" si="0"/>
        <v>0</v>
      </c>
    </row>
    <row r="28" spans="1:6" ht="20.100000000000001" customHeight="1">
      <c r="A28" s="6">
        <v>9</v>
      </c>
      <c r="B28" s="35" t="s">
        <v>45</v>
      </c>
      <c r="C28" s="7" t="s">
        <v>28</v>
      </c>
      <c r="D28" s="13">
        <v>1</v>
      </c>
      <c r="E28" s="9"/>
      <c r="F28" s="9">
        <f t="shared" si="0"/>
        <v>0</v>
      </c>
    </row>
    <row r="29" spans="1:6" ht="20.100000000000001" customHeight="1">
      <c r="A29" s="6">
        <v>10</v>
      </c>
      <c r="B29" s="35" t="s">
        <v>43</v>
      </c>
      <c r="C29" s="7" t="s">
        <v>23</v>
      </c>
      <c r="D29" s="13">
        <v>1</v>
      </c>
      <c r="E29" s="9"/>
      <c r="F29" s="9">
        <f t="shared" si="0"/>
        <v>0</v>
      </c>
    </row>
    <row r="30" spans="1:6" ht="20.100000000000001" customHeight="1">
      <c r="A30" s="6">
        <v>11</v>
      </c>
      <c r="B30" s="35" t="s">
        <v>30</v>
      </c>
      <c r="C30" s="7" t="s">
        <v>23</v>
      </c>
      <c r="D30" s="13">
        <v>1</v>
      </c>
      <c r="E30" s="9"/>
      <c r="F30" s="9">
        <f t="shared" si="0"/>
        <v>0</v>
      </c>
    </row>
    <row r="31" spans="1:6" ht="20.100000000000001" customHeight="1">
      <c r="A31" s="6">
        <v>12</v>
      </c>
      <c r="B31" s="35" t="s">
        <v>46</v>
      </c>
      <c r="C31" s="7" t="s">
        <v>28</v>
      </c>
      <c r="D31" s="13">
        <v>1</v>
      </c>
      <c r="E31" s="9"/>
      <c r="F31" s="9">
        <f t="shared" si="0"/>
        <v>0</v>
      </c>
    </row>
    <row r="32" spans="1:6" ht="20.100000000000001" customHeight="1">
      <c r="A32" s="6">
        <v>13</v>
      </c>
      <c r="B32" s="36" t="s">
        <v>41</v>
      </c>
      <c r="C32" s="7" t="s">
        <v>28</v>
      </c>
      <c r="D32" s="13">
        <v>3</v>
      </c>
      <c r="E32" s="9"/>
      <c r="F32" s="9">
        <f t="shared" ref="F32:F43" si="1">E32*D32</f>
        <v>0</v>
      </c>
    </row>
    <row r="33" spans="1:6" ht="20.100000000000001" customHeight="1">
      <c r="A33" s="6">
        <v>14</v>
      </c>
      <c r="B33" s="36" t="s">
        <v>47</v>
      </c>
      <c r="C33" s="7" t="s">
        <v>28</v>
      </c>
      <c r="D33" s="13">
        <v>4</v>
      </c>
      <c r="E33" s="9"/>
      <c r="F33" s="9">
        <f t="shared" si="1"/>
        <v>0</v>
      </c>
    </row>
    <row r="34" spans="1:6" ht="20.100000000000001" customHeight="1">
      <c r="A34" s="6">
        <v>15</v>
      </c>
      <c r="B34" s="36" t="s">
        <v>48</v>
      </c>
      <c r="C34" s="7" t="s">
        <v>33</v>
      </c>
      <c r="D34" s="13">
        <v>105</v>
      </c>
      <c r="E34" s="9"/>
      <c r="F34" s="9">
        <f t="shared" si="1"/>
        <v>0</v>
      </c>
    </row>
    <row r="35" spans="1:6" ht="20.100000000000001" customHeight="1">
      <c r="A35" s="6">
        <v>16</v>
      </c>
      <c r="B35" s="36" t="s">
        <v>31</v>
      </c>
      <c r="C35" s="7" t="s">
        <v>33</v>
      </c>
      <c r="D35" s="13">
        <v>198</v>
      </c>
      <c r="E35" s="9"/>
      <c r="F35" s="9">
        <f t="shared" si="1"/>
        <v>0</v>
      </c>
    </row>
    <row r="36" spans="1:6" ht="20.100000000000001" customHeight="1">
      <c r="A36" s="6">
        <v>17</v>
      </c>
      <c r="B36" s="37" t="s">
        <v>32</v>
      </c>
      <c r="C36" s="7" t="s">
        <v>33</v>
      </c>
      <c r="D36" s="13">
        <v>360</v>
      </c>
      <c r="E36" s="9"/>
      <c r="F36" s="9">
        <f t="shared" si="1"/>
        <v>0</v>
      </c>
    </row>
    <row r="37" spans="1:6" ht="20.100000000000001" customHeight="1">
      <c r="A37" s="6">
        <v>18</v>
      </c>
      <c r="B37" s="34" t="s">
        <v>35</v>
      </c>
      <c r="C37" s="7" t="s">
        <v>28</v>
      </c>
      <c r="D37" s="13">
        <v>1</v>
      </c>
      <c r="E37" s="9"/>
      <c r="F37" s="9">
        <f t="shared" si="1"/>
        <v>0</v>
      </c>
    </row>
    <row r="38" spans="1:6" ht="20.100000000000001" customHeight="1">
      <c r="A38" s="6">
        <v>19</v>
      </c>
      <c r="B38" s="34" t="s">
        <v>42</v>
      </c>
      <c r="C38" s="7" t="s">
        <v>33</v>
      </c>
      <c r="D38" s="13">
        <v>3500</v>
      </c>
      <c r="E38" s="9"/>
      <c r="F38" s="9">
        <f t="shared" si="1"/>
        <v>0</v>
      </c>
    </row>
    <row r="39" spans="1:6" ht="20.100000000000001" customHeight="1">
      <c r="A39" s="6">
        <v>20</v>
      </c>
      <c r="B39" s="34" t="s">
        <v>36</v>
      </c>
      <c r="C39" s="7" t="s">
        <v>34</v>
      </c>
      <c r="D39" s="13">
        <v>15600</v>
      </c>
      <c r="E39" s="9"/>
      <c r="F39" s="9">
        <f t="shared" si="1"/>
        <v>0</v>
      </c>
    </row>
    <row r="40" spans="1:6" ht="41.25" customHeight="1">
      <c r="A40" s="6">
        <v>21</v>
      </c>
      <c r="B40" s="37" t="s">
        <v>38</v>
      </c>
      <c r="C40" s="7" t="s">
        <v>23</v>
      </c>
      <c r="D40" s="13">
        <v>1</v>
      </c>
      <c r="E40" s="9"/>
      <c r="F40" s="9">
        <f t="shared" si="1"/>
        <v>0</v>
      </c>
    </row>
    <row r="41" spans="1:6" ht="39.950000000000003" customHeight="1">
      <c r="A41" s="6">
        <v>22</v>
      </c>
      <c r="B41" s="37" t="s">
        <v>37</v>
      </c>
      <c r="C41" s="7" t="s">
        <v>39</v>
      </c>
      <c r="D41" s="13">
        <v>40</v>
      </c>
      <c r="E41" s="9"/>
      <c r="F41" s="9">
        <f t="shared" si="1"/>
        <v>0</v>
      </c>
    </row>
    <row r="42" spans="1:6" ht="39.950000000000003" customHeight="1">
      <c r="A42" s="6">
        <v>23</v>
      </c>
      <c r="B42" s="34" t="s">
        <v>49</v>
      </c>
      <c r="C42" s="7" t="s">
        <v>50</v>
      </c>
      <c r="D42" s="13">
        <v>875</v>
      </c>
      <c r="E42" s="9"/>
      <c r="F42" s="9">
        <f t="shared" si="1"/>
        <v>0</v>
      </c>
    </row>
    <row r="43" spans="1:6" ht="42.2" customHeight="1">
      <c r="A43" s="6">
        <v>24</v>
      </c>
      <c r="B43" s="34" t="s">
        <v>51</v>
      </c>
      <c r="C43" s="7" t="s">
        <v>50</v>
      </c>
      <c r="D43" s="13">
        <v>40</v>
      </c>
      <c r="E43" s="9"/>
      <c r="F43" s="9">
        <f t="shared" si="1"/>
        <v>0</v>
      </c>
    </row>
    <row r="44" spans="1:6" ht="20.100000000000001" customHeight="1">
      <c r="A44" s="49" t="s">
        <v>17</v>
      </c>
      <c r="B44" s="50"/>
      <c r="C44" s="50"/>
      <c r="D44" s="50"/>
      <c r="E44" s="50"/>
      <c r="F44" s="23">
        <f>SUM(F20:F41)</f>
        <v>0</v>
      </c>
    </row>
    <row r="45" spans="1:6" ht="20.100000000000001" customHeight="1">
      <c r="A45" s="51" t="s">
        <v>16</v>
      </c>
      <c r="B45" s="52"/>
      <c r="C45" s="52"/>
      <c r="D45" s="52"/>
      <c r="E45" s="52"/>
      <c r="F45" s="52"/>
    </row>
    <row r="46" spans="1:6" ht="34.5" customHeight="1">
      <c r="A46" s="38" t="s">
        <v>2</v>
      </c>
      <c r="B46" s="31" t="s">
        <v>3</v>
      </c>
      <c r="C46" s="33" t="s">
        <v>13</v>
      </c>
      <c r="D46" s="33" t="s">
        <v>9</v>
      </c>
      <c r="E46" s="32" t="s">
        <v>4</v>
      </c>
      <c r="F46" s="39" t="s">
        <v>14</v>
      </c>
    </row>
    <row r="47" spans="1:6" ht="20.100000000000001" customHeight="1">
      <c r="A47" s="6">
        <v>7</v>
      </c>
      <c r="B47" s="35"/>
      <c r="C47" s="7" t="s">
        <v>15</v>
      </c>
      <c r="D47" s="8">
        <v>1</v>
      </c>
      <c r="E47" s="9"/>
      <c r="F47" s="9">
        <f>E47*D47</f>
        <v>0</v>
      </c>
    </row>
    <row r="48" spans="1:6" ht="20.100000000000001" customHeight="1">
      <c r="A48" s="6">
        <v>8</v>
      </c>
      <c r="B48" s="35"/>
      <c r="C48" s="7" t="s">
        <v>15</v>
      </c>
      <c r="D48" s="8">
        <v>1</v>
      </c>
      <c r="E48" s="9"/>
      <c r="F48" s="9">
        <f t="shared" ref="F48:F50" si="2">E48*D48</f>
        <v>0</v>
      </c>
    </row>
    <row r="49" spans="1:126" ht="20.100000000000001" customHeight="1">
      <c r="A49" s="6">
        <v>9</v>
      </c>
      <c r="B49" s="35"/>
      <c r="C49" s="7" t="s">
        <v>15</v>
      </c>
      <c r="D49" s="8">
        <v>1</v>
      </c>
      <c r="E49" s="9"/>
      <c r="F49" s="9">
        <f t="shared" si="2"/>
        <v>0</v>
      </c>
    </row>
    <row r="50" spans="1:126" ht="20.100000000000001" customHeight="1">
      <c r="A50" s="6">
        <v>10</v>
      </c>
      <c r="B50" s="35"/>
      <c r="C50" s="7" t="s">
        <v>15</v>
      </c>
      <c r="D50" s="8">
        <v>1</v>
      </c>
      <c r="E50" s="9"/>
      <c r="F50" s="9">
        <f t="shared" si="2"/>
        <v>0</v>
      </c>
    </row>
    <row r="51" spans="1:126" s="27" customFormat="1" ht="42.2" customHeight="1">
      <c r="A51" s="49" t="s">
        <v>18</v>
      </c>
      <c r="B51" s="50"/>
      <c r="C51" s="50"/>
      <c r="D51" s="50"/>
      <c r="E51" s="50"/>
      <c r="F51" s="23">
        <f>SUM(F47:F50)</f>
        <v>0</v>
      </c>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row>
    <row r="52" spans="1:126" s="27" customFormat="1" ht="21.75" customHeight="1">
      <c r="A52" s="25"/>
      <c r="B52" s="24"/>
      <c r="C52" s="25"/>
      <c r="D52" s="25"/>
      <c r="E52" s="26"/>
      <c r="F52" s="26"/>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row>
    <row r="53" spans="1:126" ht="42.75" customHeight="1">
      <c r="A53" s="56" t="s">
        <v>6</v>
      </c>
      <c r="B53" s="56"/>
      <c r="C53" s="56"/>
      <c r="D53" s="56"/>
      <c r="E53" s="56"/>
      <c r="F53" s="56"/>
    </row>
    <row r="54" spans="1:126" ht="20.100000000000001" customHeight="1">
      <c r="A54" s="57" t="s">
        <v>5</v>
      </c>
      <c r="B54" s="58"/>
      <c r="C54" s="58"/>
      <c r="D54" s="59"/>
      <c r="E54" s="53">
        <f>SUM(F44,F51)</f>
        <v>0</v>
      </c>
      <c r="F54" s="54"/>
    </row>
    <row r="55" spans="1:126" ht="20.100000000000001" customHeight="1">
      <c r="A55" s="55" t="s">
        <v>7</v>
      </c>
      <c r="B55" s="55"/>
      <c r="C55" s="55"/>
      <c r="D55" s="55"/>
      <c r="E55" s="55"/>
      <c r="F55" s="55"/>
    </row>
    <row r="56" spans="1:126" ht="20.100000000000001" customHeight="1">
      <c r="A56" s="44" t="s">
        <v>10</v>
      </c>
      <c r="B56" s="45"/>
      <c r="C56" s="45"/>
      <c r="D56" s="45"/>
      <c r="E56" s="45"/>
      <c r="F56" s="46"/>
    </row>
    <row r="57" spans="1:126" ht="20.100000000000001" customHeight="1">
      <c r="A57" s="28"/>
      <c r="B57" s="47" t="s">
        <v>8</v>
      </c>
      <c r="C57" s="47"/>
      <c r="D57" s="47"/>
      <c r="E57" s="47"/>
      <c r="F57" s="48"/>
    </row>
    <row r="58" spans="1:126" ht="20.100000000000001" customHeight="1"/>
    <row r="59" spans="1:126" s="41" customFormat="1" ht="20.100000000000001" customHeight="1">
      <c r="A59" s="40" t="s">
        <v>19</v>
      </c>
      <c r="E59" s="42"/>
      <c r="F59" s="43"/>
    </row>
    <row r="60" spans="1:126" s="41" customFormat="1" ht="20.100000000000001" customHeight="1">
      <c r="A60" s="40" t="s">
        <v>20</v>
      </c>
      <c r="E60" s="42"/>
      <c r="F60" s="43"/>
    </row>
    <row r="61" spans="1:126" ht="20.100000000000001" customHeight="1"/>
    <row r="62" spans="1:126" ht="20.100000000000001" customHeight="1"/>
    <row r="63" spans="1:126" ht="20.100000000000001" customHeight="1"/>
    <row r="64" spans="1:126" ht="20.100000000000001" customHeight="1"/>
  </sheetData>
  <mergeCells count="16">
    <mergeCell ref="B1:F4"/>
    <mergeCell ref="B9:F9"/>
    <mergeCell ref="A11:F11"/>
    <mergeCell ref="A12:F15"/>
    <mergeCell ref="A44:E44"/>
    <mergeCell ref="A17:F17"/>
    <mergeCell ref="A18:F18"/>
    <mergeCell ref="B7:F7"/>
    <mergeCell ref="A56:F56"/>
    <mergeCell ref="B57:F57"/>
    <mergeCell ref="A51:E51"/>
    <mergeCell ref="A45:F45"/>
    <mergeCell ref="E54:F54"/>
    <mergeCell ref="A55:F55"/>
    <mergeCell ref="A53:F53"/>
    <mergeCell ref="A54:D54"/>
  </mergeCells>
  <phoneticPr fontId="0" type="noConversion"/>
  <printOptions horizontalCentered="1"/>
  <pageMargins left="0.2" right="0.2" top="0.25" bottom="0.5" header="0.3" footer="0.3"/>
  <pageSetup scale="47" fitToHeight="4" orientation="portrait" r:id="rId1"/>
  <headerFooter alignWithMargins="0">
    <oddFooter>&amp;RPage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DFF8C90D0AD12498166A89253B24FAF" ma:contentTypeVersion="0" ma:contentTypeDescription="Create a new document." ma:contentTypeScope="" ma:versionID="46e096edf7446e326367aaa15a04c64a">
  <xsd:schema xmlns:xsd="http://www.w3.org/2001/XMLSchema" xmlns:xs="http://www.w3.org/2001/XMLSchema" xmlns:p="http://schemas.microsoft.com/office/2006/metadata/properties" xmlns:ns2="d5ad96e6-46eb-43fa-b309-22506ea389e0" targetNamespace="http://schemas.microsoft.com/office/2006/metadata/properties" ma:root="true" ma:fieldsID="0a2ca394c6ff813a842f4e5c9ba718be" ns2:_="">
    <xsd:import namespace="d5ad96e6-46eb-43fa-b309-22506ea389e0"/>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ad96e6-46eb-43fa-b309-22506ea389e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ct:contentTypeSchema xmlns:ct="http://schemas.microsoft.com/office/2006/metadata/contentType" xmlns:ma="http://schemas.microsoft.com/office/2006/metadata/properties/metaAttributes" ct:_="" ma:_="" ma:contentTypeName="Document" ma:contentTypeID="0x01010044117080EC7F984FB31AAEB0DFA8F7A3" ma:contentTypeVersion="2" ma:contentTypeDescription="Create a new document." ma:contentTypeScope="" ma:versionID="3ce30d157fb3420cfa24d826abc8d766">
  <xsd:schema xmlns:xsd="http://www.w3.org/2001/XMLSchema" xmlns:xs="http://www.w3.org/2001/XMLSchema" xmlns:p="http://schemas.microsoft.com/office/2006/metadata/properties" targetNamespace="http://schemas.microsoft.com/office/2006/metadata/properties" ma:root="true" ma:fieldsID="9abfe3f26f379ab2a533ed41fa8c29f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D0427CA-57E1-4A76-9387-D9B7B1A3E3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5ad96e6-46eb-43fa-b309-22506ea389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45D96DD-94EE-4951-9E21-178421AC5A67}"/>
</file>

<file path=customXml/itemProps3.xml><?xml version="1.0" encoding="utf-8"?>
<ds:datastoreItem xmlns:ds="http://schemas.openxmlformats.org/officeDocument/2006/customXml" ds:itemID="{58A5B670-78D3-4249-AB95-52CAE9CA4ECC}">
  <ds:schemaRefs>
    <ds:schemaRef ds:uri="http://purl.org/dc/elements/1.1/"/>
    <ds:schemaRef ds:uri="http://schemas.microsoft.com/office/2006/metadata/properties"/>
    <ds:schemaRef ds:uri="d5ad96e6-46eb-43fa-b309-22506ea389e0"/>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http://www.w3.org/XML/1998/namespace"/>
    <ds:schemaRef ds:uri="http://purl.org/dc/terms/"/>
  </ds:schemaRefs>
</ds:datastoreItem>
</file>

<file path=customXml/itemProps4.xml><?xml version="1.0" encoding="utf-8"?>
<ds:datastoreItem xmlns:ds="http://schemas.openxmlformats.org/officeDocument/2006/customXml" ds:itemID="{B0DAC873-4641-4531-AD27-C0465866CC2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BID-PROPOSAL FORM</vt:lpstr>
      <vt:lpstr>'BID-PROPOSAL FORM'!Print_Area</vt:lpstr>
    </vt:vector>
  </TitlesOfParts>
  <Company>HDR,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Stephanie Lytle</dc:creator>
  <cp:lastModifiedBy>Green, Brooke</cp:lastModifiedBy>
  <cp:lastPrinted>2019-03-04T14:15:21Z</cp:lastPrinted>
  <dcterms:created xsi:type="dcterms:W3CDTF">1998-06-09T19:27:04Z</dcterms:created>
  <dcterms:modified xsi:type="dcterms:W3CDTF">2023-08-16T13:29:16Z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0x01010044117080EC7F984FB31AAEB0DFA8F7A3</vt:lpwstr>
  </property>
  <property fmtid="{D5CDD505-2E9C-101B-9397-08002B2CF9AE}" pid="3" name="_dlc_DocIdItemGuid">
    <vt:lpwstr>a4de41a3-f06d-4232-b2da-9a008b05d26e</vt:lpwstr>
  </property>
</Properties>
</file>