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S:\Procurement Management\WORKAREA\BROOKE\ITB\FY22\B220405BAG Sunnyland Nine Mile Run Drainage Improvement Project\6 - Addendum\"/>
    </mc:Choice>
  </mc:AlternateContent>
  <xr:revisionPtr revIDLastSave="0" documentId="13_ncr:1_{492B1977-5358-4D98-92AB-5644D318287B}"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4" l="1"/>
  <c r="F43" i="4"/>
  <c r="F42" i="4"/>
  <c r="F34" i="4"/>
  <c r="F33" i="4"/>
  <c r="F31" i="4"/>
  <c r="F28" i="4"/>
  <c r="F39" i="4" l="1"/>
  <c r="F38" i="4"/>
  <c r="F20" i="4" l="1"/>
  <c r="F21" i="4" l="1"/>
  <c r="F22" i="4"/>
  <c r="F23" i="4"/>
  <c r="F24" i="4"/>
  <c r="F25" i="4"/>
  <c r="F26" i="4"/>
  <c r="F27" i="4"/>
  <c r="F29" i="4"/>
  <c r="F30" i="4"/>
  <c r="F32" i="4"/>
  <c r="F35" i="4"/>
  <c r="F36" i="4"/>
  <c r="F37" i="4"/>
  <c r="F40" i="4"/>
  <c r="F41" i="4"/>
</calcChain>
</file>

<file path=xl/sharedStrings.xml><?xml version="1.0" encoding="utf-8"?>
<sst xmlns="http://schemas.openxmlformats.org/spreadsheetml/2006/main" count="69" uniqueCount="51">
  <si>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</si>
  <si>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</si>
  <si>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</si>
  <si>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</si>
  <si>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</si>
  <si>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</si>
  <si>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</si>
  <si>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</si>
  <si>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</si>
  <si>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</si>
  <si>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</si>
  <si>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</si>
  <si>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</si>
  <si>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</si>
  <si>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</si>
  <si>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*Please provide a list of job titles and hourly rate for any positions you feel may fall under the duties of this solicitation package.</t>
  </si>
  <si>
    <t>*The hourly rate should include nay and all costs associated with this osition.  IE: direct pay, benefits, indirect personnel costs, general administativbe costs, overhead, profit, multiplier, etc…)</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</si>
  <si>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data provided within the Bid/Proposal Form.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</si>
  <si>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Survey &amp; Construction Layout</t>
  </si>
  <si>
    <t>LS</t>
  </si>
  <si>
    <t>EARTHWORK AND DRAINAGE</t>
  </si>
  <si>
    <t>Erosion &amp; Sedimentation Control Devices</t>
  </si>
  <si>
    <t>NPDES Permit (Includes Inspection &amp; Reporting)</t>
  </si>
  <si>
    <t>Gopher Tortoise Burrow Protection</t>
  </si>
  <si>
    <t>EA</t>
  </si>
  <si>
    <t>Weir #1 Gates &amp; Appurtances</t>
  </si>
  <si>
    <t xml:space="preserve">Weir #2 Gates &amp; Appurtances </t>
  </si>
  <si>
    <t xml:space="preserve">30" RCP </t>
  </si>
  <si>
    <t xml:space="preserve">60" RCP Culvert Pipe </t>
  </si>
  <si>
    <t>LF</t>
  </si>
  <si>
    <t>SY</t>
  </si>
  <si>
    <t>14-ft gate</t>
  </si>
  <si>
    <t>Sod</t>
  </si>
  <si>
    <t>Flat bladed excavator w/ operator to assist with the relocation of up to ten (10) gopher tortoises</t>
  </si>
  <si>
    <t>Record Survey w/ Benchmarks on drainage structures (2 weirs &amp; 3 type D structures)</t>
  </si>
  <si>
    <t>HR</t>
  </si>
  <si>
    <t>Clearing &amp; Grubbing</t>
  </si>
  <si>
    <t xml:space="preserve">Modified FDOT Type 'D' Structure </t>
  </si>
  <si>
    <t>Regrade canal (all excess fill material/spoil to be stockpiled onsite)</t>
  </si>
  <si>
    <t xml:space="preserve">Weir #2 </t>
  </si>
  <si>
    <t>Weir #1</t>
  </si>
  <si>
    <t>Weir #1 FDOT Type 'H' Structure</t>
  </si>
  <si>
    <t>Weir #2 FDOT Type 'H' Structure</t>
  </si>
  <si>
    <t>Clalibrated Staff Guages</t>
  </si>
  <si>
    <t>24" RCP</t>
  </si>
  <si>
    <t>Rip Rap at base of weirs</t>
  </si>
  <si>
    <t>CY</t>
  </si>
  <si>
    <t>RIP RAP up and downstream of 60" RCP culverts</t>
  </si>
  <si>
    <t>Mobilization/Demobilzation</t>
  </si>
  <si>
    <t>B220405BAG Sunniland / Nine Mile Run Drainage Improvement Project</t>
  </si>
  <si>
    <t>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</si>
</sst>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7">
    <font>
      <sz val="10"/>
      <name val="Arial"/>
    </font>
    <font>
      <sz val="11"/>
      <color theme="1"/>
      <name val="Calibri"/>
      <family val="2"/>
      <scheme val="minor"/>
    </font>
    <font>
      <sz val="10"/>
      <name val="Arial"/>
      <family val="2"/>
    </font>
    <font>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b/>
      <i/>
      <sz val="10"/>
      <name val="Arial"/>
      <family val="2"/>
    </font>
    <font>
      <i/>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0" fontId="4" fillId="0" borderId="0"/>
    <xf numFmtId="0" fontId="4" fillId="0" borderId="0"/>
    <xf numFmtId="0" fontId="1" fillId="0" borderId="0"/>
  </cellStyleXfs>
  <cellXfs count="79">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1" fillId="0" borderId="1" xfId="0" applyFont="1" applyBorder="1" applyAlignment="1">
      <alignment horizontal="left" vertical="center"/>
    </xf>
    <xf numFmtId="0" fontId="11" fillId="0" borderId="1" xfId="0" applyFont="1" applyBorder="1" applyAlignment="1">
      <alignment horizontal="center" vertical="center"/>
    </xf>
    <xf numFmtId="44" fontId="11" fillId="0" borderId="1" xfId="0" applyNumberFormat="1" applyFont="1" applyBorder="1" applyAlignment="1">
      <alignment horizontal="right" vertical="center"/>
    </xf>
    <xf numFmtId="0" fontId="6" fillId="0" borderId="0" xfId="0" applyFont="1" applyAlignment="1">
      <alignment horizontal="center" wrapText="1"/>
    </xf>
    <xf numFmtId="44" fontId="6" fillId="0" borderId="0" xfId="0" applyNumberFormat="1" applyFont="1" applyAlignment="1">
      <alignment horizontal="center" wrapText="1"/>
    </xf>
    <xf numFmtId="0" fontId="0" fillId="0" borderId="0" xfId="0" applyAlignment="1">
      <alignment horizontal="center"/>
    </xf>
    <xf numFmtId="165" fontId="11" fillId="0" borderId="1" xfId="0" applyNumberFormat="1" applyFont="1" applyBorder="1" applyAlignment="1">
      <alignment horizontal="right" vertical="center"/>
    </xf>
    <xf numFmtId="0" fontId="4" fillId="0" borderId="0" xfId="0" applyFont="1" applyAlignment="1">
      <alignment horizontal="left" vertical="top" wrapText="1"/>
    </xf>
    <xf numFmtId="0" fontId="13" fillId="0" borderId="0" xfId="0" applyFont="1"/>
    <xf numFmtId="0" fontId="14" fillId="0" borderId="0" xfId="0" applyFont="1"/>
    <xf numFmtId="0" fontId="0" fillId="0" borderId="7" xfId="0" applyBorder="1"/>
    <xf numFmtId="0" fontId="0" fillId="0" borderId="10" xfId="0" applyBorder="1"/>
    <xf numFmtId="44" fontId="4" fillId="0" borderId="11" xfId="0" applyNumberFormat="1" applyFont="1" applyBorder="1" applyAlignment="1">
      <alignment horizontal="center" wrapText="1"/>
    </xf>
    <xf numFmtId="44" fontId="4" fillId="0" borderId="11" xfId="0" applyNumberFormat="1" applyFont="1" applyBorder="1" applyAlignment="1">
      <alignment horizontal="center" vertical="center"/>
    </xf>
    <xf numFmtId="0" fontId="5" fillId="0" borderId="10" xfId="0" applyFont="1" applyBorder="1"/>
    <xf numFmtId="0" fontId="4" fillId="0" borderId="11" xfId="0" applyFont="1" applyBorder="1" applyAlignment="1">
      <alignment horizontal="left" vertical="top" wrapText="1"/>
    </xf>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0" fillId="0" borderId="1" xfId="0" applyBorder="1"/>
    <xf numFmtId="0" fontId="0" fillId="0" borderId="3" xfId="0" applyBorder="1"/>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18" fillId="5" borderId="1" xfId="0" applyFont="1" applyFill="1" applyBorder="1" applyAlignment="1">
      <alignment horizontal="center" vertical="center"/>
    </xf>
    <xf numFmtId="44" fontId="18" fillId="5" borderId="1" xfId="0" applyNumberFormat="1" applyFont="1" applyFill="1" applyBorder="1" applyAlignment="1">
      <alignment horizontal="center" vertical="center"/>
    </xf>
    <xf numFmtId="0" fontId="18" fillId="5" borderId="1" xfId="0" applyFont="1" applyFill="1" applyBorder="1" applyAlignment="1">
      <alignment horizontal="center" vertical="center" wrapText="1"/>
    </xf>
    <xf numFmtId="0" fontId="11" fillId="0" borderId="2" xfId="0" applyFont="1" applyBorder="1" applyAlignment="1" applyProtection="1">
      <alignment horizontal="left" vertical="center"/>
      <protection locked="0"/>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8" fillId="5" borderId="12" xfId="0" applyFont="1" applyFill="1" applyBorder="1" applyAlignment="1">
      <alignment horizontal="center" vertical="center"/>
    </xf>
    <xf numFmtId="44" fontId="18" fillId="5" borderId="1" xfId="0" applyNumberFormat="1" applyFont="1" applyFill="1" applyBorder="1" applyAlignment="1">
      <alignment horizontal="center" vertical="center" wrapText="1"/>
    </xf>
    <xf numFmtId="0" fontId="25" fillId="0" borderId="0" xfId="0" applyFont="1"/>
    <xf numFmtId="0" fontId="26" fillId="0" borderId="0" xfId="0" applyFont="1"/>
    <xf numFmtId="44" fontId="26" fillId="0" borderId="0" xfId="0" applyNumberFormat="1" applyFont="1"/>
    <xf numFmtId="44" fontId="26" fillId="0" borderId="0" xfId="0" applyNumberFormat="1" applyFont="1" applyAlignment="1">
      <alignment horizontal="left"/>
    </xf>
    <xf numFmtId="0" fontId="21" fillId="0" borderId="8"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0" xfId="0" applyFont="1" applyAlignment="1">
      <alignment horizontal="center" wrapText="1"/>
    </xf>
    <xf numFmtId="0" fontId="7" fillId="0" borderId="11" xfId="0" applyFont="1" applyBorder="1" applyAlignment="1">
      <alignment horizontal="center" wrapText="1"/>
    </xf>
    <xf numFmtId="0" fontId="5" fillId="0" borderId="5" xfId="0" applyFont="1" applyBorder="1" applyAlignment="1">
      <alignment horizontal="left"/>
    </xf>
    <xf numFmtId="0" fontId="5" fillId="0" borderId="6" xfId="0" applyFont="1" applyBorder="1" applyAlignment="1">
      <alignment horizontal="left"/>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23" fillId="0" borderId="10" xfId="0" applyFont="1" applyBorder="1" applyAlignment="1">
      <alignment horizontal="left" vertical="top" wrapText="1"/>
    </xf>
    <xf numFmtId="0" fontId="23" fillId="0" borderId="0" xfId="0" applyFont="1" applyAlignment="1">
      <alignment horizontal="left" vertical="top" wrapText="1"/>
    </xf>
    <xf numFmtId="0" fontId="23" fillId="0" borderId="11"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5" fillId="3" borderId="12" xfId="0" applyFont="1" applyFill="1" applyBorder="1" applyAlignment="1">
      <alignment horizontal="left" vertical="center"/>
    </xf>
    <xf numFmtId="0" fontId="16" fillId="3" borderId="12" xfId="0" applyFont="1" applyFill="1" applyBorder="1" applyAlignment="1">
      <alignment horizontal="left" vertical="center"/>
    </xf>
    <xf numFmtId="0" fontId="4" fillId="0" borderId="5" xfId="0" applyFont="1" applyBorder="1" applyAlignment="1">
      <alignment horizontal="left"/>
    </xf>
    <xf numFmtId="0" fontId="4" fillId="0" borderId="6" xfId="0" applyFont="1" applyBorder="1" applyAlignment="1">
      <alignment horizontal="left"/>
    </xf>
    <xf numFmtId="0" fontId="20" fillId="0" borderId="4" xfId="0" applyFont="1" applyBorder="1"/>
    <xf numFmtId="0" fontId="20" fillId="0" borderId="5" xfId="0" applyFont="1" applyBorder="1"/>
    <xf numFmtId="0" fontId="20" fillId="0" borderId="6" xfId="0" applyFont="1" applyBorder="1"/>
    <xf numFmtId="0" fontId="22" fillId="0" borderId="13" xfId="0" applyFont="1" applyBorder="1" applyAlignment="1">
      <alignment horizontal="center" vertical="top"/>
    </xf>
    <xf numFmtId="0" fontId="22" fillId="0" borderId="2" xfId="0" applyFont="1" applyBorder="1" applyAlignment="1">
      <alignment horizontal="center" vertical="top"/>
    </xf>
    <xf numFmtId="164"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12" xfId="0" applyFont="1" applyBorder="1" applyAlignment="1">
      <alignment horizontal="left" vertical="center" wrapText="1"/>
    </xf>
    <xf numFmtId="0" fontId="19" fillId="7" borderId="1" xfId="0" applyFont="1" applyFill="1" applyBorder="1" applyAlignment="1">
      <alignment horizontal="left"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11" fillId="0" borderId="1" xfId="0" applyFont="1" applyFill="1" applyBorder="1" applyAlignment="1">
      <alignment horizontal="center" vertical="center"/>
    </xf>
    <xf numFmtId="165" fontId="11" fillId="0" borderId="1" xfId="0" applyNumberFormat="1" applyFont="1" applyFill="1" applyBorder="1" applyAlignment="1">
      <alignment horizontal="right" vertical="center"/>
    </xf>
    <xf numFmtId="44" fontId="11" fillId="0" borderId="1" xfId="0" applyNumberFormat="1" applyFont="1" applyFill="1" applyBorder="1" applyAlignment="1">
      <alignment horizontal="right" vertical="center"/>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65"/>
  <sheetViews>
    <sheetView tabSelected="1" topLeftCell="A40" zoomScale="115" zoomScaleNormal="115" workbookViewId="0">
      <selection activeCell="B26" sqref="B26"/>
    </sheetView>
  </sheetViews>
  <sheetFormatPr defaultColWidth="9.140625" defaultRowHeight="15"/>
  <cols>
    <col min="1" max="1" width="20.42578125" style="1" customWidth="1"/>
    <col min="2" max="2" width="90.28515625" style="1" customWidth="1"/>
    <col min="3" max="3" width="18.140625" style="1" customWidth="1"/>
    <col min="4" max="4" width="17.85546875" style="1" customWidth="1"/>
    <col min="5" max="5" width="29.140625" style="4" customWidth="1"/>
    <col min="6" max="6" width="26.85546875" style="5" bestFit="1" customWidth="1"/>
  </cols>
  <sheetData>
    <row r="1" spans="1:6" ht="12.75">
      <c r="A1" s="16"/>
      <c r="B1" s="42" t="s">
        <v>12</v>
      </c>
      <c r="C1" s="43"/>
      <c r="D1" s="43"/>
      <c r="E1" s="43"/>
      <c r="F1" s="44"/>
    </row>
    <row r="2" spans="1:6" ht="12.75">
      <c r="A2" s="17"/>
      <c r="B2" s="45"/>
      <c r="C2" s="45"/>
      <c r="D2" s="45"/>
      <c r="E2" s="45"/>
      <c r="F2" s="46"/>
    </row>
    <row r="3" spans="1:6" s="2" customFormat="1" ht="24.95" customHeight="1">
      <c r="A3" s="17"/>
      <c r="B3" s="45"/>
      <c r="C3" s="45"/>
      <c r="D3" s="45"/>
      <c r="E3" s="45"/>
      <c r="F3" s="46"/>
    </row>
    <row r="4" spans="1:6" ht="12.75">
      <c r="A4" s="17"/>
      <c r="B4" s="45"/>
      <c r="C4" s="45"/>
      <c r="D4" s="45"/>
      <c r="E4" s="45"/>
      <c r="F4" s="46"/>
    </row>
    <row r="5" spans="1:6" ht="20.25">
      <c r="A5" s="17"/>
      <c r="B5" s="9"/>
      <c r="C5" s="9"/>
      <c r="D5" s="9"/>
      <c r="E5" s="10"/>
      <c r="F5" s="18"/>
    </row>
    <row r="6" spans="1:6" ht="12.75">
      <c r="A6" s="17"/>
      <c r="B6"/>
      <c r="C6"/>
      <c r="D6" s="11"/>
      <c r="E6" s="3"/>
      <c r="F6" s="19"/>
    </row>
    <row r="7" spans="1:6" ht="29.25" customHeight="1">
      <c r="A7" s="20" t="s">
        <v>0</v>
      </c>
      <c r="B7" s="62"/>
      <c r="C7" s="62"/>
      <c r="D7" s="62"/>
      <c r="E7" s="62"/>
      <c r="F7" s="63"/>
    </row>
    <row r="8" spans="1:6" ht="12.75">
      <c r="A8" s="17"/>
      <c r="B8"/>
      <c r="C8"/>
      <c r="D8" s="11"/>
      <c r="E8" s="3"/>
      <c r="F8" s="19"/>
    </row>
    <row r="9" spans="1:6" ht="12.75">
      <c r="A9" s="20" t="s">
        <v>1</v>
      </c>
      <c r="B9" s="47" t="s">
        <v>49</v>
      </c>
      <c r="C9" s="47"/>
      <c r="D9" s="47"/>
      <c r="E9" s="47"/>
      <c r="F9" s="48"/>
    </row>
    <row r="10" spans="1:6" ht="12.75">
      <c r="A10" s="17"/>
      <c r="B10"/>
      <c r="C10"/>
      <c r="D10" s="11"/>
      <c r="E10" s="3"/>
      <c r="F10" s="19"/>
    </row>
    <row r="11" spans="1:6" ht="18" customHeight="1">
      <c r="A11" s="49" t="s">
        <v>11</v>
      </c>
      <c r="B11" s="50"/>
      <c r="C11" s="50"/>
      <c r="D11" s="50"/>
      <c r="E11" s="50"/>
      <c r="F11" s="51"/>
    </row>
    <row r="12" spans="1:6" ht="12.75">
      <c r="A12" s="52" t="s">
        <v>17</v>
      </c>
      <c r="B12" s="53"/>
      <c r="C12" s="53"/>
      <c r="D12" s="53"/>
      <c r="E12" s="53"/>
      <c r="F12" s="54"/>
    </row>
    <row r="13" spans="1:6" ht="12.75">
      <c r="A13" s="52"/>
      <c r="B13" s="53"/>
      <c r="C13" s="53"/>
      <c r="D13" s="53"/>
      <c r="E13" s="53"/>
      <c r="F13" s="54"/>
    </row>
    <row r="14" spans="1:6" ht="12.75">
      <c r="A14" s="52"/>
      <c r="B14" s="53"/>
      <c r="C14" s="53"/>
      <c r="D14" s="53"/>
      <c r="E14" s="53"/>
      <c r="F14" s="54"/>
    </row>
    <row r="15" spans="1:6" ht="165.75" customHeight="1">
      <c r="A15" s="55"/>
      <c r="B15" s="56"/>
      <c r="C15" s="56"/>
      <c r="D15" s="56"/>
      <c r="E15" s="56"/>
      <c r="F15" s="57"/>
    </row>
    <row r="16" spans="1:6" ht="3.75" customHeight="1">
      <c r="A16" s="27"/>
      <c r="B16" s="28"/>
      <c r="C16" s="28"/>
      <c r="D16" s="28"/>
      <c r="E16" s="13"/>
      <c r="F16" s="21"/>
    </row>
    <row r="17" spans="1:6" s="15" customFormat="1" ht="32.25" customHeight="1">
      <c r="A17" s="58" t="s">
        <v>49</v>
      </c>
      <c r="B17" s="59"/>
      <c r="C17" s="59"/>
      <c r="D17" s="59"/>
      <c r="E17" s="59"/>
      <c r="F17" s="59"/>
    </row>
    <row r="18" spans="1:6" ht="36.75" customHeight="1">
      <c r="A18" s="60" t="s">
        <v>20</v>
      </c>
      <c r="B18" s="61"/>
      <c r="C18" s="61"/>
      <c r="D18" s="61"/>
      <c r="E18" s="61"/>
      <c r="F18" s="61"/>
    </row>
    <row r="19" spans="1:6" s="14" customFormat="1" ht="42.2" customHeight="1">
      <c r="A19" s="36" t="s">
        <v>2</v>
      </c>
      <c r="B19" s="29" t="s">
        <v>3</v>
      </c>
      <c r="C19" s="31" t="s">
        <v>13</v>
      </c>
      <c r="D19" s="31" t="s">
        <v>9</v>
      </c>
      <c r="E19" s="30" t="s">
        <v>4</v>
      </c>
      <c r="F19" s="37" t="s">
        <v>14</v>
      </c>
    </row>
    <row r="20" spans="1:6" ht="20.100000000000001" customHeight="1">
      <c r="A20" s="6">
        <v>1</v>
      </c>
      <c r="B20" s="32" t="s">
        <v>18</v>
      </c>
      <c r="C20" s="7" t="s">
        <v>19</v>
      </c>
      <c r="D20" s="12">
        <v>1</v>
      </c>
      <c r="E20" s="8"/>
      <c r="F20" s="8">
        <f>E20*D20</f>
        <v>0</v>
      </c>
    </row>
    <row r="21" spans="1:6" ht="20.100000000000001" customHeight="1">
      <c r="A21" s="6">
        <v>2</v>
      </c>
      <c r="B21" s="32" t="s">
        <v>48</v>
      </c>
      <c r="C21" s="7" t="s">
        <v>19</v>
      </c>
      <c r="D21" s="12">
        <v>1</v>
      </c>
      <c r="E21" s="8"/>
      <c r="F21" s="8">
        <f t="shared" ref="F21:F31" si="0">E21*D21</f>
        <v>0</v>
      </c>
    </row>
    <row r="22" spans="1:6" ht="20.100000000000001" customHeight="1">
      <c r="A22" s="6">
        <v>3</v>
      </c>
      <c r="B22" s="33" t="s">
        <v>21</v>
      </c>
      <c r="C22" s="7" t="s">
        <v>19</v>
      </c>
      <c r="D22" s="12">
        <v>1</v>
      </c>
      <c r="E22" s="8"/>
      <c r="F22" s="8">
        <f t="shared" si="0"/>
        <v>0</v>
      </c>
    </row>
    <row r="23" spans="1:6" ht="20.100000000000001" customHeight="1">
      <c r="A23" s="6">
        <v>4</v>
      </c>
      <c r="B23" s="33" t="s">
        <v>22</v>
      </c>
      <c r="C23" s="7" t="s">
        <v>19</v>
      </c>
      <c r="D23" s="12">
        <v>1</v>
      </c>
      <c r="E23" s="8"/>
      <c r="F23" s="8">
        <f t="shared" si="0"/>
        <v>0</v>
      </c>
    </row>
    <row r="24" spans="1:6" ht="20.100000000000001" customHeight="1">
      <c r="A24" s="6">
        <v>5</v>
      </c>
      <c r="B24" s="33" t="s">
        <v>23</v>
      </c>
      <c r="C24" s="7" t="s">
        <v>24</v>
      </c>
      <c r="D24" s="12">
        <v>10</v>
      </c>
      <c r="E24" s="8"/>
      <c r="F24" s="8">
        <f t="shared" si="0"/>
        <v>0</v>
      </c>
    </row>
    <row r="25" spans="1:6" ht="20.100000000000001" customHeight="1">
      <c r="A25" s="6">
        <v>6</v>
      </c>
      <c r="B25" s="33" t="s">
        <v>36</v>
      </c>
      <c r="C25" s="76" t="s">
        <v>50</v>
      </c>
      <c r="D25" s="77">
        <v>3.5</v>
      </c>
      <c r="E25" s="78"/>
      <c r="F25" s="8">
        <f t="shared" si="0"/>
        <v>0</v>
      </c>
    </row>
    <row r="26" spans="1:6" ht="20.100000000000001" customHeight="1">
      <c r="A26" s="6">
        <v>7</v>
      </c>
      <c r="B26" s="33" t="s">
        <v>40</v>
      </c>
      <c r="C26" s="76" t="s">
        <v>19</v>
      </c>
      <c r="D26" s="77">
        <v>1</v>
      </c>
      <c r="E26" s="78"/>
      <c r="F26" s="8">
        <f t="shared" si="0"/>
        <v>0</v>
      </c>
    </row>
    <row r="27" spans="1:6" ht="20.100000000000001" customHeight="1">
      <c r="A27" s="6">
        <v>8</v>
      </c>
      <c r="B27" s="33" t="s">
        <v>25</v>
      </c>
      <c r="C27" s="76" t="s">
        <v>19</v>
      </c>
      <c r="D27" s="77">
        <v>1</v>
      </c>
      <c r="E27" s="78"/>
      <c r="F27" s="8">
        <f t="shared" si="0"/>
        <v>0</v>
      </c>
    </row>
    <row r="28" spans="1:6" ht="20.100000000000001" customHeight="1">
      <c r="A28" s="6">
        <v>9</v>
      </c>
      <c r="B28" s="33" t="s">
        <v>41</v>
      </c>
      <c r="C28" s="7" t="s">
        <v>24</v>
      </c>
      <c r="D28" s="12">
        <v>1</v>
      </c>
      <c r="E28" s="8"/>
      <c r="F28" s="8">
        <f t="shared" si="0"/>
        <v>0</v>
      </c>
    </row>
    <row r="29" spans="1:6" ht="20.100000000000001" customHeight="1">
      <c r="A29" s="6">
        <v>10</v>
      </c>
      <c r="B29" s="33" t="s">
        <v>39</v>
      </c>
      <c r="C29" s="7" t="s">
        <v>19</v>
      </c>
      <c r="D29" s="12">
        <v>1</v>
      </c>
      <c r="E29" s="8"/>
      <c r="F29" s="8">
        <f t="shared" si="0"/>
        <v>0</v>
      </c>
    </row>
    <row r="30" spans="1:6" ht="20.100000000000001" customHeight="1">
      <c r="A30" s="6">
        <v>11</v>
      </c>
      <c r="B30" s="33" t="s">
        <v>26</v>
      </c>
      <c r="C30" s="7" t="s">
        <v>19</v>
      </c>
      <c r="D30" s="12">
        <v>1</v>
      </c>
      <c r="E30" s="8"/>
      <c r="F30" s="8">
        <f t="shared" si="0"/>
        <v>0</v>
      </c>
    </row>
    <row r="31" spans="1:6" ht="20.100000000000001" customHeight="1">
      <c r="A31" s="6">
        <v>12</v>
      </c>
      <c r="B31" s="33" t="s">
        <v>42</v>
      </c>
      <c r="C31" s="7" t="s">
        <v>24</v>
      </c>
      <c r="D31" s="12">
        <v>1</v>
      </c>
      <c r="E31" s="8"/>
      <c r="F31" s="8">
        <f t="shared" si="0"/>
        <v>0</v>
      </c>
    </row>
    <row r="32" spans="1:6" ht="20.100000000000001" customHeight="1">
      <c r="A32" s="6">
        <v>13</v>
      </c>
      <c r="B32" s="34" t="s">
        <v>37</v>
      </c>
      <c r="C32" s="7" t="s">
        <v>24</v>
      </c>
      <c r="D32" s="12">
        <v>3</v>
      </c>
      <c r="E32" s="8"/>
      <c r="F32" s="8">
        <f t="shared" ref="F32:F43" si="1">E32*D32</f>
        <v>0</v>
      </c>
    </row>
    <row r="33" spans="1:6" ht="20.100000000000001" customHeight="1">
      <c r="A33" s="6">
        <v>14</v>
      </c>
      <c r="B33" s="34" t="s">
        <v>43</v>
      </c>
      <c r="C33" s="7" t="s">
        <v>24</v>
      </c>
      <c r="D33" s="12">
        <v>4</v>
      </c>
      <c r="E33" s="8"/>
      <c r="F33" s="8">
        <f t="shared" si="1"/>
        <v>0</v>
      </c>
    </row>
    <row r="34" spans="1:6" ht="20.100000000000001" customHeight="1">
      <c r="A34" s="6">
        <v>15</v>
      </c>
      <c r="B34" s="34" t="s">
        <v>44</v>
      </c>
      <c r="C34" s="7" t="s">
        <v>29</v>
      </c>
      <c r="D34" s="12">
        <v>105</v>
      </c>
      <c r="E34" s="8"/>
      <c r="F34" s="8">
        <f t="shared" si="1"/>
        <v>0</v>
      </c>
    </row>
    <row r="35" spans="1:6" ht="20.100000000000001" customHeight="1">
      <c r="A35" s="6">
        <v>16</v>
      </c>
      <c r="B35" s="34" t="s">
        <v>27</v>
      </c>
      <c r="C35" s="7" t="s">
        <v>29</v>
      </c>
      <c r="D35" s="12">
        <v>198</v>
      </c>
      <c r="E35" s="8"/>
      <c r="F35" s="8">
        <f t="shared" si="1"/>
        <v>0</v>
      </c>
    </row>
    <row r="36" spans="1:6" ht="20.100000000000001" customHeight="1">
      <c r="A36" s="6">
        <v>17</v>
      </c>
      <c r="B36" s="35" t="s">
        <v>28</v>
      </c>
      <c r="C36" s="7" t="s">
        <v>29</v>
      </c>
      <c r="D36" s="12">
        <v>360</v>
      </c>
      <c r="E36" s="8"/>
      <c r="F36" s="8">
        <f t="shared" si="1"/>
        <v>0</v>
      </c>
    </row>
    <row r="37" spans="1:6" ht="20.100000000000001" customHeight="1">
      <c r="A37" s="6">
        <v>18</v>
      </c>
      <c r="B37" s="32" t="s">
        <v>31</v>
      </c>
      <c r="C37" s="7" t="s">
        <v>24</v>
      </c>
      <c r="D37" s="12">
        <v>1</v>
      </c>
      <c r="E37" s="8"/>
      <c r="F37" s="8">
        <f t="shared" si="1"/>
        <v>0</v>
      </c>
    </row>
    <row r="38" spans="1:6" ht="20.100000000000001" customHeight="1">
      <c r="A38" s="6">
        <v>19</v>
      </c>
      <c r="B38" s="32" t="s">
        <v>38</v>
      </c>
      <c r="C38" s="7" t="s">
        <v>29</v>
      </c>
      <c r="D38" s="12">
        <v>3500</v>
      </c>
      <c r="E38" s="8"/>
      <c r="F38" s="8">
        <f t="shared" si="1"/>
        <v>0</v>
      </c>
    </row>
    <row r="39" spans="1:6" ht="20.100000000000001" customHeight="1">
      <c r="A39" s="6">
        <v>20</v>
      </c>
      <c r="B39" s="32" t="s">
        <v>32</v>
      </c>
      <c r="C39" s="7" t="s">
        <v>30</v>
      </c>
      <c r="D39" s="12">
        <v>15600</v>
      </c>
      <c r="E39" s="8"/>
      <c r="F39" s="8">
        <f t="shared" si="1"/>
        <v>0</v>
      </c>
    </row>
    <row r="40" spans="1:6" ht="41.25" customHeight="1">
      <c r="A40" s="6">
        <v>21</v>
      </c>
      <c r="B40" s="35" t="s">
        <v>34</v>
      </c>
      <c r="C40" s="7" t="s">
        <v>19</v>
      </c>
      <c r="D40" s="12">
        <v>1</v>
      </c>
      <c r="E40" s="8"/>
      <c r="F40" s="8">
        <f t="shared" si="1"/>
        <v>0</v>
      </c>
    </row>
    <row r="41" spans="1:6" ht="39.950000000000003" customHeight="1">
      <c r="A41" s="6">
        <v>22</v>
      </c>
      <c r="B41" s="35" t="s">
        <v>33</v>
      </c>
      <c r="C41" s="7" t="s">
        <v>35</v>
      </c>
      <c r="D41" s="12">
        <v>40</v>
      </c>
      <c r="E41" s="8"/>
      <c r="F41" s="8">
        <f t="shared" si="1"/>
        <v>0</v>
      </c>
    </row>
    <row r="42" spans="1:6" ht="39.950000000000003" customHeight="1">
      <c r="A42" s="6">
        <v>23</v>
      </c>
      <c r="B42" s="32" t="s">
        <v>45</v>
      </c>
      <c r="C42" s="7" t="s">
        <v>46</v>
      </c>
      <c r="D42" s="12">
        <v>875</v>
      </c>
      <c r="E42" s="8"/>
      <c r="F42" s="8">
        <f t="shared" si="1"/>
        <v>0</v>
      </c>
    </row>
    <row r="43" spans="1:6" ht="42.2" customHeight="1">
      <c r="A43" s="6">
        <v>24</v>
      </c>
      <c r="B43" s="32" t="s">
        <v>47</v>
      </c>
      <c r="C43" s="7" t="s">
        <v>46</v>
      </c>
      <c r="D43" s="12">
        <v>40</v>
      </c>
      <c r="E43" s="8"/>
      <c r="F43" s="8">
        <f t="shared" si="1"/>
        <v>0</v>
      </c>
    </row>
    <row r="44" spans="1:6" ht="37.5" customHeight="1">
      <c r="A44" s="23"/>
      <c r="B44" s="22"/>
      <c r="C44" s="23"/>
      <c r="D44" s="23"/>
      <c r="E44" s="24"/>
      <c r="F44" s="24"/>
    </row>
    <row r="45" spans="1:6" ht="20.100000000000001" customHeight="1">
      <c r="A45" s="72" t="s">
        <v>6</v>
      </c>
      <c r="B45" s="72"/>
      <c r="C45" s="72"/>
      <c r="D45" s="72"/>
      <c r="E45" s="72"/>
      <c r="F45" s="72"/>
    </row>
    <row r="46" spans="1:6" ht="20.100000000000001" customHeight="1">
      <c r="A46" s="73" t="s">
        <v>5</v>
      </c>
      <c r="B46" s="74"/>
      <c r="C46" s="74"/>
      <c r="D46" s="75"/>
      <c r="E46" s="69">
        <f>SUM(F20:F43)</f>
        <v>0</v>
      </c>
      <c r="F46" s="70"/>
    </row>
    <row r="47" spans="1:6" ht="34.5" customHeight="1">
      <c r="A47" s="71" t="s">
        <v>7</v>
      </c>
      <c r="B47" s="71"/>
      <c r="C47" s="71"/>
      <c r="D47" s="71"/>
      <c r="E47" s="71"/>
      <c r="F47" s="71"/>
    </row>
    <row r="48" spans="1:6" ht="20.100000000000001" customHeight="1">
      <c r="A48" s="64" t="s">
        <v>10</v>
      </c>
      <c r="B48" s="65"/>
      <c r="C48" s="65"/>
      <c r="D48" s="65"/>
      <c r="E48" s="65"/>
      <c r="F48" s="66"/>
    </row>
    <row r="49" spans="1:126" ht="20.100000000000001" customHeight="1">
      <c r="A49" s="26"/>
      <c r="B49" s="67" t="s">
        <v>8</v>
      </c>
      <c r="C49" s="67"/>
      <c r="D49" s="67"/>
      <c r="E49" s="67"/>
      <c r="F49" s="68"/>
    </row>
    <row r="50" spans="1:126" ht="20.100000000000001" customHeight="1"/>
    <row r="51" spans="1:126" ht="20.100000000000001" customHeight="1">
      <c r="A51" s="38" t="s">
        <v>15</v>
      </c>
      <c r="B51" s="39"/>
      <c r="C51" s="39"/>
      <c r="D51" s="39"/>
      <c r="E51" s="40"/>
      <c r="F51" s="41"/>
    </row>
    <row r="52" spans="1:126" s="25" customFormat="1" ht="42.2" customHeight="1">
      <c r="A52" s="38" t="s">
        <v>16</v>
      </c>
      <c r="B52" s="39"/>
      <c r="C52" s="39"/>
      <c r="D52" s="39"/>
      <c r="E52" s="40"/>
      <c r="F52" s="41"/>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row>
    <row r="53" spans="1:126" s="25" customFormat="1" ht="21.75" customHeight="1">
      <c r="A53" s="1"/>
      <c r="B53" s="1"/>
      <c r="C53" s="1"/>
      <c r="D53" s="1"/>
      <c r="E53" s="4"/>
      <c r="F53" s="5"/>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row>
    <row r="54" spans="1:126" ht="42.75" customHeight="1"/>
    <row r="55" spans="1:126" ht="20.100000000000001" customHeight="1"/>
    <row r="56" spans="1:126" ht="20.100000000000001" customHeight="1"/>
    <row r="57" spans="1:126" ht="20.100000000000001" customHeight="1"/>
    <row r="58" spans="1:126" ht="20.100000000000001" customHeight="1"/>
    <row r="59" spans="1:126" ht="20.100000000000001" customHeight="1"/>
    <row r="60" spans="1:126" s="39" customFormat="1" ht="20.100000000000001" customHeight="1">
      <c r="A60" s="1"/>
      <c r="B60" s="1"/>
      <c r="C60" s="1"/>
      <c r="D60" s="1"/>
      <c r="E60" s="4"/>
      <c r="F60" s="5"/>
    </row>
    <row r="61" spans="1:126" s="39" customFormat="1" ht="20.100000000000001" customHeight="1">
      <c r="A61" s="1"/>
      <c r="B61" s="1"/>
      <c r="C61" s="1"/>
      <c r="D61" s="1"/>
      <c r="E61" s="4"/>
      <c r="F61" s="5"/>
    </row>
    <row r="62" spans="1:126" ht="20.100000000000001" customHeight="1"/>
    <row r="63" spans="1:126" ht="20.100000000000001" customHeight="1"/>
    <row r="64" spans="1:126" ht="20.100000000000001" customHeight="1"/>
    <row r="65" ht="20.100000000000001" customHeight="1"/>
  </sheetData>
  <mergeCells count="13">
    <mergeCell ref="A18:F18"/>
    <mergeCell ref="B7:F7"/>
    <mergeCell ref="A48:F48"/>
    <mergeCell ref="B49:F49"/>
    <mergeCell ref="E46:F46"/>
    <mergeCell ref="A47:F47"/>
    <mergeCell ref="A45:F45"/>
    <mergeCell ref="A46:D46"/>
    <mergeCell ref="B1:F4"/>
    <mergeCell ref="B9:F9"/>
    <mergeCell ref="A11:F11"/>
    <mergeCell ref="A12:F15"/>
    <mergeCell ref="A17:F17"/>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0AED977-8061-42AD-9749-4141B49F561D}"/>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58A5B670-78D3-4249-AB95-52CAE9CA4ECC}">
  <ds:schemaRefs>
    <ds:schemaRef ds:uri="http://purl.org/dc/elements/1.1/"/>
    <ds:schemaRef ds:uri="http://schemas.microsoft.com/office/2006/metadata/properties"/>
    <ds:schemaRef ds:uri="d5ad96e6-46eb-43fa-b309-22506ea389e0"/>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4.xml><?xml version="1.0" encoding="utf-8"?>
<ds:datastoreItem xmlns:ds="http://schemas.openxmlformats.org/officeDocument/2006/customXml" ds:itemID="{FA60A3BC-8940-4C30-B1ED-DCB3EAAFA65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Green, Brooke</cp:lastModifiedBy>
  <cp:lastPrinted>2019-03-04T14:15:21Z</cp:lastPrinted>
  <dcterms:created xsi:type="dcterms:W3CDTF">1998-06-09T19:27:04Z</dcterms:created>
  <dcterms:modified xsi:type="dcterms:W3CDTF">2023-09-18T18:20:07Z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