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JAKE\ACTIVE\B210167JJB - Crystal Drive Water Main Improvements\3 - FINAL POSTED Solicitation Docs\"/>
    </mc:Choice>
  </mc:AlternateContent>
  <bookViews>
    <workbookView xWindow="0" yWindow="0" windowWidth="17445" windowHeight="9210" tabRatio="601"/>
  </bookViews>
  <sheets>
    <sheet name="BID-PROPOSAL FORM" sheetId="4" r:id="rId1"/>
  </sheets>
  <definedNames>
    <definedName name="_xlnm.Print_Area" localSheetId="0">'BID-PROPOSAL FORM'!$A$1:$F$73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4" l="1"/>
  <c r="F65" i="4"/>
  <c r="F41" i="4" l="1"/>
  <c r="F40" i="4"/>
  <c r="F39" i="4"/>
  <c r="F38" i="4"/>
  <c r="F37" i="4"/>
  <c r="F36" i="4"/>
  <c r="F35" i="4"/>
  <c r="F34" i="4"/>
  <c r="F33" i="4"/>
  <c r="F52" i="4"/>
  <c r="F51" i="4"/>
  <c r="F50" i="4"/>
  <c r="F49" i="4"/>
  <c r="F48" i="4"/>
  <c r="F47" i="4"/>
  <c r="F46" i="4"/>
  <c r="F45" i="4"/>
  <c r="F44" i="4"/>
  <c r="F43" i="4"/>
  <c r="F58" i="4"/>
  <c r="F57" i="4"/>
  <c r="F56" i="4"/>
  <c r="F55" i="4"/>
  <c r="F54" i="4"/>
  <c r="F60" i="4"/>
  <c r="F59" i="4"/>
  <c r="F53" i="4"/>
  <c r="F42" i="4"/>
  <c r="F32" i="4"/>
  <c r="F28" i="4"/>
  <c r="F27" i="4"/>
  <c r="F26" i="4"/>
  <c r="F25" i="4"/>
  <c r="F24" i="4"/>
  <c r="F61" i="4" l="1"/>
  <c r="F29" i="4"/>
  <c r="F19" i="4"/>
  <c r="F64" i="4" l="1"/>
  <c r="F67" i="4" s="1"/>
  <c r="F20" i="4"/>
  <c r="F21" i="4" l="1"/>
  <c r="E70" i="4" s="1"/>
</calcChain>
</file>

<file path=xl/sharedStrings.xml><?xml version="1.0" encoding="utf-8"?>
<sst xmlns="http://schemas.openxmlformats.org/spreadsheetml/2006/main" count="161" uniqueCount="107">
  <si>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</si>
  <si>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</si>
  <si>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</si>
  <si>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</si>
  <si>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</si>
  <si>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</si>
  <si>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</si>
  <si>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</si>
  <si>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</si>
  <si>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</si>
  <si>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SUBTOTAL:  SECTION TITLE</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</si>
  <si>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</si>
  <si>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</si>
  <si>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</si>
  <si>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</si>
  <si>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</si>
  <si>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</si>
  <si>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GENERAL REQUIREMENTS</t>
  </si>
  <si>
    <t>1A</t>
  </si>
  <si>
    <t>General (Mobilization, Surveying, Layout, Erosion Protection, Field Staking, Bonds &amp; Insurance, Record Drawings, Etc.)</t>
  </si>
  <si>
    <t>Maintenance of Traffic</t>
  </si>
  <si>
    <t>1B</t>
  </si>
  <si>
    <t>LS</t>
  </si>
  <si>
    <t>GENERAL CIVIL</t>
  </si>
  <si>
    <t>2A</t>
  </si>
  <si>
    <t>Restoration (Swales, Sod, Misc. Grading, Drainage, Etc.)</t>
  </si>
  <si>
    <t>Concrete Sidewalk Replacement</t>
  </si>
  <si>
    <t>Asphalt  Replacement</t>
  </si>
  <si>
    <t>Driveway Replacement (Concrete, Gravel, Asphalt))</t>
  </si>
  <si>
    <t>Driveway Replacement (Paver, Painted, Decorative)</t>
  </si>
  <si>
    <t>2B</t>
  </si>
  <si>
    <t>2C</t>
  </si>
  <si>
    <t>2D</t>
  </si>
  <si>
    <t>2E</t>
  </si>
  <si>
    <t>POTABLE WATER SYSTEM</t>
  </si>
  <si>
    <t>3A</t>
  </si>
  <si>
    <t>16" DI WM</t>
  </si>
  <si>
    <t>12" DI WM</t>
  </si>
  <si>
    <t>10" DI WM</t>
  </si>
  <si>
    <t>8" DI WM</t>
  </si>
  <si>
    <t>6" DI WM</t>
  </si>
  <si>
    <t>4" DI WM</t>
  </si>
  <si>
    <t>16" Gate Valve</t>
  </si>
  <si>
    <t>12" Gate Valve</t>
  </si>
  <si>
    <t>10" Gate Valve</t>
  </si>
  <si>
    <t>8" Gate Valve</t>
  </si>
  <si>
    <t>6" Gate Valve</t>
  </si>
  <si>
    <t>18" WM HDD W/30" Casing Ten Mile Canal</t>
  </si>
  <si>
    <t>18" WM HDD 2336 &amp; 2342 CRYSTAL DRIVE</t>
  </si>
  <si>
    <t xml:space="preserve">18" WM HDD US 41 </t>
  </si>
  <si>
    <t>18" WM HDD Metro</t>
  </si>
  <si>
    <t>Long Side Service</t>
  </si>
  <si>
    <t>Short Side Service</t>
  </si>
  <si>
    <t>Fire Hydrant Assembly</t>
  </si>
  <si>
    <t>2" ARV Assembly</t>
  </si>
  <si>
    <t>Cap &amp; Grout Existing 4" WM</t>
  </si>
  <si>
    <t>Cap &amp; Grout Existing 6" WM</t>
  </si>
  <si>
    <t>Cap &amp; Grout Existing 8" WM</t>
  </si>
  <si>
    <t>Cap &amp; Grout Existing 10" WM</t>
  </si>
  <si>
    <t>Cap &amp; Grout Existing 12" WM</t>
  </si>
  <si>
    <t>Line Stops</t>
  </si>
  <si>
    <t>Meter Box and Connection to Existing Service Line</t>
  </si>
  <si>
    <t>16" Steel Casing Jack &amp; Bore</t>
  </si>
  <si>
    <t>18" Steel Casing Jack &amp; Bore</t>
  </si>
  <si>
    <t>24" Steel Casing Jack &amp; Bore</t>
  </si>
  <si>
    <t>3B</t>
  </si>
  <si>
    <t>3C</t>
  </si>
  <si>
    <t>3D</t>
  </si>
  <si>
    <t>3E</t>
  </si>
  <si>
    <t>3F</t>
  </si>
  <si>
    <t>3G</t>
  </si>
  <si>
    <t>3H</t>
  </si>
  <si>
    <t>3I</t>
  </si>
  <si>
    <t>3J</t>
  </si>
  <si>
    <t>3K</t>
  </si>
  <si>
    <t>3L</t>
  </si>
  <si>
    <t>3M</t>
  </si>
  <si>
    <t>3N</t>
  </si>
  <si>
    <t>3O</t>
  </si>
  <si>
    <t>3P</t>
  </si>
  <si>
    <t>3Q</t>
  </si>
  <si>
    <t>3R</t>
  </si>
  <si>
    <t>3S</t>
  </si>
  <si>
    <t>3T</t>
  </si>
  <si>
    <t>3U</t>
  </si>
  <si>
    <t>3V</t>
  </si>
  <si>
    <t>3W</t>
  </si>
  <si>
    <t>3X</t>
  </si>
  <si>
    <t>3Y</t>
  </si>
  <si>
    <t>3Z</t>
  </si>
  <si>
    <t>3AA</t>
  </si>
  <si>
    <t>3BB</t>
  </si>
  <si>
    <t>3CC</t>
  </si>
  <si>
    <t>LF</t>
  </si>
  <si>
    <t>SY</t>
  </si>
  <si>
    <t>EA</t>
  </si>
  <si>
    <t>4A</t>
  </si>
  <si>
    <t>4B</t>
  </si>
  <si>
    <t>4C</t>
  </si>
  <si>
    <t>Seminole Gulf Railway Insurance</t>
  </si>
  <si>
    <t xml:space="preserve">Seminole Gulf Railway Inspection Fees (overtime) </t>
  </si>
  <si>
    <t>HRS</t>
  </si>
  <si>
    <t>Seminole Gulf Railway Inspection Fees</t>
  </si>
  <si>
    <t>DAY</t>
  </si>
  <si>
    <t xml:space="preserve">SEMINOLE GULF RAILWAY </t>
  </si>
  <si>
    <t>B210167JJB: Crystal Drive Water Main Improvements</t>
  </si>
  <si>
    <t>Crystal Drive Water Main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</si>
</sst>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0.000"/>
    <numFmt numFmtId="166" formatCode="0.0000"/>
    <numFmt numFmtId="167" formatCode="0.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4">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165" fontId="12" fillId="0" borderId="1" xfId="2" applyNumberFormat="1" applyFont="1" applyFill="1" applyBorder="1" applyAlignment="1">
      <alignment horizontal="right" vertical="center"/>
    </xf>
    <xf numFmtId="44" fontId="12"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14" fillId="0" borderId="0" xfId="0" applyFont="1" applyFill="1" applyBorder="1"/>
    <xf numFmtId="0" fontId="14" fillId="0" borderId="0" xfId="0" applyFont="1" applyFill="1"/>
    <xf numFmtId="0" fontId="15"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44" fontId="5" fillId="0" borderId="11" xfId="0" applyNumberFormat="1" applyFont="1" applyFill="1" applyBorder="1" applyAlignment="1">
      <alignment horizontal="center" vertical="center"/>
    </xf>
    <xf numFmtId="0" fontId="6" fillId="0" borderId="10" xfId="0" applyFont="1" applyFill="1" applyBorder="1"/>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5" fillId="0" borderId="0" xfId="0" applyFont="1" applyBorder="1" applyProtection="1"/>
    <xf numFmtId="0" fontId="0" fillId="0" borderId="0" xfId="0" applyBorder="1"/>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Fill="1" applyBorder="1" applyAlignment="1">
      <alignment horizontal="left" vertical="center"/>
    </xf>
    <xf numFmtId="0" fontId="12" fillId="0" borderId="2" xfId="0" applyFont="1" applyFill="1" applyBorder="1" applyAlignment="1">
      <alignment horizontal="left" vertical="center" wrapText="1"/>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3" fontId="12" fillId="0" borderId="1" xfId="2"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44" fontId="12" fillId="0" borderId="13" xfId="0" applyNumberFormat="1" applyFont="1" applyFill="1" applyBorder="1" applyAlignment="1">
      <alignment horizontal="right" vertical="center"/>
    </xf>
    <xf numFmtId="0" fontId="12" fillId="0" borderId="11" xfId="0" applyFont="1" applyFill="1" applyBorder="1"/>
    <xf numFmtId="166" fontId="12" fillId="0" borderId="14" xfId="0" applyNumberFormat="1" applyFont="1" applyFill="1" applyBorder="1"/>
    <xf numFmtId="167" fontId="12" fillId="0" borderId="14" xfId="0" applyNumberFormat="1" applyFont="1" applyFill="1" applyBorder="1"/>
    <xf numFmtId="166" fontId="12" fillId="0" borderId="14" xfId="0" applyNumberFormat="1" applyFont="1" applyFill="1" applyBorder="1" applyAlignment="1">
      <alignment horizontal="center"/>
    </xf>
    <xf numFmtId="2" fontId="12" fillId="0" borderId="14" xfId="0" applyNumberFormat="1" applyFont="1" applyFill="1" applyBorder="1"/>
    <xf numFmtId="2" fontId="12" fillId="0" borderId="0" xfId="0" applyNumberFormat="1" applyFont="1" applyFill="1"/>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3" fillId="0" borderId="8"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0" xfId="0" applyFont="1" applyFill="1" applyBorder="1" applyAlignment="1">
      <alignment horizontal="center" wrapText="1"/>
    </xf>
    <xf numFmtId="0" fontId="8" fillId="0" borderId="11" xfId="0" applyFont="1" applyFill="1" applyBorder="1" applyAlignment="1">
      <alignment horizontal="center" wrapText="1"/>
    </xf>
    <xf numFmtId="0" fontId="6" fillId="0" borderId="5" xfId="0" applyFont="1" applyFill="1" applyBorder="1" applyAlignment="1">
      <alignment horizontal="left"/>
    </xf>
    <xf numFmtId="0" fontId="6" fillId="0" borderId="6" xfId="0" applyFont="1" applyFill="1" applyBorder="1" applyAlignment="1">
      <alignment horizontal="left"/>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5" fillId="0" borderId="10"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5" fillId="0" borderId="5" xfId="0" applyFont="1" applyFill="1" applyBorder="1" applyAlignment="1">
      <alignment horizontal="left"/>
    </xf>
    <xf numFmtId="0" fontId="5" fillId="0" borderId="6" xfId="0" applyFont="1" applyFill="1" applyBorder="1" applyAlignment="1">
      <alignment horizontal="left"/>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83"/>
  <sheetViews>
    <sheetView tabSelected="1" view="pageBreakPreview" topLeftCell="A5" zoomScale="60" zoomScaleNormal="50" workbookViewId="0">
      <selection activeCell="E19" sqref="E19"/>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9"/>
      <c r="B1" s="64" t="s">
        <v>14</v>
      </c>
      <c r="C1" s="65"/>
      <c r="D1" s="65"/>
      <c r="E1" s="65"/>
      <c r="F1" s="66"/>
    </row>
    <row r="2" spans="1:126" ht="12.75">
      <c r="A2" s="20"/>
      <c r="B2" s="67"/>
      <c r="C2" s="67"/>
      <c r="D2" s="67"/>
      <c r="E2" s="67"/>
      <c r="F2" s="68"/>
    </row>
    <row r="3" spans="1:126" s="5" customFormat="1" ht="24.95" customHeight="1">
      <c r="A3" s="20"/>
      <c r="B3" s="67"/>
      <c r="C3" s="67"/>
      <c r="D3" s="67"/>
      <c r="E3" s="67"/>
      <c r="F3" s="68"/>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20"/>
      <c r="B4" s="67"/>
      <c r="C4" s="67"/>
      <c r="D4" s="67"/>
      <c r="E4" s="67"/>
      <c r="F4" s="68"/>
    </row>
    <row r="5" spans="1:126" ht="20.25">
      <c r="A5" s="20"/>
      <c r="B5" s="13"/>
      <c r="C5" s="13"/>
      <c r="D5" s="13"/>
      <c r="E5" s="14"/>
      <c r="F5" s="21"/>
    </row>
    <row r="6" spans="1:126" ht="12.75">
      <c r="A6" s="20"/>
      <c r="B6" s="3"/>
      <c r="C6" s="3"/>
      <c r="D6" s="15"/>
      <c r="E6" s="6"/>
      <c r="F6" s="22"/>
    </row>
    <row r="7" spans="1:126" ht="29.25" customHeight="1">
      <c r="A7" s="23" t="s">
        <v>0</v>
      </c>
      <c r="B7" s="82"/>
      <c r="C7" s="82"/>
      <c r="D7" s="82"/>
      <c r="E7" s="82"/>
      <c r="F7" s="83"/>
    </row>
    <row r="8" spans="1:126" ht="12.75">
      <c r="A8" s="20"/>
      <c r="B8" s="3"/>
      <c r="C8" s="3"/>
      <c r="D8" s="15"/>
      <c r="E8" s="6"/>
      <c r="F8" s="22"/>
    </row>
    <row r="9" spans="1:126" ht="12.75">
      <c r="A9" s="23" t="s">
        <v>1</v>
      </c>
      <c r="B9" s="69" t="s">
        <v>105</v>
      </c>
      <c r="C9" s="69"/>
      <c r="D9" s="69"/>
      <c r="E9" s="69"/>
      <c r="F9" s="70"/>
    </row>
    <row r="10" spans="1:126" ht="12.75">
      <c r="A10" s="20"/>
      <c r="B10" s="3"/>
      <c r="C10" s="3"/>
      <c r="D10" s="15"/>
      <c r="E10" s="6"/>
      <c r="F10" s="22"/>
    </row>
    <row r="11" spans="1:126" ht="18" customHeight="1">
      <c r="A11" s="71" t="s">
        <v>12</v>
      </c>
      <c r="B11" s="72"/>
      <c r="C11" s="72"/>
      <c r="D11" s="72"/>
      <c r="E11" s="72"/>
      <c r="F11" s="73"/>
    </row>
    <row r="12" spans="1:126" ht="12.75">
      <c r="A12" s="74" t="s">
        <v>13</v>
      </c>
      <c r="B12" s="75"/>
      <c r="C12" s="75"/>
      <c r="D12" s="75"/>
      <c r="E12" s="75"/>
      <c r="F12" s="76"/>
    </row>
    <row r="13" spans="1:126" ht="12.75">
      <c r="A13" s="74"/>
      <c r="B13" s="75"/>
      <c r="C13" s="75"/>
      <c r="D13" s="75"/>
      <c r="E13" s="75"/>
      <c r="F13" s="76"/>
    </row>
    <row r="14" spans="1:126" ht="12.75">
      <c r="A14" s="74"/>
      <c r="B14" s="75"/>
      <c r="C14" s="75"/>
      <c r="D14" s="75"/>
      <c r="E14" s="75"/>
      <c r="F14" s="76"/>
    </row>
    <row r="15" spans="1:126" ht="141" customHeight="1">
      <c r="A15" s="77"/>
      <c r="B15" s="78"/>
      <c r="C15" s="78"/>
      <c r="D15" s="78"/>
      <c r="E15" s="78"/>
      <c r="F15" s="79"/>
    </row>
    <row r="16" spans="1:126" s="18" customFormat="1" ht="32.25" customHeight="1">
      <c r="A16" s="80" t="s">
        <v>106</v>
      </c>
      <c r="B16" s="81"/>
      <c r="C16" s="81"/>
      <c r="D16" s="81"/>
      <c r="E16" s="81"/>
      <c r="F16" s="81"/>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row>
    <row r="17" spans="1:126" ht="36.75" customHeight="1">
      <c r="A17" s="55" t="s">
        <v>17</v>
      </c>
      <c r="B17" s="56"/>
      <c r="C17" s="56"/>
      <c r="D17" s="56"/>
      <c r="E17" s="56"/>
      <c r="F17" s="56"/>
    </row>
    <row r="18" spans="1:126" s="17" customFormat="1" ht="42" customHeight="1">
      <c r="A18" s="37" t="s">
        <v>2</v>
      </c>
      <c r="B18" s="32" t="s">
        <v>3</v>
      </c>
      <c r="C18" s="34" t="s">
        <v>15</v>
      </c>
      <c r="D18" s="34" t="s">
        <v>9</v>
      </c>
      <c r="E18" s="33" t="s">
        <v>4</v>
      </c>
      <c r="F18" s="38" t="s">
        <v>16</v>
      </c>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row>
    <row r="19" spans="1:126" ht="37.5" customHeight="1">
      <c r="A19" s="9" t="s">
        <v>18</v>
      </c>
      <c r="B19" s="36" t="s">
        <v>19</v>
      </c>
      <c r="C19" s="10" t="s">
        <v>22</v>
      </c>
      <c r="D19" s="40">
        <v>1</v>
      </c>
      <c r="E19" s="12"/>
      <c r="F19" s="12">
        <f>E19*D19</f>
        <v>0</v>
      </c>
    </row>
    <row r="20" spans="1:126" ht="20.100000000000001" customHeight="1">
      <c r="A20" s="9" t="s">
        <v>21</v>
      </c>
      <c r="B20" s="35" t="s">
        <v>20</v>
      </c>
      <c r="C20" s="10" t="s">
        <v>22</v>
      </c>
      <c r="D20" s="40">
        <v>1</v>
      </c>
      <c r="E20" s="12"/>
      <c r="F20" s="12">
        <f t="shared" ref="F20" si="0">E20*D20</f>
        <v>0</v>
      </c>
    </row>
    <row r="21" spans="1:126" ht="42" customHeight="1">
      <c r="A21" s="53" t="s">
        <v>10</v>
      </c>
      <c r="B21" s="54"/>
      <c r="C21" s="54"/>
      <c r="D21" s="54"/>
      <c r="E21" s="54"/>
      <c r="F21" s="24">
        <f>SUM(F19:F20)</f>
        <v>0</v>
      </c>
    </row>
    <row r="22" spans="1:126" ht="37.5" customHeight="1">
      <c r="A22" s="55" t="s">
        <v>23</v>
      </c>
      <c r="B22" s="56"/>
      <c r="C22" s="56"/>
      <c r="D22" s="56"/>
      <c r="E22" s="56"/>
      <c r="F22" s="56"/>
    </row>
    <row r="23" spans="1:126" ht="39" customHeight="1">
      <c r="A23" s="37" t="s">
        <v>2</v>
      </c>
      <c r="B23" s="32" t="s">
        <v>3</v>
      </c>
      <c r="C23" s="34" t="s">
        <v>15</v>
      </c>
      <c r="D23" s="34" t="s">
        <v>9</v>
      </c>
      <c r="E23" s="33" t="s">
        <v>4</v>
      </c>
      <c r="F23" s="38" t="s">
        <v>16</v>
      </c>
    </row>
    <row r="24" spans="1:126" ht="20.100000000000001" customHeight="1">
      <c r="A24" s="9" t="s">
        <v>24</v>
      </c>
      <c r="B24" s="35" t="s">
        <v>25</v>
      </c>
      <c r="C24" s="10" t="s">
        <v>93</v>
      </c>
      <c r="D24" s="39">
        <v>7500</v>
      </c>
      <c r="E24" s="12"/>
      <c r="F24" s="12">
        <f>E24*D24</f>
        <v>0</v>
      </c>
    </row>
    <row r="25" spans="1:126" ht="20.100000000000001" customHeight="1">
      <c r="A25" s="9" t="s">
        <v>30</v>
      </c>
      <c r="B25" s="35" t="s">
        <v>26</v>
      </c>
      <c r="C25" s="10" t="s">
        <v>94</v>
      </c>
      <c r="D25" s="39">
        <v>900</v>
      </c>
      <c r="E25" s="12"/>
      <c r="F25" s="12">
        <f t="shared" ref="F25:F28" si="1">E25*D25</f>
        <v>0</v>
      </c>
    </row>
    <row r="26" spans="1:126" ht="20.100000000000001" customHeight="1">
      <c r="A26" s="9" t="s">
        <v>31</v>
      </c>
      <c r="B26" s="35" t="s">
        <v>27</v>
      </c>
      <c r="C26" s="10" t="s">
        <v>94</v>
      </c>
      <c r="D26" s="39">
        <v>1010</v>
      </c>
      <c r="E26" s="12"/>
      <c r="F26" s="12">
        <f t="shared" si="1"/>
        <v>0</v>
      </c>
    </row>
    <row r="27" spans="1:126" ht="20.100000000000001" customHeight="1">
      <c r="A27" s="9" t="s">
        <v>32</v>
      </c>
      <c r="B27" s="35" t="s">
        <v>28</v>
      </c>
      <c r="C27" s="10" t="s">
        <v>94</v>
      </c>
      <c r="D27" s="39">
        <v>2850</v>
      </c>
      <c r="E27" s="12"/>
      <c r="F27" s="12">
        <f t="shared" si="1"/>
        <v>0</v>
      </c>
    </row>
    <row r="28" spans="1:126" ht="20.100000000000001" customHeight="1">
      <c r="A28" s="9" t="s">
        <v>33</v>
      </c>
      <c r="B28" s="35" t="s">
        <v>29</v>
      </c>
      <c r="C28" s="10" t="s">
        <v>94</v>
      </c>
      <c r="D28" s="39">
        <v>225</v>
      </c>
      <c r="E28" s="12"/>
      <c r="F28" s="12">
        <f t="shared" si="1"/>
        <v>0</v>
      </c>
    </row>
    <row r="29" spans="1:126" ht="47.25" customHeight="1">
      <c r="A29" s="53" t="s">
        <v>10</v>
      </c>
      <c r="B29" s="54"/>
      <c r="C29" s="54"/>
      <c r="D29" s="54"/>
      <c r="E29" s="54"/>
      <c r="F29" s="24">
        <f>SUM(F24:F28)</f>
        <v>0</v>
      </c>
    </row>
    <row r="30" spans="1:126" ht="37.5" customHeight="1">
      <c r="A30" s="55" t="s">
        <v>34</v>
      </c>
      <c r="B30" s="56"/>
      <c r="C30" s="56"/>
      <c r="D30" s="56"/>
      <c r="E30" s="56"/>
      <c r="F30" s="56"/>
    </row>
    <row r="31" spans="1:126" ht="39" customHeight="1">
      <c r="A31" s="37" t="s">
        <v>2</v>
      </c>
      <c r="B31" s="32" t="s">
        <v>3</v>
      </c>
      <c r="C31" s="34" t="s">
        <v>15</v>
      </c>
      <c r="D31" s="34" t="s">
        <v>9</v>
      </c>
      <c r="E31" s="33" t="s">
        <v>4</v>
      </c>
      <c r="F31" s="38" t="s">
        <v>16</v>
      </c>
    </row>
    <row r="32" spans="1:126" ht="20.100000000000001" customHeight="1">
      <c r="A32" s="9" t="s">
        <v>35</v>
      </c>
      <c r="B32" s="35" t="s">
        <v>36</v>
      </c>
      <c r="C32" s="10" t="s">
        <v>93</v>
      </c>
      <c r="D32" s="39">
        <v>7500</v>
      </c>
      <c r="E32" s="12"/>
      <c r="F32" s="12">
        <f>E32*D32</f>
        <v>0</v>
      </c>
    </row>
    <row r="33" spans="1:6" ht="20.100000000000001" customHeight="1">
      <c r="A33" s="9" t="s">
        <v>65</v>
      </c>
      <c r="B33" s="35" t="s">
        <v>37</v>
      </c>
      <c r="C33" s="10" t="s">
        <v>93</v>
      </c>
      <c r="D33" s="39">
        <v>125</v>
      </c>
      <c r="E33" s="12"/>
      <c r="F33" s="12">
        <f t="shared" ref="F33:F41" si="2">E33*D33</f>
        <v>0</v>
      </c>
    </row>
    <row r="34" spans="1:6" ht="20.100000000000001" customHeight="1">
      <c r="A34" s="9" t="s">
        <v>66</v>
      </c>
      <c r="B34" s="35" t="s">
        <v>38</v>
      </c>
      <c r="C34" s="10" t="s">
        <v>93</v>
      </c>
      <c r="D34" s="39">
        <v>15</v>
      </c>
      <c r="E34" s="12"/>
      <c r="F34" s="12">
        <f t="shared" si="2"/>
        <v>0</v>
      </c>
    </row>
    <row r="35" spans="1:6" ht="20.100000000000001" customHeight="1">
      <c r="A35" s="9" t="s">
        <v>67</v>
      </c>
      <c r="B35" s="35" t="s">
        <v>39</v>
      </c>
      <c r="C35" s="10" t="s">
        <v>93</v>
      </c>
      <c r="D35" s="39">
        <v>365</v>
      </c>
      <c r="E35" s="12"/>
      <c r="F35" s="12">
        <f t="shared" si="2"/>
        <v>0</v>
      </c>
    </row>
    <row r="36" spans="1:6" ht="20.100000000000001" customHeight="1">
      <c r="A36" s="9" t="s">
        <v>68</v>
      </c>
      <c r="B36" s="35" t="s">
        <v>40</v>
      </c>
      <c r="C36" s="10" t="s">
        <v>93</v>
      </c>
      <c r="D36" s="39">
        <v>250</v>
      </c>
      <c r="E36" s="12"/>
      <c r="F36" s="12">
        <f t="shared" si="2"/>
        <v>0</v>
      </c>
    </row>
    <row r="37" spans="1:6" ht="20.100000000000001" customHeight="1">
      <c r="A37" s="9" t="s">
        <v>69</v>
      </c>
      <c r="B37" s="35" t="s">
        <v>41</v>
      </c>
      <c r="C37" s="10" t="s">
        <v>93</v>
      </c>
      <c r="D37" s="39">
        <v>10</v>
      </c>
      <c r="E37" s="12"/>
      <c r="F37" s="12">
        <f t="shared" si="2"/>
        <v>0</v>
      </c>
    </row>
    <row r="38" spans="1:6" ht="20.100000000000001" customHeight="1">
      <c r="A38" s="9" t="s">
        <v>70</v>
      </c>
      <c r="B38" s="35" t="s">
        <v>42</v>
      </c>
      <c r="C38" s="10" t="s">
        <v>95</v>
      </c>
      <c r="D38" s="39">
        <v>20</v>
      </c>
      <c r="E38" s="12"/>
      <c r="F38" s="12">
        <f t="shared" si="2"/>
        <v>0</v>
      </c>
    </row>
    <row r="39" spans="1:6" ht="20.100000000000001" customHeight="1">
      <c r="A39" s="9" t="s">
        <v>71</v>
      </c>
      <c r="B39" s="35" t="s">
        <v>43</v>
      </c>
      <c r="C39" s="10" t="s">
        <v>95</v>
      </c>
      <c r="D39" s="39">
        <v>4</v>
      </c>
      <c r="E39" s="12"/>
      <c r="F39" s="12">
        <f t="shared" si="2"/>
        <v>0</v>
      </c>
    </row>
    <row r="40" spans="1:6" ht="20.100000000000001" customHeight="1">
      <c r="A40" s="9" t="s">
        <v>72</v>
      </c>
      <c r="B40" s="35" t="s">
        <v>44</v>
      </c>
      <c r="C40" s="10" t="s">
        <v>95</v>
      </c>
      <c r="D40" s="39">
        <v>1</v>
      </c>
      <c r="E40" s="12"/>
      <c r="F40" s="12">
        <f t="shared" si="2"/>
        <v>0</v>
      </c>
    </row>
    <row r="41" spans="1:6" ht="20.100000000000001" customHeight="1">
      <c r="A41" s="9" t="s">
        <v>73</v>
      </c>
      <c r="B41" s="35" t="s">
        <v>45</v>
      </c>
      <c r="C41" s="10" t="s">
        <v>95</v>
      </c>
      <c r="D41" s="39">
        <v>7</v>
      </c>
      <c r="E41" s="12"/>
      <c r="F41" s="12">
        <f t="shared" si="2"/>
        <v>0</v>
      </c>
    </row>
    <row r="42" spans="1:6" ht="20.100000000000001" customHeight="1">
      <c r="A42" s="9" t="s">
        <v>74</v>
      </c>
      <c r="B42" s="35" t="s">
        <v>46</v>
      </c>
      <c r="C42" s="10" t="s">
        <v>95</v>
      </c>
      <c r="D42" s="39">
        <v>5</v>
      </c>
      <c r="E42" s="12"/>
      <c r="F42" s="12">
        <f t="shared" ref="F42:F60" si="3">E42*D42</f>
        <v>0</v>
      </c>
    </row>
    <row r="43" spans="1:6" ht="20.100000000000001" customHeight="1">
      <c r="A43" s="9" t="s">
        <v>75</v>
      </c>
      <c r="B43" s="35" t="s">
        <v>47</v>
      </c>
      <c r="C43" s="10" t="s">
        <v>93</v>
      </c>
      <c r="D43" s="39">
        <v>1000</v>
      </c>
      <c r="E43" s="12"/>
      <c r="F43" s="12">
        <f t="shared" ref="F43:F52" si="4">E43*D43</f>
        <v>0</v>
      </c>
    </row>
    <row r="44" spans="1:6" ht="20.100000000000001" customHeight="1">
      <c r="A44" s="9" t="s">
        <v>76</v>
      </c>
      <c r="B44" s="35" t="s">
        <v>48</v>
      </c>
      <c r="C44" s="10" t="s">
        <v>93</v>
      </c>
      <c r="D44" s="39">
        <v>225</v>
      </c>
      <c r="E44" s="12"/>
      <c r="F44" s="12">
        <f t="shared" si="4"/>
        <v>0</v>
      </c>
    </row>
    <row r="45" spans="1:6" ht="20.100000000000001" customHeight="1">
      <c r="A45" s="9" t="s">
        <v>77</v>
      </c>
      <c r="B45" s="35" t="s">
        <v>49</v>
      </c>
      <c r="C45" s="10" t="s">
        <v>93</v>
      </c>
      <c r="D45" s="39">
        <v>1200</v>
      </c>
      <c r="E45" s="12"/>
      <c r="F45" s="12">
        <f t="shared" si="4"/>
        <v>0</v>
      </c>
    </row>
    <row r="46" spans="1:6" ht="20.100000000000001" customHeight="1">
      <c r="A46" s="9" t="s">
        <v>78</v>
      </c>
      <c r="B46" s="35" t="s">
        <v>50</v>
      </c>
      <c r="C46" s="10" t="s">
        <v>93</v>
      </c>
      <c r="D46" s="39">
        <v>725</v>
      </c>
      <c r="E46" s="12"/>
      <c r="F46" s="12">
        <f t="shared" si="4"/>
        <v>0</v>
      </c>
    </row>
    <row r="47" spans="1:6" ht="20.100000000000001" customHeight="1">
      <c r="A47" s="9" t="s">
        <v>79</v>
      </c>
      <c r="B47" s="35" t="s">
        <v>51</v>
      </c>
      <c r="C47" s="10" t="s">
        <v>95</v>
      </c>
      <c r="D47" s="39">
        <v>18</v>
      </c>
      <c r="E47" s="12"/>
      <c r="F47" s="12">
        <f t="shared" si="4"/>
        <v>0</v>
      </c>
    </row>
    <row r="48" spans="1:6" ht="20.100000000000001" customHeight="1">
      <c r="A48" s="9" t="s">
        <v>80</v>
      </c>
      <c r="B48" s="35" t="s">
        <v>52</v>
      </c>
      <c r="C48" s="10" t="s">
        <v>95</v>
      </c>
      <c r="D48" s="39">
        <v>43</v>
      </c>
      <c r="E48" s="12"/>
      <c r="F48" s="12">
        <f t="shared" si="4"/>
        <v>0</v>
      </c>
    </row>
    <row r="49" spans="1:6" ht="20.100000000000001" customHeight="1">
      <c r="A49" s="9" t="s">
        <v>81</v>
      </c>
      <c r="B49" s="35" t="s">
        <v>53</v>
      </c>
      <c r="C49" s="10" t="s">
        <v>95</v>
      </c>
      <c r="D49" s="39">
        <v>12</v>
      </c>
      <c r="E49" s="12"/>
      <c r="F49" s="12">
        <f t="shared" si="4"/>
        <v>0</v>
      </c>
    </row>
    <row r="50" spans="1:6" ht="20.100000000000001" customHeight="1">
      <c r="A50" s="9" t="s">
        <v>82</v>
      </c>
      <c r="B50" s="35" t="s">
        <v>54</v>
      </c>
      <c r="C50" s="10" t="s">
        <v>95</v>
      </c>
      <c r="D50" s="39">
        <v>11</v>
      </c>
      <c r="E50" s="12"/>
      <c r="F50" s="12">
        <f t="shared" si="4"/>
        <v>0</v>
      </c>
    </row>
    <row r="51" spans="1:6" ht="20.100000000000001" customHeight="1">
      <c r="A51" s="9" t="s">
        <v>83</v>
      </c>
      <c r="B51" s="35" t="s">
        <v>55</v>
      </c>
      <c r="C51" s="10" t="s">
        <v>93</v>
      </c>
      <c r="D51" s="39">
        <v>40</v>
      </c>
      <c r="E51" s="12"/>
      <c r="F51" s="12">
        <f t="shared" si="4"/>
        <v>0</v>
      </c>
    </row>
    <row r="52" spans="1:6" ht="20.100000000000001" customHeight="1">
      <c r="A52" s="9" t="s">
        <v>84</v>
      </c>
      <c r="B52" s="35" t="s">
        <v>56</v>
      </c>
      <c r="C52" s="10" t="s">
        <v>93</v>
      </c>
      <c r="D52" s="39">
        <v>5300</v>
      </c>
      <c r="E52" s="12"/>
      <c r="F52" s="12">
        <f t="shared" si="4"/>
        <v>0</v>
      </c>
    </row>
    <row r="53" spans="1:6" ht="20.100000000000001" customHeight="1">
      <c r="A53" s="9" t="s">
        <v>85</v>
      </c>
      <c r="B53" s="35" t="s">
        <v>57</v>
      </c>
      <c r="C53" s="10" t="s">
        <v>93</v>
      </c>
      <c r="D53" s="39">
        <v>715</v>
      </c>
      <c r="E53" s="12"/>
      <c r="F53" s="12">
        <f t="shared" si="3"/>
        <v>0</v>
      </c>
    </row>
    <row r="54" spans="1:6" ht="20.100000000000001" customHeight="1">
      <c r="A54" s="9" t="s">
        <v>86</v>
      </c>
      <c r="B54" s="35" t="s">
        <v>58</v>
      </c>
      <c r="C54" s="10" t="s">
        <v>93</v>
      </c>
      <c r="D54" s="39">
        <v>525</v>
      </c>
      <c r="E54" s="12"/>
      <c r="F54" s="12">
        <f t="shared" ref="F54:F58" si="5">E54*D54</f>
        <v>0</v>
      </c>
    </row>
    <row r="55" spans="1:6" ht="20.100000000000001" customHeight="1">
      <c r="A55" s="9" t="s">
        <v>87</v>
      </c>
      <c r="B55" s="35" t="s">
        <v>59</v>
      </c>
      <c r="C55" s="10" t="s">
        <v>93</v>
      </c>
      <c r="D55" s="39">
        <v>775</v>
      </c>
      <c r="E55" s="12"/>
      <c r="F55" s="12">
        <f t="shared" si="5"/>
        <v>0</v>
      </c>
    </row>
    <row r="56" spans="1:6" ht="20.100000000000001" customHeight="1">
      <c r="A56" s="9" t="s">
        <v>88</v>
      </c>
      <c r="B56" s="35" t="s">
        <v>60</v>
      </c>
      <c r="C56" s="10" t="s">
        <v>95</v>
      </c>
      <c r="D56" s="39">
        <v>15</v>
      </c>
      <c r="E56" s="12"/>
      <c r="F56" s="12">
        <f t="shared" si="5"/>
        <v>0</v>
      </c>
    </row>
    <row r="57" spans="1:6" ht="20.100000000000001" customHeight="1">
      <c r="A57" s="9" t="s">
        <v>89</v>
      </c>
      <c r="B57" s="35" t="s">
        <v>61</v>
      </c>
      <c r="C57" s="10" t="s">
        <v>95</v>
      </c>
      <c r="D57" s="39">
        <v>78</v>
      </c>
      <c r="E57" s="12"/>
      <c r="F57" s="12">
        <f t="shared" si="5"/>
        <v>0</v>
      </c>
    </row>
    <row r="58" spans="1:6" ht="20.100000000000001" customHeight="1">
      <c r="A58" s="9" t="s">
        <v>90</v>
      </c>
      <c r="B58" s="35" t="s">
        <v>62</v>
      </c>
      <c r="C58" s="10" t="s">
        <v>93</v>
      </c>
      <c r="D58" s="39">
        <v>100</v>
      </c>
      <c r="E58" s="12"/>
      <c r="F58" s="12">
        <f t="shared" si="5"/>
        <v>0</v>
      </c>
    </row>
    <row r="59" spans="1:6" ht="20.100000000000001" customHeight="1">
      <c r="A59" s="9" t="s">
        <v>91</v>
      </c>
      <c r="B59" s="35" t="s">
        <v>63</v>
      </c>
      <c r="C59" s="10" t="s">
        <v>93</v>
      </c>
      <c r="D59" s="39">
        <v>85</v>
      </c>
      <c r="E59" s="12"/>
      <c r="F59" s="12">
        <f t="shared" si="3"/>
        <v>0</v>
      </c>
    </row>
    <row r="60" spans="1:6" ht="20.100000000000001" customHeight="1">
      <c r="A60" s="9" t="s">
        <v>92</v>
      </c>
      <c r="B60" s="35" t="s">
        <v>64</v>
      </c>
      <c r="C60" s="10" t="s">
        <v>93</v>
      </c>
      <c r="D60" s="39">
        <v>40</v>
      </c>
      <c r="E60" s="12"/>
      <c r="F60" s="12">
        <f t="shared" si="3"/>
        <v>0</v>
      </c>
    </row>
    <row r="61" spans="1:6" ht="47.25" customHeight="1">
      <c r="A61" s="53" t="s">
        <v>10</v>
      </c>
      <c r="B61" s="54"/>
      <c r="C61" s="54"/>
      <c r="D61" s="54"/>
      <c r="E61" s="54"/>
      <c r="F61" s="24">
        <f>SUM(F32:F60)</f>
        <v>0</v>
      </c>
    </row>
    <row r="62" spans="1:6" ht="37.5" customHeight="1">
      <c r="A62" s="55" t="s">
        <v>104</v>
      </c>
      <c r="B62" s="56"/>
      <c r="C62" s="56"/>
      <c r="D62" s="56"/>
      <c r="E62" s="56"/>
      <c r="F62" s="56"/>
    </row>
    <row r="63" spans="1:6" ht="39" customHeight="1">
      <c r="A63" s="37" t="s">
        <v>2</v>
      </c>
      <c r="B63" s="32" t="s">
        <v>3</v>
      </c>
      <c r="C63" s="34" t="s">
        <v>15</v>
      </c>
      <c r="D63" s="34" t="s">
        <v>9</v>
      </c>
      <c r="E63" s="33" t="s">
        <v>4</v>
      </c>
      <c r="F63" s="38" t="s">
        <v>16</v>
      </c>
    </row>
    <row r="64" spans="1:6" ht="20.100000000000001" customHeight="1">
      <c r="A64" s="9" t="s">
        <v>96</v>
      </c>
      <c r="B64" s="35" t="s">
        <v>102</v>
      </c>
      <c r="C64" s="10" t="s">
        <v>103</v>
      </c>
      <c r="D64" s="11">
        <v>5</v>
      </c>
      <c r="E64" s="12">
        <v>1720</v>
      </c>
      <c r="F64" s="12">
        <f>E64*D64</f>
        <v>8600</v>
      </c>
    </row>
    <row r="65" spans="1:126" ht="20.100000000000001" customHeight="1">
      <c r="A65" s="35" t="s">
        <v>97</v>
      </c>
      <c r="B65" s="9" t="s">
        <v>100</v>
      </c>
      <c r="C65" s="10" t="s">
        <v>101</v>
      </c>
      <c r="D65" s="11">
        <v>30</v>
      </c>
      <c r="E65" s="12">
        <v>258</v>
      </c>
      <c r="F65" s="41">
        <f t="shared" ref="F65:F66" si="6">E65*D65</f>
        <v>7740</v>
      </c>
    </row>
    <row r="66" spans="1:126" ht="20.100000000000001" customHeight="1">
      <c r="A66" s="42" t="s">
        <v>98</v>
      </c>
      <c r="B66" s="43" t="s">
        <v>99</v>
      </c>
      <c r="C66" s="45" t="s">
        <v>22</v>
      </c>
      <c r="D66" s="44">
        <v>1</v>
      </c>
      <c r="E66" s="46">
        <v>0</v>
      </c>
      <c r="F66" s="47">
        <f t="shared" si="6"/>
        <v>0</v>
      </c>
    </row>
    <row r="67" spans="1:126" ht="47.25" customHeight="1">
      <c r="A67" s="53" t="s">
        <v>10</v>
      </c>
      <c r="B67" s="54"/>
      <c r="C67" s="54"/>
      <c r="D67" s="54"/>
      <c r="E67" s="54"/>
      <c r="F67" s="24">
        <f>SUM(F64:F66)</f>
        <v>16340</v>
      </c>
    </row>
    <row r="68" spans="1:126" s="28" customFormat="1" ht="12.75">
      <c r="A68" s="26"/>
      <c r="B68" s="25"/>
      <c r="C68" s="26"/>
      <c r="D68" s="26"/>
      <c r="E68" s="27"/>
      <c r="F68" s="27"/>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row>
    <row r="69" spans="1:126" s="28" customFormat="1" ht="36" customHeight="1">
      <c r="A69" s="60" t="s">
        <v>6</v>
      </c>
      <c r="B69" s="60"/>
      <c r="C69" s="60"/>
      <c r="D69" s="60"/>
      <c r="E69" s="60"/>
      <c r="F69" s="60"/>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row>
    <row r="70" spans="1:126" s="28" customFormat="1" ht="42" customHeight="1">
      <c r="A70" s="61" t="s">
        <v>5</v>
      </c>
      <c r="B70" s="62"/>
      <c r="C70" s="62"/>
      <c r="D70" s="63"/>
      <c r="E70" s="57">
        <f>SUM(F21, F29, F61,F67)</f>
        <v>16340</v>
      </c>
      <c r="F70" s="58"/>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row>
    <row r="71" spans="1:126" s="28" customFormat="1" ht="21.75" customHeight="1">
      <c r="A71" s="59" t="s">
        <v>7</v>
      </c>
      <c r="B71" s="59"/>
      <c r="C71" s="59"/>
      <c r="D71" s="59"/>
      <c r="E71" s="59"/>
      <c r="F71" s="59"/>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row>
    <row r="72" spans="1:126" ht="42.75" customHeight="1">
      <c r="A72" s="48" t="s">
        <v>11</v>
      </c>
      <c r="B72" s="49"/>
      <c r="C72" s="49"/>
      <c r="D72" s="49"/>
      <c r="E72" s="49"/>
      <c r="F72" s="50"/>
    </row>
    <row r="73" spans="1:126" ht="20.100000000000001" customHeight="1">
      <c r="A73" s="29"/>
      <c r="B73" s="51" t="s">
        <v>8</v>
      </c>
      <c r="C73" s="51"/>
      <c r="D73" s="51"/>
      <c r="E73" s="51"/>
      <c r="F73" s="52"/>
    </row>
    <row r="74" spans="1:126" ht="20.100000000000001" customHeight="1"/>
    <row r="75" spans="1:126" ht="20.100000000000001" customHeight="1"/>
    <row r="76" spans="1:126" ht="20.100000000000001" customHeight="1"/>
    <row r="77" spans="1:126" ht="20.100000000000001" customHeight="1"/>
    <row r="78" spans="1:126" ht="20.100000000000001" customHeight="1"/>
    <row r="79" spans="1:126" ht="20.100000000000001" customHeight="1"/>
    <row r="80" spans="1:126" ht="20.100000000000001" customHeight="1"/>
    <row r="81" ht="20.100000000000001" customHeight="1"/>
    <row r="82" ht="20.100000000000001" customHeight="1"/>
    <row r="83" ht="20.100000000000001" customHeight="1"/>
  </sheetData>
  <mergeCells count="20">
    <mergeCell ref="A22:F22"/>
    <mergeCell ref="A29:E29"/>
    <mergeCell ref="A30:F30"/>
    <mergeCell ref="A61:E61"/>
    <mergeCell ref="B1:F4"/>
    <mergeCell ref="B9:F9"/>
    <mergeCell ref="A11:F11"/>
    <mergeCell ref="A12:F15"/>
    <mergeCell ref="A21:E21"/>
    <mergeCell ref="A16:F16"/>
    <mergeCell ref="A17:F17"/>
    <mergeCell ref="B7:F7"/>
    <mergeCell ref="A72:F72"/>
    <mergeCell ref="B73:F73"/>
    <mergeCell ref="A67:E67"/>
    <mergeCell ref="A62:F62"/>
    <mergeCell ref="E70:F70"/>
    <mergeCell ref="A71:F71"/>
    <mergeCell ref="A69:F69"/>
    <mergeCell ref="A70:D70"/>
  </mergeCells>
  <phoneticPr fontId="0" type="noConversion"/>
  <printOptions horizontalCentered="1"/>
  <pageMargins left="0.2" right="0.2" top="0.25" bottom="0.5" header="0.3" footer="0.3"/>
  <pageSetup scale="41"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fa60db12-2b6a-4eb8-baad-584f0c7a05b3" ContentTypeId="0x0101" PreviousValue="false"/>
</file>

<file path=customXml/itemProps1.xml><?xml version="1.0" encoding="utf-8"?>
<ds:datastoreItem xmlns:ds="http://schemas.openxmlformats.org/officeDocument/2006/customXml" ds:itemID="{58A5B670-78D3-4249-AB95-52CAE9CA4ECC}">
  <ds:schemaRefs>
    <ds:schemaRef ds:uri="http://purl.org/dc/terms/"/>
    <ds:schemaRef ds:uri="http://www.w3.org/XML/1998/namespace"/>
    <ds:schemaRef ds:uri="http://schemas.microsoft.com/office/infopath/2007/PartnerControls"/>
    <ds:schemaRef ds:uri="http://schemas.openxmlformats.org/package/2006/metadata/core-properties"/>
    <ds:schemaRef ds:uri="5e8f08ee-c940-4e9f-8f1c-433053dacb57"/>
    <ds:schemaRef ds:uri="http://schemas.microsoft.com/office/2006/documentManagement/types"/>
    <ds:schemaRef ds:uri="http://schemas.microsoft.com/office/2006/metadata/properties"/>
    <ds:schemaRef ds:uri="f1209be2-4ac6-4919-95af-87ee2b493d6c"/>
    <ds:schemaRef ds:uri="http://purl.org/dc/dcmitype/"/>
    <ds:schemaRef ds:uri="http://purl.org/dc/elements/1.1/"/>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9F5970BB-15C7-4C60-A769-46847BB11E4F}"/>
</file>

<file path=customXml/itemProps4.xml><?xml version="1.0" encoding="utf-8"?>
<ds:datastoreItem xmlns:ds="http://schemas.openxmlformats.org/officeDocument/2006/customXml" ds:itemID="{95243FAE-32F4-4650-8C58-C506D37D018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Bond, Jake</cp:lastModifiedBy>
  <cp:lastPrinted>2021-01-19T13:32:41Z</cp:lastPrinted>
  <dcterms:created xsi:type="dcterms:W3CDTF">1998-06-09T19:27:04Z</dcterms:created>
  <dcterms:modified xsi:type="dcterms:W3CDTF">2021-02-11T21:48:01Z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y fmtid="{D5CDD505-2E9C-101B-9397-08002B2CF9AE}" pid="4" name="Client.">
    <vt:lpwstr>13;#Lee County Utilities|a3123b65-3593-44b5-9366-f8dd2115e241</vt:lpwstr>
  </property>
</Properties>
</file>