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Transportation\Operations\DATA\COM\ADM\Projects\1414-167 CDBG San Carlos Grant\Final Bid Packet\Addendum\Addendum 1\"/>
    </mc:Choice>
  </mc:AlternateContent>
  <bookViews>
    <workbookView xWindow="0" yWindow="0" windowWidth="28800" windowHeight="12495" tabRatio="601"/>
  </bookViews>
  <sheets>
    <sheet name="BID-PROPOSAL FORM" sheetId="4" r:id="rId1"/>
  </sheets>
  <definedNames>
    <definedName name="_xlnm.Print_Area" localSheetId="0">'BID-PROPOSAL FORM'!$A$1:$F$36</definedName>
  </definedNames>
  <calcPr calcId="162913"/>
</workbook>
</file>

<file path=xl/calcChain.xml><?xml version="1.0" encoding="utf-8"?>
<calcChain xmlns="http://schemas.openxmlformats.org/spreadsheetml/2006/main">
  <c r="F28" i="4" l="1"/>
  <c r="F21" i="4" l="1"/>
  <c r="F20" i="4" l="1"/>
  <c r="F22" i="4"/>
  <c r="F23" i="4"/>
  <c r="F24" i="4"/>
  <c r="F25" i="4"/>
  <c r="F26" i="4"/>
  <c r="F27" i="4"/>
  <c r="F19" i="4"/>
  <c r="E32" i="4" l="1"/>
  <c r="F29" i="4"/>
</calcChain>
</file>

<file path=xl/sharedStrings.xml><?xml version="1.0" encoding="utf-8"?>
<sst xmlns="http://schemas.openxmlformats.org/spreadsheetml/2006/main" count="50" uniqueCount="45">
  <si>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</si>
  <si>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</si>
  <si>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</si>
  <si>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</si>
  <si>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</si>
  <si>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</si>
  <si>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</si>
  <si>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</si>
  <si>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</si>
  <si>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</si>
  <si>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</si>
  <si>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</si>
  <si>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</si>
  <si>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</si>
  <si>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</si>
  <si>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Mobilization</t>
  </si>
  <si>
    <t>101-1</t>
  </si>
  <si>
    <t>LS</t>
  </si>
  <si>
    <t>102-1</t>
  </si>
  <si>
    <t>Maintenance of Traffic</t>
  </si>
  <si>
    <t>CY</t>
  </si>
  <si>
    <t>LF</t>
  </si>
  <si>
    <t>SY</t>
  </si>
  <si>
    <t>110-1</t>
  </si>
  <si>
    <t>430-94-1</t>
  </si>
  <si>
    <t>120-02</t>
  </si>
  <si>
    <t>570-1-1</t>
  </si>
  <si>
    <t>430-175-218</t>
  </si>
  <si>
    <t>522-2</t>
  </si>
  <si>
    <t>Clearing and Grubbing (Removal of any obstruction to complete the project)</t>
  </si>
  <si>
    <t xml:space="preserve">Swale Grading </t>
  </si>
  <si>
    <t>Sodding (Bahia)</t>
  </si>
  <si>
    <t>Culvert 14" x 23" ERCP</t>
  </si>
  <si>
    <t>SUBTOTAL:</t>
  </si>
  <si>
    <t>Desilting Pipe 0 - 24" (Any condition)</t>
  </si>
  <si>
    <t xml:space="preserve">B200245RJD, Ditches, Sidewalk, and Culvert Work (CDBG-DR) </t>
  </si>
  <si>
    <t>Ditches, Sidewalk, and Culvert Work (CDBG-DR)</t>
  </si>
  <si>
    <t>Concrete Sidewalk - 6" Thickness (Price Includes Removal and Replacement of Sidewalk, ADA Ramps, Concrete Curb and Gutters and Inset ADA Mats)</t>
  </si>
  <si>
    <t>105-0</t>
  </si>
  <si>
    <t>Pre-Construction Color Audio-Video</t>
  </si>
  <si>
    <t>001-1</t>
  </si>
  <si>
    <t>Allowance for Pipe and/or Culvert Replacement</t>
  </si>
  <si>
    <t>AL</t>
  </si>
  <si>
    <r>
      <t xml:space="preserve">PROCUREMENT MANAGEMENT DEPARTMENT
</t>
    </r>
    <r>
      <rPr>
        <b/>
        <u/>
        <sz val="18"/>
        <rFont val="Arial"/>
        <family val="2"/>
      </rPr>
      <t xml:space="preserve">BID/PROPOSAL FORM - </t>
    </r>
    <r>
      <rPr>
        <b/>
        <u/>
        <sz val="18"/>
        <color rgb="FFFF0000"/>
        <rFont val="Arial"/>
        <family val="2"/>
      </rPr>
      <t>ADDENDUM 1</t>
    </r>
  </si>
  <si>
    <t>ADDENDUM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</si>
</sst>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u/>
      <sz val="18"/>
      <color rgb="FFFF0000"/>
      <name val="Arial"/>
      <family val="2"/>
    </font>
    <font>
      <b/>
      <sz val="10"/>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0" fontId="5" fillId="0" borderId="0"/>
    <xf numFmtId="0" fontId="1" fillId="0" borderId="0"/>
  </cellStyleXfs>
  <cellXfs count="90">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center" vertical="center"/>
    </xf>
    <xf numFmtId="44" fontId="11" fillId="0" borderId="1" xfId="0" applyNumberFormat="1" applyFont="1" applyFill="1" applyBorder="1" applyAlignment="1">
      <alignment horizontal="right"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5"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14" fillId="0" borderId="0" xfId="0" applyFont="1" applyBorder="1" applyProtection="1"/>
    <xf numFmtId="0" fontId="0" fillId="0" borderId="0" xfId="0" applyBorder="1"/>
    <xf numFmtId="0" fontId="5" fillId="0" borderId="3" xfId="0" applyFont="1" applyFill="1" applyBorder="1" applyAlignment="1">
      <alignment horizontal="left" vertical="top" wrapText="1"/>
    </xf>
    <xf numFmtId="0" fontId="16" fillId="5" borderId="1" xfId="0" applyFont="1" applyFill="1" applyBorder="1" applyAlignment="1">
      <alignment horizontal="center" vertical="center"/>
    </xf>
    <xf numFmtId="44"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11" fillId="0" borderId="2" xfId="0" applyNumberFormat="1" applyFont="1" applyFill="1" applyBorder="1" applyAlignment="1" applyProtection="1">
      <alignment horizontal="left" vertical="center"/>
      <protection locked="0"/>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3" fontId="11" fillId="0" borderId="1" xfId="0" applyNumberFormat="1" applyFont="1" applyFill="1" applyBorder="1" applyAlignment="1">
      <alignment horizontal="center" vertical="center"/>
    </xf>
    <xf numFmtId="0" fontId="0" fillId="0" borderId="6" xfId="0" applyFill="1" applyBorder="1"/>
    <xf numFmtId="0" fontId="0" fillId="0" borderId="9" xfId="0" applyFill="1" applyBorder="1"/>
    <xf numFmtId="44" fontId="5" fillId="0" borderId="10" xfId="0" applyNumberFormat="1" applyFont="1" applyFill="1" applyBorder="1" applyAlignment="1">
      <alignment horizontal="center" wrapText="1"/>
    </xf>
    <xf numFmtId="44" fontId="5" fillId="0" borderId="10" xfId="0" applyNumberFormat="1" applyFont="1" applyFill="1" applyBorder="1" applyAlignment="1">
      <alignment horizontal="center" vertical="center"/>
    </xf>
    <xf numFmtId="0" fontId="16" fillId="0" borderId="9" xfId="0" applyFont="1" applyFill="1" applyBorder="1"/>
    <xf numFmtId="0" fontId="5" fillId="0" borderId="12" xfId="0" applyFont="1" applyFill="1" applyBorder="1" applyAlignment="1">
      <alignment horizontal="left" vertical="top" wrapText="1"/>
    </xf>
    <xf numFmtId="0" fontId="5" fillId="0" borderId="10" xfId="0" applyFont="1" applyFill="1" applyBorder="1" applyAlignment="1">
      <alignment horizontal="left" vertical="top" wrapText="1"/>
    </xf>
    <xf numFmtId="0" fontId="16" fillId="5" borderId="15" xfId="0" applyFont="1" applyFill="1" applyBorder="1" applyAlignment="1">
      <alignment horizontal="center" vertical="center"/>
    </xf>
    <xf numFmtId="44" fontId="16" fillId="5" borderId="14" xfId="0" applyNumberFormat="1" applyFont="1" applyFill="1" applyBorder="1" applyAlignment="1">
      <alignment horizontal="center" vertical="center" wrapText="1"/>
    </xf>
    <xf numFmtId="0" fontId="11" fillId="0" borderId="13" xfId="0" applyFont="1" applyFill="1" applyBorder="1" applyAlignment="1">
      <alignment horizontal="center" vertical="center"/>
    </xf>
    <xf numFmtId="44" fontId="11" fillId="0" borderId="14" xfId="0" applyNumberFormat="1" applyFont="1" applyFill="1" applyBorder="1" applyAlignment="1">
      <alignment horizontal="right" vertical="center"/>
    </xf>
    <xf numFmtId="0" fontId="11" fillId="0" borderId="16" xfId="0" applyFont="1" applyFill="1" applyBorder="1" applyAlignment="1">
      <alignment horizontal="center" vertical="center"/>
    </xf>
    <xf numFmtId="44" fontId="17" fillId="3" borderId="14" xfId="0" applyNumberFormat="1" applyFont="1" applyFill="1" applyBorder="1" applyAlignment="1">
      <alignment horizontal="right" vertical="center"/>
    </xf>
    <xf numFmtId="0" fontId="2" fillId="6" borderId="13" xfId="0" applyFont="1" applyFill="1" applyBorder="1" applyAlignment="1">
      <alignment horizontal="center" vertical="center" wrapText="1"/>
    </xf>
    <xf numFmtId="164" fontId="2" fillId="6" borderId="14" xfId="0" applyNumberFormat="1" applyFont="1" applyFill="1" applyBorder="1" applyAlignment="1">
      <alignment horizontal="center" vertical="center" wrapText="1"/>
    </xf>
    <xf numFmtId="0" fontId="19" fillId="0" borderId="12" xfId="0" applyFont="1" applyBorder="1"/>
    <xf numFmtId="0" fontId="0" fillId="0" borderId="20" xfId="0" applyBorder="1"/>
    <xf numFmtId="0" fontId="19" fillId="0" borderId="12" xfId="0" applyFont="1" applyBorder="1"/>
    <xf numFmtId="0" fontId="19" fillId="0" borderId="3" xfId="0" applyFont="1" applyBorder="1"/>
    <xf numFmtId="0" fontId="19" fillId="0" borderId="11" xfId="0" applyFont="1" applyBorder="1"/>
    <xf numFmtId="0" fontId="25" fillId="0" borderId="21" xfId="0" applyFont="1" applyBorder="1" applyAlignment="1">
      <alignment horizontal="center" vertical="center"/>
    </xf>
    <xf numFmtId="0" fontId="25" fillId="0" borderId="22" xfId="0" applyFont="1" applyBorder="1" applyAlignment="1">
      <alignment horizontal="center" vertical="center"/>
    </xf>
    <xf numFmtId="164" fontId="12" fillId="2" borderId="1"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8" fillId="7" borderId="13"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2" fillId="2" borderId="17" xfId="0" applyFont="1" applyFill="1" applyBorder="1" applyAlignment="1">
      <alignment horizontal="right" vertical="center" wrapText="1"/>
    </xf>
    <xf numFmtId="0" fontId="12" fillId="2" borderId="5"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21" fillId="0" borderId="5" xfId="0" applyFont="1" applyBorder="1" applyAlignment="1">
      <alignment horizontal="center" vertical="top"/>
    </xf>
    <xf numFmtId="0" fontId="21" fillId="0" borderId="19" xfId="0" applyFont="1" applyBorder="1" applyAlignment="1">
      <alignment horizontal="center" vertical="top"/>
    </xf>
    <xf numFmtId="0" fontId="20"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6" fillId="0" borderId="3" xfId="0" applyFont="1" applyFill="1" applyBorder="1" applyAlignment="1">
      <alignment horizontal="left"/>
    </xf>
    <xf numFmtId="0" fontId="16" fillId="0" borderId="11" xfId="0" applyFont="1" applyFill="1" applyBorder="1" applyAlignment="1">
      <alignment horizontal="left"/>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22" fillId="0" borderId="9"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11" xfId="0" applyFont="1" applyFill="1" applyBorder="1" applyAlignment="1">
      <alignment horizontal="left" vertical="top" wrapText="1"/>
    </xf>
    <xf numFmtId="49" fontId="4" fillId="3" borderId="16"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5" fillId="4" borderId="13"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xf>
    <xf numFmtId="0" fontId="15" fillId="4" borderId="14" xfId="0" applyFont="1" applyFill="1" applyBorder="1" applyAlignment="1" applyProtection="1">
      <alignment horizontal="center" vertical="center"/>
    </xf>
    <xf numFmtId="0" fontId="5" fillId="0" borderId="3" xfId="0" applyFont="1" applyFill="1" applyBorder="1" applyAlignment="1">
      <alignment horizontal="left"/>
    </xf>
    <xf numFmtId="0" fontId="5" fillId="0" borderId="11" xfId="0" applyFont="1" applyFill="1" applyBorder="1" applyAlignment="1">
      <alignment horizontal="left"/>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0</xdr:row>
      <xdr:rowOff>116415</xdr:rowOff>
    </xdr:from>
    <xdr:to>
      <xdr:col>1</xdr:col>
      <xdr:colOff>1571889</xdr:colOff>
      <xdr:row>3</xdr:row>
      <xdr:rowOff>481541</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9524" y="116415"/>
          <a:ext cx="3192198"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6"/>
  <sheetViews>
    <sheetView tabSelected="1" topLeftCell="A16" zoomScale="90" zoomScaleNormal="90" workbookViewId="0">
      <selection activeCell="D26" sqref="D26"/>
    </sheetView>
  </sheetViews>
  <sheetFormatPr defaultColWidth="9.140625" defaultRowHeight="15"/>
  <cols>
    <col min="1" max="1" width="24.42578125" style="1" customWidth="1"/>
    <col min="2" max="2" width="88" style="1" customWidth="1"/>
    <col min="3" max="3" width="14.42578125" style="1" customWidth="1"/>
    <col min="4" max="4" width="15.28515625" style="1" customWidth="1"/>
    <col min="5" max="5" width="29.140625" style="7" customWidth="1"/>
    <col min="6" max="6" width="32.85546875" style="8" customWidth="1"/>
    <col min="7" max="126" width="9.140625" style="3"/>
    <col min="127" max="16384" width="9.140625" style="2"/>
  </cols>
  <sheetData>
    <row r="1" spans="1:126" ht="12.75">
      <c r="A1" s="32"/>
      <c r="B1" s="67" t="s">
        <v>43</v>
      </c>
      <c r="C1" s="68"/>
      <c r="D1" s="68"/>
      <c r="E1" s="68"/>
      <c r="F1" s="69"/>
    </row>
    <row r="2" spans="1:126" ht="12.75">
      <c r="A2" s="33"/>
      <c r="B2" s="70"/>
      <c r="C2" s="70"/>
      <c r="D2" s="70"/>
      <c r="E2" s="70"/>
      <c r="F2" s="71"/>
    </row>
    <row r="3" spans="1:126" s="5" customFormat="1" ht="24.95" customHeight="1">
      <c r="A3" s="33"/>
      <c r="B3" s="70"/>
      <c r="C3" s="70"/>
      <c r="D3" s="70"/>
      <c r="E3" s="70"/>
      <c r="F3" s="71"/>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41.25" customHeight="1">
      <c r="A4" s="33"/>
      <c r="B4" s="70"/>
      <c r="C4" s="70"/>
      <c r="D4" s="70"/>
      <c r="E4" s="70"/>
      <c r="F4" s="71"/>
    </row>
    <row r="5" spans="1:126" ht="20.25">
      <c r="A5" s="33"/>
      <c r="B5" s="11"/>
      <c r="C5" s="11"/>
      <c r="D5" s="11"/>
      <c r="E5" s="12"/>
      <c r="F5" s="34"/>
    </row>
    <row r="6" spans="1:126" ht="12.75">
      <c r="A6" s="33"/>
      <c r="B6" s="3"/>
      <c r="C6" s="3"/>
      <c r="D6" s="13"/>
      <c r="E6" s="6"/>
      <c r="F6" s="35"/>
    </row>
    <row r="7" spans="1:126" ht="29.25" customHeight="1">
      <c r="A7" s="36" t="s">
        <v>0</v>
      </c>
      <c r="B7" s="88"/>
      <c r="C7" s="88"/>
      <c r="D7" s="88"/>
      <c r="E7" s="88"/>
      <c r="F7" s="89"/>
    </row>
    <row r="8" spans="1:126" ht="3" customHeight="1">
      <c r="A8" s="33"/>
      <c r="B8" s="3"/>
      <c r="C8" s="3"/>
      <c r="D8" s="13"/>
      <c r="E8" s="6"/>
      <c r="F8" s="35"/>
    </row>
    <row r="9" spans="1:126" ht="27" customHeight="1">
      <c r="A9" s="36" t="s">
        <v>1</v>
      </c>
      <c r="B9" s="72" t="s">
        <v>35</v>
      </c>
      <c r="C9" s="72"/>
      <c r="D9" s="72"/>
      <c r="E9" s="72"/>
      <c r="F9" s="73"/>
    </row>
    <row r="10" spans="1:126" ht="12.75">
      <c r="A10" s="33"/>
      <c r="B10" s="3"/>
      <c r="C10" s="3"/>
      <c r="D10" s="13"/>
      <c r="E10" s="6"/>
      <c r="F10" s="35"/>
    </row>
    <row r="11" spans="1:126" ht="18" customHeight="1">
      <c r="A11" s="74" t="s">
        <v>11</v>
      </c>
      <c r="B11" s="75"/>
      <c r="C11" s="75"/>
      <c r="D11" s="75"/>
      <c r="E11" s="75"/>
      <c r="F11" s="76"/>
    </row>
    <row r="12" spans="1:126" ht="12.75">
      <c r="A12" s="77" t="s">
        <v>12</v>
      </c>
      <c r="B12" s="78"/>
      <c r="C12" s="78"/>
      <c r="D12" s="78"/>
      <c r="E12" s="78"/>
      <c r="F12" s="79"/>
    </row>
    <row r="13" spans="1:126" ht="12.75">
      <c r="A13" s="77"/>
      <c r="B13" s="78"/>
      <c r="C13" s="78"/>
      <c r="D13" s="78"/>
      <c r="E13" s="78"/>
      <c r="F13" s="79"/>
    </row>
    <row r="14" spans="1:126" ht="12.75">
      <c r="A14" s="77"/>
      <c r="B14" s="78"/>
      <c r="C14" s="78"/>
      <c r="D14" s="78"/>
      <c r="E14" s="78"/>
      <c r="F14" s="79"/>
    </row>
    <row r="15" spans="1:126" ht="126" customHeight="1">
      <c r="A15" s="80"/>
      <c r="B15" s="81"/>
      <c r="C15" s="81"/>
      <c r="D15" s="81"/>
      <c r="E15" s="81"/>
      <c r="F15" s="82"/>
    </row>
    <row r="16" spans="1:126" ht="3.75" customHeight="1">
      <c r="A16" s="37"/>
      <c r="B16" s="24"/>
      <c r="C16" s="24"/>
      <c r="D16" s="24"/>
      <c r="E16" s="14"/>
      <c r="F16" s="38"/>
    </row>
    <row r="17" spans="1:126" s="17" customFormat="1" ht="32.25" customHeight="1">
      <c r="A17" s="85" t="s">
        <v>36</v>
      </c>
      <c r="B17" s="86"/>
      <c r="C17" s="86"/>
      <c r="D17" s="86"/>
      <c r="E17" s="86"/>
      <c r="F17" s="87"/>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row>
    <row r="18" spans="1:126" s="16" customFormat="1" ht="42" customHeight="1">
      <c r="A18" s="39" t="s">
        <v>2</v>
      </c>
      <c r="B18" s="25" t="s">
        <v>3</v>
      </c>
      <c r="C18" s="27" t="s">
        <v>13</v>
      </c>
      <c r="D18" s="27" t="s">
        <v>9</v>
      </c>
      <c r="E18" s="26" t="s">
        <v>4</v>
      </c>
      <c r="F18" s="40" t="s">
        <v>14</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row>
    <row r="19" spans="1:126" ht="20.100000000000001" customHeight="1">
      <c r="A19" s="41" t="s">
        <v>16</v>
      </c>
      <c r="B19" s="28" t="s">
        <v>15</v>
      </c>
      <c r="C19" s="9" t="s">
        <v>17</v>
      </c>
      <c r="D19" s="31">
        <v>1</v>
      </c>
      <c r="E19" s="10"/>
      <c r="F19" s="42">
        <f>SUM(D19*E19)</f>
        <v>0</v>
      </c>
    </row>
    <row r="20" spans="1:126" ht="20.100000000000001" customHeight="1">
      <c r="A20" s="41" t="s">
        <v>18</v>
      </c>
      <c r="B20" s="28" t="s">
        <v>19</v>
      </c>
      <c r="C20" s="9" t="s">
        <v>17</v>
      </c>
      <c r="D20" s="31">
        <v>1</v>
      </c>
      <c r="E20" s="10"/>
      <c r="F20" s="42">
        <f t="shared" ref="F20:F28" si="0">SUM(D20*E20)</f>
        <v>0</v>
      </c>
    </row>
    <row r="21" spans="1:126" ht="20.100000000000001" customHeight="1">
      <c r="A21" s="41" t="s">
        <v>38</v>
      </c>
      <c r="B21" s="28" t="s">
        <v>39</v>
      </c>
      <c r="C21" s="9" t="s">
        <v>17</v>
      </c>
      <c r="D21" s="31">
        <v>1</v>
      </c>
      <c r="E21" s="10"/>
      <c r="F21" s="42">
        <f t="shared" si="0"/>
        <v>0</v>
      </c>
    </row>
    <row r="22" spans="1:126" ht="36" customHeight="1">
      <c r="A22" s="41" t="s">
        <v>23</v>
      </c>
      <c r="B22" s="30" t="s">
        <v>29</v>
      </c>
      <c r="C22" s="9" t="s">
        <v>17</v>
      </c>
      <c r="D22" s="31">
        <v>1</v>
      </c>
      <c r="E22" s="10"/>
      <c r="F22" s="42">
        <f t="shared" si="0"/>
        <v>0</v>
      </c>
    </row>
    <row r="23" spans="1:126" ht="20.100000000000001" customHeight="1">
      <c r="A23" s="41" t="s">
        <v>24</v>
      </c>
      <c r="B23" s="29" t="s">
        <v>34</v>
      </c>
      <c r="C23" s="9" t="s">
        <v>21</v>
      </c>
      <c r="D23" s="31">
        <v>38883</v>
      </c>
      <c r="E23" s="10"/>
      <c r="F23" s="42">
        <f t="shared" si="0"/>
        <v>0</v>
      </c>
    </row>
    <row r="24" spans="1:126" ht="20.100000000000001" customHeight="1">
      <c r="A24" s="41" t="s">
        <v>25</v>
      </c>
      <c r="B24" s="29" t="s">
        <v>30</v>
      </c>
      <c r="C24" s="9" t="s">
        <v>20</v>
      </c>
      <c r="D24" s="31">
        <v>1780</v>
      </c>
      <c r="E24" s="10"/>
      <c r="F24" s="42">
        <f t="shared" si="0"/>
        <v>0</v>
      </c>
    </row>
    <row r="25" spans="1:126" ht="20.100000000000001" customHeight="1">
      <c r="A25" s="41" t="s">
        <v>26</v>
      </c>
      <c r="B25" s="29" t="s">
        <v>31</v>
      </c>
      <c r="C25" s="9" t="s">
        <v>22</v>
      </c>
      <c r="D25" s="31">
        <v>82450</v>
      </c>
      <c r="E25" s="10"/>
      <c r="F25" s="42">
        <f t="shared" si="0"/>
        <v>0</v>
      </c>
    </row>
    <row r="26" spans="1:126" ht="20.100000000000001" customHeight="1">
      <c r="A26" s="41" t="s">
        <v>27</v>
      </c>
      <c r="B26" s="29" t="s">
        <v>32</v>
      </c>
      <c r="C26" s="9" t="s">
        <v>21</v>
      </c>
      <c r="D26" s="31">
        <v>1130</v>
      </c>
      <c r="E26" s="10"/>
      <c r="F26" s="42">
        <f t="shared" si="0"/>
        <v>0</v>
      </c>
    </row>
    <row r="27" spans="1:126" ht="51.75" customHeight="1">
      <c r="A27" s="41" t="s">
        <v>28</v>
      </c>
      <c r="B27" s="30" t="s">
        <v>37</v>
      </c>
      <c r="C27" s="9" t="s">
        <v>22</v>
      </c>
      <c r="D27" s="31">
        <v>570</v>
      </c>
      <c r="E27" s="10"/>
      <c r="F27" s="42">
        <f t="shared" si="0"/>
        <v>0</v>
      </c>
    </row>
    <row r="28" spans="1:126" ht="51.75" customHeight="1">
      <c r="A28" s="43" t="s">
        <v>40</v>
      </c>
      <c r="B28" s="30" t="s">
        <v>41</v>
      </c>
      <c r="C28" s="9" t="s">
        <v>42</v>
      </c>
      <c r="D28" s="31">
        <v>1</v>
      </c>
      <c r="E28" s="10">
        <v>10000</v>
      </c>
      <c r="F28" s="42">
        <f t="shared" si="0"/>
        <v>10000</v>
      </c>
    </row>
    <row r="29" spans="1:126" ht="42" customHeight="1">
      <c r="A29" s="83" t="s">
        <v>33</v>
      </c>
      <c r="B29" s="84"/>
      <c r="C29" s="84"/>
      <c r="D29" s="84"/>
      <c r="E29" s="84"/>
      <c r="F29" s="44">
        <f>SUM(F19:F28)</f>
        <v>10000</v>
      </c>
    </row>
    <row r="30" spans="1:126" s="21" customFormat="1" ht="12.75">
      <c r="A30" s="45"/>
      <c r="B30" s="18"/>
      <c r="C30" s="19"/>
      <c r="D30" s="19"/>
      <c r="E30" s="20"/>
      <c r="F30" s="46"/>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row>
    <row r="31" spans="1:126" s="21" customFormat="1" ht="36" customHeight="1">
      <c r="A31" s="59" t="s">
        <v>6</v>
      </c>
      <c r="B31" s="60"/>
      <c r="C31" s="60"/>
      <c r="D31" s="60"/>
      <c r="E31" s="60"/>
      <c r="F31" s="61"/>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row>
    <row r="32" spans="1:126" s="21" customFormat="1" ht="42" customHeight="1">
      <c r="A32" s="62" t="s">
        <v>5</v>
      </c>
      <c r="B32" s="63"/>
      <c r="C32" s="63"/>
      <c r="D32" s="64"/>
      <c r="E32" s="54">
        <f>SUM(F29)</f>
        <v>10000</v>
      </c>
      <c r="F32" s="55"/>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row>
    <row r="33" spans="1:126" s="21" customFormat="1" ht="21.75" customHeight="1">
      <c r="A33" s="56" t="s">
        <v>7</v>
      </c>
      <c r="B33" s="57"/>
      <c r="C33" s="57"/>
      <c r="D33" s="57"/>
      <c r="E33" s="57"/>
      <c r="F33" s="58"/>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row>
    <row r="34" spans="1:126" ht="42.75" customHeight="1">
      <c r="A34" s="49" t="s">
        <v>10</v>
      </c>
      <c r="B34" s="50"/>
      <c r="C34" s="50"/>
      <c r="D34" s="50"/>
      <c r="E34" s="50"/>
      <c r="F34" s="51"/>
    </row>
    <row r="35" spans="1:126" ht="18" customHeight="1">
      <c r="A35" s="47"/>
      <c r="B35" s="65" t="s">
        <v>8</v>
      </c>
      <c r="C35" s="65"/>
      <c r="D35" s="65"/>
      <c r="E35" s="65"/>
      <c r="F35" s="66"/>
    </row>
    <row r="36" spans="1:126" ht="20.100000000000001" customHeight="1" thickBot="1">
      <c r="A36" s="48"/>
      <c r="B36" s="52" t="s">
        <v>44</v>
      </c>
      <c r="C36" s="52"/>
      <c r="D36" s="52"/>
      <c r="E36" s="52"/>
      <c r="F36" s="53"/>
    </row>
    <row r="37" spans="1:126" ht="20.100000000000001" customHeight="1"/>
    <row r="38" spans="1:126" ht="20.100000000000001" customHeight="1"/>
    <row r="39" spans="1:126" ht="20.100000000000001" customHeight="1"/>
    <row r="40" spans="1:126" ht="20.100000000000001" customHeight="1"/>
    <row r="41" spans="1:126" ht="20.100000000000001" customHeight="1"/>
    <row r="42" spans="1:126" ht="20.100000000000001" customHeight="1"/>
    <row r="43" spans="1:126" ht="20.100000000000001" customHeight="1"/>
    <row r="44" spans="1:126" ht="20.100000000000001" customHeight="1"/>
    <row r="45" spans="1:126" ht="20.100000000000001" customHeight="1"/>
    <row r="46" spans="1:126" ht="20.100000000000001" customHeight="1"/>
  </sheetData>
  <mergeCells count="14">
    <mergeCell ref="B1:F4"/>
    <mergeCell ref="B9:F9"/>
    <mergeCell ref="A11:F11"/>
    <mergeCell ref="A12:F15"/>
    <mergeCell ref="A29:E29"/>
    <mergeCell ref="A17:F17"/>
    <mergeCell ref="B7:F7"/>
    <mergeCell ref="A34:F34"/>
    <mergeCell ref="B36:F36"/>
    <mergeCell ref="E32:F32"/>
    <mergeCell ref="A33:F33"/>
    <mergeCell ref="A31:F31"/>
    <mergeCell ref="A32:D32"/>
    <mergeCell ref="B35:F35"/>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364FF0F-8323-4174-9F9D-964E344660F3}"/>
</file>

<file path=customXml/itemProps3.xml><?xml version="1.0" encoding="utf-8"?>
<ds:datastoreItem xmlns:ds="http://schemas.openxmlformats.org/officeDocument/2006/customXml" ds:itemID="{58A5B670-78D3-4249-AB95-52CAE9CA4EC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Cancel, Avelino</cp:lastModifiedBy>
  <cp:lastPrinted>2021-05-13T18:41:37Z</cp:lastPrinted>
  <dcterms:created xsi:type="dcterms:W3CDTF">1998-06-09T19:27:04Z</dcterms:created>
  <dcterms:modified xsi:type="dcterms:W3CDTF">2021-05-13T19:35:28Z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