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DAVID\BID\B200171DWJ - Landscape Maintenance and Mowing for Utilities and Solid Waste\2 - Draft Solicitation Docs\"/>
    </mc:Choice>
  </mc:AlternateContent>
  <bookViews>
    <workbookView xWindow="0" yWindow="0" windowWidth="8940" windowHeight="6780" tabRatio="601"/>
  </bookViews>
  <sheets>
    <sheet name="BID-PROPOSAL FORM" sheetId="4" r:id="rId1"/>
  </sheets>
  <definedNames>
    <definedName name="_xlnm.Print_Area" localSheetId="0">'BID-PROPOSAL FORM'!$A$1:$F$187</definedName>
  </definedNames>
  <calcPr calcId="162913"/>
</workbook>
</file>

<file path=xl/calcChain.xml><?xml version="1.0" encoding="utf-8"?>
<calcChain xmlns="http://schemas.openxmlformats.org/spreadsheetml/2006/main">
  <c r="F85" i="4" l="1"/>
  <c r="F86" i="4"/>
  <c r="F87" i="4"/>
  <c r="F88" i="4"/>
  <c r="F172" i="4" l="1"/>
  <c r="F173" i="4"/>
  <c r="F171" i="4"/>
  <c r="F162" i="4"/>
  <c r="F163" i="4"/>
  <c r="F164" i="4"/>
  <c r="F165" i="4"/>
  <c r="F166" i="4"/>
  <c r="F161"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20" i="4"/>
  <c r="F184" i="4"/>
  <c r="F185" i="4"/>
  <c r="F186" i="4"/>
  <c r="F183" i="4"/>
  <c r="F167" i="4" l="1"/>
  <c r="F158" i="4"/>
  <c r="F174" i="4"/>
  <c r="E177" i="4" l="1"/>
</calcChain>
</file>

<file path=xl/sharedStrings.xml><?xml version="1.0" encoding="utf-8"?>
<sst xmlns="http://schemas.openxmlformats.org/spreadsheetml/2006/main" count="345" uniqueCount="179">
  <si>
    <t>COMPANY NAME:</t>
  </si>
  <si>
    <t>SOLICITATION:</t>
  </si>
  <si>
    <t>Item</t>
  </si>
  <si>
    <t>Description</t>
  </si>
  <si>
    <t>Unit Price</t>
  </si>
  <si>
    <t>PROJECT TOTAL</t>
  </si>
  <si>
    <t>BID SUMMARY</t>
  </si>
  <si>
    <t>**Quantities are not guaranteed.  Final payment will be based on actual quantities.</t>
  </si>
  <si>
    <t>PROJECT TOTAL:</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</si>
  <si>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</si>
  <si>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</si>
  <si>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r>
      <t xml:space="preserve">PROCUREMENT MANAGEMENT DEPARTMENT
</t>
    </r>
    <r>
      <rPr>
        <b/>
        <u/>
        <sz val="18"/>
        <rFont val="Arial"/>
        <family val="2"/>
      </rPr>
      <t>BID/PROPOSAL FORM</t>
    </r>
  </si>
  <si>
    <t xml:space="preserve">Unit of
Measure </t>
  </si>
  <si>
    <t>Extended
Amount</t>
  </si>
  <si>
    <t>Fort Myers Beach Wastewater Treatment Plant</t>
  </si>
  <si>
    <t>Fiesta Village Wastewater Treatment Plant</t>
  </si>
  <si>
    <t>Pine Island Wastewater Treatment Plant</t>
  </si>
  <si>
    <t>Waterway Estates Island</t>
  </si>
  <si>
    <t>Gateway Services Wastewater Plant</t>
  </si>
  <si>
    <t>Waterway Estates Reuse Tank</t>
  </si>
  <si>
    <t>High Point Wastewater Plant</t>
  </si>
  <si>
    <t>San Carlos Wastewater Treatment Plant</t>
  </si>
  <si>
    <t>Three Oaks Wastewater Treatment Plant</t>
  </si>
  <si>
    <t>Lift Station 3378</t>
  </si>
  <si>
    <t>Lift Station 3393</t>
  </si>
  <si>
    <t>Lift Station 2279</t>
  </si>
  <si>
    <t>Lift Station 6600</t>
  </si>
  <si>
    <t>Corkscrew Water Treatment Plant</t>
  </si>
  <si>
    <t>Corkscrew Water Treatment Plant Wellfields</t>
  </si>
  <si>
    <t xml:space="preserve">Corkscrew Water Treatment Plant ASR Wells </t>
  </si>
  <si>
    <t>Green Meadows Water Treatment Plant</t>
  </si>
  <si>
    <t>Green Meadows Water Treatment Plant - Backwash Pond Area</t>
  </si>
  <si>
    <t>Grean Meadows Water Treatment Plant - South Reservoir</t>
  </si>
  <si>
    <t>Green Meadows Water Treatment Plant - Alico Road Booster Station</t>
  </si>
  <si>
    <t>Grean Meadows Water Treatment Plant - Minors Corner Booster Station</t>
  </si>
  <si>
    <t>Green Meadows Water Treatment Plant - Airport Haul Reservoir</t>
  </si>
  <si>
    <t>North Reverse Osmosis Plant - North Elevated Tower</t>
  </si>
  <si>
    <t>North Reverse Osmosis Plant - North Reservoir</t>
  </si>
  <si>
    <t>Olga Water Treatment Plant - Tice Elevated Tower</t>
  </si>
  <si>
    <t>Olga Water Treatment Plant - City of Fort Myers/Lee Count Interconnect</t>
  </si>
  <si>
    <t>North Reverse Osmosis Plant - Interconnect Valve</t>
  </si>
  <si>
    <t>Olga Water Treament Plant - Interconnect between Olga and Corkscrew</t>
  </si>
  <si>
    <t>Waterway Estates Booster Station</t>
  </si>
  <si>
    <t>Olga Water Treatment Plant - Werner Drive</t>
  </si>
  <si>
    <t>North Reverse Osmosis Plant - Deep Injection Well #2</t>
  </si>
  <si>
    <t>North Reverse Osmosis Plant - North Lee County Wellfield (#4, #5, #6, #8)</t>
  </si>
  <si>
    <t>North Reverse Osmosis Plant - North Lee County Wellfield (#1, #2, #3, and #7)</t>
  </si>
  <si>
    <t>North Reverse Osmosis Plant - Nalle Road</t>
  </si>
  <si>
    <t>North Reverse Osmosis Plant - North Lee County Wellfield (#10)</t>
  </si>
  <si>
    <t>North Reverse Osmosis Plant - North Lee County Wellfield (#11)</t>
  </si>
  <si>
    <t>North Reverse Osmosis Plant - North Lee County Wellfield (#12)</t>
  </si>
  <si>
    <t>North Reverse Osmosis Plant - North Lee County Wellfield (#13A)</t>
  </si>
  <si>
    <t>North Reverse Osmosis Plant - North Lee County Wellfield (#14)</t>
  </si>
  <si>
    <t>North Reverse Osmosis Plant - North Lee County Wellfield (#15)</t>
  </si>
  <si>
    <t>North Reverse Osmosis Plant - North Lee County Wellfield (#16A)</t>
  </si>
  <si>
    <t>North Reverse Osmosis Plant - North Lee County Wellfield (#17A)</t>
  </si>
  <si>
    <t>North Reverse Osmosis Plant - North Lee County Wellfield (#18A)</t>
  </si>
  <si>
    <t>Bartow Reuse Facility</t>
  </si>
  <si>
    <t>Pinewoods Water Treatment Plant - 41 Booster Station</t>
  </si>
  <si>
    <t>Pinewoods Water Treatment Plant</t>
  </si>
  <si>
    <t>College Parkway Facility</t>
  </si>
  <si>
    <t>DETAR Facility</t>
  </si>
  <si>
    <t>Depot 1, EMS and Marine Services</t>
  </si>
  <si>
    <t>Green Meadows Well #1</t>
  </si>
  <si>
    <t>Green Meadows Well #1D</t>
  </si>
  <si>
    <t>Green Meadows Well #2</t>
  </si>
  <si>
    <t>Green Meadows Well #3</t>
  </si>
  <si>
    <t>Green Meadows Well #3A</t>
  </si>
  <si>
    <t>Green Meadows Well #3B</t>
  </si>
  <si>
    <t>Green Meadows Well #4</t>
  </si>
  <si>
    <t>Green Meadows Well #4A</t>
  </si>
  <si>
    <t>Green Meadows Well #5</t>
  </si>
  <si>
    <t>Green Meadows Well #5A</t>
  </si>
  <si>
    <t>Green Meadows Well #8</t>
  </si>
  <si>
    <t>Green Meadows Well #8A</t>
  </si>
  <si>
    <t>Green Meadows Well #9</t>
  </si>
  <si>
    <t>Green Meadows Well #9A</t>
  </si>
  <si>
    <t>Green Meadows Well #10</t>
  </si>
  <si>
    <t>Green Meadows Well #10A</t>
  </si>
  <si>
    <t>Green Meadows Well #11</t>
  </si>
  <si>
    <t>Green Meadows Well #11A</t>
  </si>
  <si>
    <t>Green Meadows Well #12</t>
  </si>
  <si>
    <t>Green Meadows Well #12A</t>
  </si>
  <si>
    <t>Green Meadows Well #13</t>
  </si>
  <si>
    <t>Green Meadows Well #13A</t>
  </si>
  <si>
    <t>Bartow Reuse Facility - Well #6</t>
  </si>
  <si>
    <t>Bartow Reuse Facility - Well #9</t>
  </si>
  <si>
    <t>Corkscrew Water Treatment Plant - Wells 25S &amp; 25D, 26S &amp; 26D, 27S&amp; 27D, 28S &amp; 28D</t>
  </si>
  <si>
    <t>Pinewoods Water Treatment Plant  - Wells RO2, RO4, RO5</t>
  </si>
  <si>
    <t>Pinewoods Water Treatment Plant - Well Field Road</t>
  </si>
  <si>
    <t xml:space="preserve">Fort Myers Beach Wastewater Treatment Plant - Gulf Harbor </t>
  </si>
  <si>
    <t>Fort Myers Beach Wastewater Treatment Plant - Health Park</t>
  </si>
  <si>
    <t>Fort Myers Beach Wastewater Treatment Plant - Kelly Greens</t>
  </si>
  <si>
    <t>Fort Myers Beach Wastewater Treatment Plant - Lexington</t>
  </si>
  <si>
    <t>Fort Myers Beach Wastewater Treatment Plant - Pine Ridge Government Complex</t>
  </si>
  <si>
    <t>Fort Myers Beach Wastewater Treatment Plant - Sanibel Beach Place</t>
  </si>
  <si>
    <t>Fort Myers Beach Wastewater Treatment Plant - Shell Point Golf</t>
  </si>
  <si>
    <t>Fort Myers Beach Wastewater Treatment Plant - Shell Point Village</t>
  </si>
  <si>
    <t>Fort Myers Beach Wastewater Treatment Plant - Wa-Ke-Hatchee Park FMB-09 on map #1 &amp; #2</t>
  </si>
  <si>
    <t>Fort Myers Beach Wastewater Treatment Plant - Wa-Ke-Hatchee Park/Lexington Middle School FMB-1A on map #2</t>
  </si>
  <si>
    <t>Fort Myers Beach Wastewater Treatment Plant - Wa-Ke-Hatchee Park/Lexington Middle School FMB-3A on map #2</t>
  </si>
  <si>
    <t>Fort Myers Beach Wastewater Treatment Plant - Wa-Ke-Hatchee Park/Lexington Middle School FMB-2A on map #2</t>
  </si>
  <si>
    <t>Fiesta Village Wastewater Treatment Plant - Fiesta Beach Reuse Interconnect</t>
  </si>
  <si>
    <t>Fiesta Village Wastewater Treatment Plant - Cypress Golf</t>
  </si>
  <si>
    <t>Fiesta Village Wastewater Treatment Plant - Cypress Lake High School</t>
  </si>
  <si>
    <t>Fiesta Village Wastewater Treatment Plant - Cypress Manor</t>
  </si>
  <si>
    <t xml:space="preserve">Fiesta Village Wastewater Treatment Plant - DOT Gladiolus </t>
  </si>
  <si>
    <t>Fiesta Village Wastewater Treatment Plant - Laguna Lakes</t>
  </si>
  <si>
    <t>Fiesta Village Wastewater Treatment Plant Outfall</t>
  </si>
  <si>
    <t>Fiesta Village Wastewater Treatment Plant - FPL</t>
  </si>
  <si>
    <t>Fiesta Village Wastewater Treatment Plant - Prentiss Point</t>
  </si>
  <si>
    <t>Fiesta Village Wastewater Treatment Plant - Parker Lakes</t>
  </si>
  <si>
    <t>Fiesta Village Wastewater Treatment Plant - The Landings</t>
  </si>
  <si>
    <t>Fiesta Village Wastewater Treatment Plant - Crown Colony</t>
  </si>
  <si>
    <t>Three Oaks Wastewater Treatment Plant - 41 at Williams DOT</t>
  </si>
  <si>
    <t>Three Oaks Wastewater Treatment Plant - Corkscrew DOT</t>
  </si>
  <si>
    <t>Three Oaks Wastewater Treatment Plant - Country Creek</t>
  </si>
  <si>
    <t>Three Oaks Wastewater Treatment Plant - Del Sol Medical Center</t>
  </si>
  <si>
    <t>Three Oaks Wastewater Treatment Plant - Grandezza</t>
  </si>
  <si>
    <t>Three Oaks Wastewater Treatment Plant - Lowes</t>
  </si>
  <si>
    <t>Three Oaks Wastewater Treatment Plant - Meadows</t>
  </si>
  <si>
    <t>Three Oaks Wastewater Treatment Plant - Estero Community Park</t>
  </si>
  <si>
    <t>Three Oaks Wastewater Treatment Plant - Pelican Sound</t>
  </si>
  <si>
    <t>Three Oaks Wastewater Treatment Plant - Preserve at Corkscrew</t>
  </si>
  <si>
    <t>Three Oaks Wastewater Treatment Plant - Complete Dentistry</t>
  </si>
  <si>
    <t>Three Oaks Wastewater Treatment Plant - Ruby Tuesday</t>
  </si>
  <si>
    <t>Three Oaks Wastewater Treatment Plant - Stoneybrook</t>
  </si>
  <si>
    <t>Three Oaks Wastewater Treatment Plant - Shops at Estero TOS-13 on map #5</t>
  </si>
  <si>
    <t>Three Oaks Wastewater Treatment Plant - Shops at Estero TOS-14 on map #5</t>
  </si>
  <si>
    <t>Three Oaks Wastewater Treatment Plant - Vines County Club</t>
  </si>
  <si>
    <t>Three Oaks Wastewater Treatment Plant - West Bay</t>
  </si>
  <si>
    <t>Three Oaks Wastewater Treatment Plant - DOT Three Oaks and Estero</t>
  </si>
  <si>
    <t>Three Oaks Wastewater Treatment Plant - San Carlos Park SCS-3 on map #7</t>
  </si>
  <si>
    <t>Three Oaks Wastewater Treatment Plant - San Carlos Park SC-2 on map #7</t>
  </si>
  <si>
    <t>Three Oaks Wastewater Treatment Plant - San Carlos Park SC-1 on map #7</t>
  </si>
  <si>
    <t>Pine Island Wastewater Treatment Plant - Island Acres</t>
  </si>
  <si>
    <t>Pine Island Wastewater Treatment Plant - Island Village Tree Farm</t>
  </si>
  <si>
    <t>Pine Island Wastewater Treatment Plant - Wastewater Plant MW01</t>
  </si>
  <si>
    <t>Olga Water Treatment Plant (Areas A, B, C)</t>
  </si>
  <si>
    <t>Green Meadows Wellfield Roads</t>
  </si>
  <si>
    <t>Per Site Service</t>
  </si>
  <si>
    <t>Per Site Servicet</t>
  </si>
  <si>
    <t xml:space="preserve">Per Site Service </t>
  </si>
  <si>
    <t>LANDSCAPE MAINTENANCE &amp; MOWING FOR UTILITIES &amp; SOLID WASTE</t>
  </si>
  <si>
    <t>Lift Station 4480</t>
  </si>
  <si>
    <t>Lift Station 4481</t>
  </si>
  <si>
    <t>Lift Station 4482</t>
  </si>
  <si>
    <t>Lift Station 2263</t>
  </si>
  <si>
    <t>Lift Station 6601</t>
  </si>
  <si>
    <t>SUBTOTAL:  SECTION 1 - UTILITIES MOWING SITES</t>
  </si>
  <si>
    <t>SUBTOTAL: SECTION 2 - UTILITIES ARTICULATING ARM MOWING SITES</t>
  </si>
  <si>
    <t>SUBTOTAL: SECTION 3 - SOLID WASTE MOWING SITES</t>
  </si>
  <si>
    <t>Waste to Energy Buckingham Road Campus</t>
  </si>
  <si>
    <t>Materials Recovery Facility Buckingham Campus</t>
  </si>
  <si>
    <t xml:space="preserve">Household Chemical Waste Facilitiy </t>
  </si>
  <si>
    <t>Labelle Transfer Station (Hendry County)</t>
  </si>
  <si>
    <t>(Use Words to Write Total)</t>
  </si>
  <si>
    <t>Estimated
Quantity (Acres)</t>
  </si>
  <si>
    <t>Estimated
Quantity (Cuts/yr.)</t>
  </si>
  <si>
    <t>Unit Price (Per Visit)</t>
  </si>
  <si>
    <t>Green Meadows Well #6</t>
  </si>
  <si>
    <t>Green Meadows Well #6A</t>
  </si>
  <si>
    <t>Green Meadows Well #7</t>
  </si>
  <si>
    <t>Green Meadows Well #7A</t>
  </si>
  <si>
    <t>Green Meadows Well #2R</t>
  </si>
  <si>
    <t>Corkscrew Water Treatment Plant - Wells #1, #2, #3, #21, #22, #23 &amp; #24 , 7 monitoring wells</t>
  </si>
  <si>
    <t>Corkscrew Water Treatment Plant - Wells #41, #18, #19, #20, 9 monitoring wells</t>
  </si>
  <si>
    <t>Corkscrew Water Treatment Plant - Wells #7, #8, #9, #10, #11, #40, 4 monitoring wells</t>
  </si>
  <si>
    <t>Corkscrew Water Treatment Plant - Wells #4, #5, #6, #12, #13, #14, #15, #16, 6 monitoring wells, 8 FPL Boxes, 1 Generator</t>
  </si>
  <si>
    <t>Half Day of Articulating Arm Mowing (4 hours) - (CUTS PER YEAR)</t>
  </si>
  <si>
    <t>Full Day of Articulating Arm Mowing (8 hours) - (CUTS PER YEAR)</t>
  </si>
  <si>
    <t xml:space="preserve">Estimated
Quantity </t>
  </si>
  <si>
    <t>Per Mow Per Year</t>
  </si>
  <si>
    <t xml:space="preserve">Clewiston Transfer Station (Hendry County) </t>
  </si>
  <si>
    <t>SECTION 1 - UTILITIES SERVICE LOCATIONS</t>
  </si>
  <si>
    <t>SECTION 2 - UTILITIES ARTICULATING ARM SERVICE LOCATIONS</t>
  </si>
  <si>
    <t xml:space="preserve">SECTION 3 - SOLID WASTE SERVICE LOCATIONS </t>
  </si>
  <si>
    <t>SECTION 4 - OPTIONAL - EXTRA ARTICULATING ARM MOWING &amp; ADDITIONAL SOLID WASTE SERVICE LOCATIONS</t>
  </si>
  <si>
    <t>B200171DWJ - Landscape Maintenance &amp; Mowing for Utilities &amp; Solid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</si>
</sst>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7">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1"/>
      <name val="Arial"/>
      <family val="2"/>
    </font>
    <font>
      <b/>
      <sz val="11"/>
      <name val="Arial"/>
      <family val="2"/>
    </font>
    <font>
      <sz val="1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93">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44" fontId="12"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left" vertical="top" wrapText="1"/>
    </xf>
    <xf numFmtId="0" fontId="14" fillId="0" borderId="0" xfId="0" applyFont="1" applyFill="1" applyBorder="1"/>
    <xf numFmtId="0" fontId="14" fillId="0" borderId="0" xfId="0" applyFont="1" applyFill="1"/>
    <xf numFmtId="0" fontId="15"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44" fontId="5" fillId="0" borderId="11" xfId="0" applyNumberFormat="1" applyFont="1" applyFill="1" applyBorder="1" applyAlignment="1">
      <alignment horizontal="center" vertical="center"/>
    </xf>
    <xf numFmtId="0" fontId="6" fillId="0" borderId="10" xfId="0" applyFont="1" applyFill="1" applyBorder="1"/>
    <xf numFmtId="0" fontId="5" fillId="0" borderId="11" xfId="0" applyFont="1" applyFill="1" applyBorder="1" applyAlignment="1">
      <alignment horizontal="left" vertical="top" wrapText="1"/>
    </xf>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15" fillId="0" borderId="0" xfId="0" applyFont="1" applyBorder="1" applyProtection="1"/>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Font="1" applyFill="1" applyBorder="1" applyAlignment="1">
      <alignment horizontal="left" vertical="center"/>
    </xf>
    <xf numFmtId="0" fontId="12" fillId="0" borderId="2"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0" fontId="3" fillId="7" borderId="0" xfId="0" applyFont="1" applyFill="1"/>
    <xf numFmtId="44" fontId="3" fillId="7" borderId="0" xfId="0" applyNumberFormat="1" applyFont="1" applyFill="1"/>
    <xf numFmtId="44" fontId="3" fillId="7" borderId="0" xfId="0" applyNumberFormat="1" applyFont="1" applyFill="1" applyAlignment="1">
      <alignment horizontal="left"/>
    </xf>
    <xf numFmtId="0" fontId="12" fillId="0" borderId="2" xfId="0" applyNumberFormat="1" applyFont="1" applyFill="1" applyBorder="1" applyAlignment="1" applyProtection="1">
      <alignment horizontal="left" vertical="center"/>
      <protection locked="0"/>
    </xf>
    <xf numFmtId="1" fontId="12" fillId="0" borderId="1" xfId="0" applyNumberFormat="1" applyFont="1" applyFill="1" applyBorder="1" applyAlignment="1">
      <alignment horizontal="left" vertical="center"/>
    </xf>
    <xf numFmtId="0" fontId="12" fillId="0" borderId="2" xfId="0" applyFont="1" applyFill="1" applyBorder="1" applyAlignment="1">
      <alignment horizontal="left" vertical="center" wrapText="1"/>
    </xf>
    <xf numFmtId="3" fontId="12" fillId="0" borderId="1" xfId="2"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0" fontId="19" fillId="0" borderId="1" xfId="0" applyFont="1" applyFill="1" applyBorder="1" applyAlignment="1">
      <alignment horizontal="center" vertical="center" wrapText="1"/>
    </xf>
    <xf numFmtId="44" fontId="19" fillId="0" borderId="1" xfId="0" applyNumberFormat="1" applyFont="1" applyFill="1" applyBorder="1" applyAlignment="1">
      <alignment horizontal="center" vertical="center" wrapText="1"/>
    </xf>
    <xf numFmtId="0" fontId="23"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6" fillId="4" borderId="12" xfId="0" applyFont="1" applyFill="1" applyBorder="1" applyAlignment="1">
      <alignment horizontal="left" vertical="center"/>
    </xf>
    <xf numFmtId="0" fontId="17" fillId="4" borderId="12" xfId="0" applyFont="1" applyFill="1" applyBorder="1" applyAlignment="1">
      <alignment horizontal="left" vertical="center"/>
    </xf>
    <xf numFmtId="0" fontId="5" fillId="0" borderId="5" xfId="0" applyFont="1" applyFill="1" applyBorder="1" applyAlignment="1">
      <alignment horizontal="left"/>
    </xf>
    <xf numFmtId="0" fontId="5" fillId="0" borderId="6" xfId="0" applyFont="1" applyFill="1" applyBorder="1" applyAlignment="1">
      <alignment horizontal="left"/>
    </xf>
    <xf numFmtId="0" fontId="16" fillId="4" borderId="3" xfId="0" applyFont="1" applyFill="1" applyBorder="1" applyAlignment="1">
      <alignment horizontal="left" vertical="center"/>
    </xf>
    <xf numFmtId="0" fontId="16" fillId="4" borderId="13" xfId="0" applyFont="1" applyFill="1" applyBorder="1" applyAlignment="1">
      <alignment horizontal="left" vertical="center"/>
    </xf>
    <xf numFmtId="0" fontId="16" fillId="4" borderId="2" xfId="0" applyFont="1" applyFill="1" applyBorder="1" applyAlignment="1">
      <alignment horizontal="left" vertical="center"/>
    </xf>
    <xf numFmtId="49" fontId="4" fillId="3" borderId="3" xfId="0" applyNumberFormat="1" applyFont="1" applyFill="1" applyBorder="1" applyAlignment="1">
      <alignment horizontal="right" vertical="center"/>
    </xf>
    <xf numFmtId="49" fontId="4" fillId="3" borderId="13" xfId="0"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0" fontId="22" fillId="0" borderId="4" xfId="0" applyFont="1" applyBorder="1"/>
    <xf numFmtId="0" fontId="22" fillId="0" borderId="5" xfId="0" applyFont="1" applyBorder="1"/>
    <xf numFmtId="0" fontId="22" fillId="0" borderId="6" xfId="0" applyFont="1" applyBorder="1"/>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26" fillId="0" borderId="3" xfId="0" applyFont="1" applyBorder="1" applyAlignment="1">
      <alignment horizontal="center" vertical="center"/>
    </xf>
    <xf numFmtId="0" fontId="26" fillId="0" borderId="13" xfId="0" applyFont="1" applyBorder="1" applyAlignment="1">
      <alignment horizontal="center" vertical="center"/>
    </xf>
    <xf numFmtId="0" fontId="26" fillId="0" borderId="2" xfId="0" applyFont="1" applyBorder="1" applyAlignment="1">
      <alignment horizontal="center" vertical="center"/>
    </xf>
    <xf numFmtId="0" fontId="14" fillId="0" borderId="1" xfId="0" applyFont="1" applyFill="1" applyBorder="1" applyAlignment="1">
      <alignment horizontal="right" vertical="center" wrapText="1"/>
    </xf>
  </cellXfs>
  <cellStyles count="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2021681</xdr:colOff>
      <xdr:row>4</xdr:row>
      <xdr:rowOff>238125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88"/>
  <sheetViews>
    <sheetView tabSelected="1" zoomScale="80" zoomScaleNormal="80" workbookViewId="0">
      <selection activeCell="B7" sqref="B7:F7"/>
    </sheetView>
  </sheetViews>
  <sheetFormatPr defaultColWidth="9.28515625" defaultRowHeight="15"/>
  <cols>
    <col min="1" max="1" width="18" style="1" customWidth="1"/>
    <col min="2" max="2" width="106" style="1" customWidth="1"/>
    <col min="3" max="3" width="22.28515625" style="1" customWidth="1"/>
    <col min="4" max="4" width="16.28515625" style="1" customWidth="1"/>
    <col min="5" max="5" width="19.5703125" style="7" customWidth="1"/>
    <col min="6" max="6" width="26.7109375" style="8" bestFit="1" customWidth="1"/>
    <col min="7" max="126" width="9.28515625" style="3"/>
    <col min="127" max="16384" width="9.28515625" style="2"/>
  </cols>
  <sheetData>
    <row r="1" spans="1:126" ht="12.75">
      <c r="A1" s="19"/>
      <c r="B1" s="49" t="s">
        <v>11</v>
      </c>
      <c r="C1" s="50"/>
      <c r="D1" s="50"/>
      <c r="E1" s="50"/>
      <c r="F1" s="51"/>
    </row>
    <row r="2" spans="1:126" ht="12.75">
      <c r="A2" s="20"/>
      <c r="B2" s="52"/>
      <c r="C2" s="52"/>
      <c r="D2" s="52"/>
      <c r="E2" s="52"/>
      <c r="F2" s="53"/>
    </row>
    <row r="3" spans="1:126" s="5" customFormat="1" ht="25.15" customHeight="1">
      <c r="A3" s="20"/>
      <c r="B3" s="52"/>
      <c r="C3" s="52"/>
      <c r="D3" s="52"/>
      <c r="E3" s="52"/>
      <c r="F3" s="53"/>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20"/>
      <c r="B4" s="52"/>
      <c r="C4" s="52"/>
      <c r="D4" s="52"/>
      <c r="E4" s="52"/>
      <c r="F4" s="53"/>
    </row>
    <row r="5" spans="1:126" ht="20.25">
      <c r="A5" s="20"/>
      <c r="B5" s="12"/>
      <c r="C5" s="12"/>
      <c r="D5" s="12"/>
      <c r="E5" s="13"/>
      <c r="F5" s="21"/>
    </row>
    <row r="6" spans="1:126" ht="12.75">
      <c r="A6" s="20"/>
      <c r="B6" s="3"/>
      <c r="C6" s="3"/>
      <c r="D6" s="14"/>
      <c r="E6" s="6"/>
      <c r="F6" s="22"/>
    </row>
    <row r="7" spans="1:126" ht="29.25" customHeight="1">
      <c r="A7" s="23" t="s">
        <v>0</v>
      </c>
      <c r="B7" s="71"/>
      <c r="C7" s="71"/>
      <c r="D7" s="71"/>
      <c r="E7" s="71"/>
      <c r="F7" s="72"/>
    </row>
    <row r="8" spans="1:126" ht="12.75">
      <c r="A8" s="20"/>
      <c r="B8" s="3"/>
      <c r="C8" s="3"/>
      <c r="D8" s="14"/>
      <c r="E8" s="6"/>
      <c r="F8" s="22"/>
    </row>
    <row r="9" spans="1:126" ht="12.75">
      <c r="A9" s="23" t="s">
        <v>1</v>
      </c>
      <c r="B9" s="54" t="s">
        <v>178</v>
      </c>
      <c r="C9" s="54"/>
      <c r="D9" s="54"/>
      <c r="E9" s="54"/>
      <c r="F9" s="55"/>
    </row>
    <row r="10" spans="1:126" ht="12.75">
      <c r="A10" s="20"/>
      <c r="B10" s="3"/>
      <c r="C10" s="3"/>
      <c r="D10" s="14"/>
      <c r="E10" s="6"/>
      <c r="F10" s="22"/>
    </row>
    <row r="11" spans="1:126" ht="18" customHeight="1">
      <c r="A11" s="56" t="s">
        <v>9</v>
      </c>
      <c r="B11" s="57"/>
      <c r="C11" s="57"/>
      <c r="D11" s="57"/>
      <c r="E11" s="57"/>
      <c r="F11" s="58"/>
    </row>
    <row r="12" spans="1:126" ht="12.75">
      <c r="A12" s="59" t="s">
        <v>10</v>
      </c>
      <c r="B12" s="60"/>
      <c r="C12" s="60"/>
      <c r="D12" s="60"/>
      <c r="E12" s="60"/>
      <c r="F12" s="61"/>
    </row>
    <row r="13" spans="1:126" ht="12.75">
      <c r="A13" s="59"/>
      <c r="B13" s="60"/>
      <c r="C13" s="60"/>
      <c r="D13" s="60"/>
      <c r="E13" s="60"/>
      <c r="F13" s="61"/>
    </row>
    <row r="14" spans="1:126" ht="12.75">
      <c r="A14" s="59"/>
      <c r="B14" s="60"/>
      <c r="C14" s="60"/>
      <c r="D14" s="60"/>
      <c r="E14" s="60"/>
      <c r="F14" s="61"/>
    </row>
    <row r="15" spans="1:126" ht="154.5" customHeight="1">
      <c r="A15" s="62"/>
      <c r="B15" s="63"/>
      <c r="C15" s="63"/>
      <c r="D15" s="63"/>
      <c r="E15" s="63"/>
      <c r="F15" s="64"/>
    </row>
    <row r="16" spans="1:126" ht="3.75" customHeight="1">
      <c r="A16" s="30"/>
      <c r="B16" s="31"/>
      <c r="C16" s="31"/>
      <c r="D16" s="31"/>
      <c r="E16" s="15"/>
      <c r="F16" s="24"/>
    </row>
    <row r="17" spans="1:126" s="18" customFormat="1" ht="32.25" customHeight="1">
      <c r="A17" s="67" t="s">
        <v>143</v>
      </c>
      <c r="B17" s="68"/>
      <c r="C17" s="68"/>
      <c r="D17" s="68"/>
      <c r="E17" s="68"/>
      <c r="F17" s="68"/>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row>
    <row r="18" spans="1:126" ht="36.75" customHeight="1">
      <c r="A18" s="69" t="s">
        <v>174</v>
      </c>
      <c r="B18" s="70"/>
      <c r="C18" s="70"/>
      <c r="D18" s="70"/>
      <c r="E18" s="70"/>
      <c r="F18" s="70"/>
    </row>
    <row r="19" spans="1:126" s="17" customFormat="1" ht="55.5" customHeight="1">
      <c r="A19" s="37" t="s">
        <v>2</v>
      </c>
      <c r="B19" s="32" t="s">
        <v>3</v>
      </c>
      <c r="C19" s="34" t="s">
        <v>12</v>
      </c>
      <c r="D19" s="47" t="s">
        <v>158</v>
      </c>
      <c r="E19" s="48" t="s">
        <v>159</v>
      </c>
      <c r="F19" s="38" t="s">
        <v>13</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row>
    <row r="20" spans="1:126" ht="20.100000000000001" customHeight="1">
      <c r="A20" s="9">
        <v>1</v>
      </c>
      <c r="B20" s="42" t="s">
        <v>14</v>
      </c>
      <c r="C20" s="10" t="s">
        <v>140</v>
      </c>
      <c r="D20" s="46">
        <v>33</v>
      </c>
      <c r="E20" s="11">
        <v>0</v>
      </c>
      <c r="F20" s="11">
        <f>D20*E20</f>
        <v>0</v>
      </c>
    </row>
    <row r="21" spans="1:126" ht="20.100000000000001" customHeight="1">
      <c r="A21" s="9">
        <v>2</v>
      </c>
      <c r="B21" s="42" t="s">
        <v>15</v>
      </c>
      <c r="C21" s="10" t="s">
        <v>140</v>
      </c>
      <c r="D21" s="46">
        <v>33</v>
      </c>
      <c r="E21" s="11">
        <v>0</v>
      </c>
      <c r="F21" s="11">
        <f t="shared" ref="F21:F84" si="0">D21*E21</f>
        <v>0</v>
      </c>
    </row>
    <row r="22" spans="1:126" ht="20.100000000000001" customHeight="1">
      <c r="A22" s="9">
        <v>3</v>
      </c>
      <c r="B22" s="35" t="s">
        <v>16</v>
      </c>
      <c r="C22" s="10" t="s">
        <v>140</v>
      </c>
      <c r="D22" s="46">
        <v>33</v>
      </c>
      <c r="E22" s="11">
        <v>0</v>
      </c>
      <c r="F22" s="11">
        <f t="shared" si="0"/>
        <v>0</v>
      </c>
    </row>
    <row r="23" spans="1:126" ht="20.100000000000001" customHeight="1">
      <c r="A23" s="9">
        <v>4</v>
      </c>
      <c r="B23" s="35" t="s">
        <v>17</v>
      </c>
      <c r="C23" s="10" t="s">
        <v>140</v>
      </c>
      <c r="D23" s="46">
        <v>33</v>
      </c>
      <c r="E23" s="11">
        <v>0</v>
      </c>
      <c r="F23" s="11">
        <f t="shared" si="0"/>
        <v>0</v>
      </c>
    </row>
    <row r="24" spans="1:126" ht="20.100000000000001" customHeight="1">
      <c r="A24" s="9">
        <v>5</v>
      </c>
      <c r="B24" s="35" t="s">
        <v>19</v>
      </c>
      <c r="C24" s="10" t="s">
        <v>140</v>
      </c>
      <c r="D24" s="46">
        <v>33</v>
      </c>
      <c r="E24" s="11">
        <v>0</v>
      </c>
      <c r="F24" s="11">
        <f t="shared" si="0"/>
        <v>0</v>
      </c>
    </row>
    <row r="25" spans="1:126" ht="20.100000000000001" customHeight="1">
      <c r="A25" s="9">
        <v>6</v>
      </c>
      <c r="B25" s="35" t="s">
        <v>18</v>
      </c>
      <c r="C25" s="10" t="s">
        <v>140</v>
      </c>
      <c r="D25" s="46">
        <v>33</v>
      </c>
      <c r="E25" s="11">
        <v>0</v>
      </c>
      <c r="F25" s="11">
        <f t="shared" si="0"/>
        <v>0</v>
      </c>
    </row>
    <row r="26" spans="1:126" ht="20.100000000000001" customHeight="1">
      <c r="A26" s="9">
        <v>7</v>
      </c>
      <c r="B26" s="35" t="s">
        <v>20</v>
      </c>
      <c r="C26" s="10" t="s">
        <v>140</v>
      </c>
      <c r="D26" s="46">
        <v>33</v>
      </c>
      <c r="E26" s="11">
        <v>0</v>
      </c>
      <c r="F26" s="11">
        <f t="shared" si="0"/>
        <v>0</v>
      </c>
    </row>
    <row r="27" spans="1:126" ht="20.100000000000001" customHeight="1">
      <c r="A27" s="9">
        <v>8</v>
      </c>
      <c r="B27" s="35" t="s">
        <v>21</v>
      </c>
      <c r="C27" s="10" t="s">
        <v>140</v>
      </c>
      <c r="D27" s="46">
        <v>33</v>
      </c>
      <c r="E27" s="11">
        <v>0</v>
      </c>
      <c r="F27" s="11">
        <f t="shared" si="0"/>
        <v>0</v>
      </c>
    </row>
    <row r="28" spans="1:126" ht="20.100000000000001" customHeight="1">
      <c r="A28" s="43">
        <v>9</v>
      </c>
      <c r="B28" s="35" t="s">
        <v>22</v>
      </c>
      <c r="C28" s="10" t="s">
        <v>140</v>
      </c>
      <c r="D28" s="46">
        <v>33</v>
      </c>
      <c r="E28" s="11">
        <v>0</v>
      </c>
      <c r="F28" s="11">
        <f t="shared" si="0"/>
        <v>0</v>
      </c>
    </row>
    <row r="29" spans="1:126" ht="20.100000000000001" customHeight="1">
      <c r="A29" s="43">
        <v>10</v>
      </c>
      <c r="B29" s="35" t="s">
        <v>144</v>
      </c>
      <c r="C29" s="10" t="s">
        <v>140</v>
      </c>
      <c r="D29" s="46">
        <v>33</v>
      </c>
      <c r="E29" s="11">
        <v>0</v>
      </c>
      <c r="F29" s="11">
        <f t="shared" si="0"/>
        <v>0</v>
      </c>
    </row>
    <row r="30" spans="1:126" ht="20.100000000000001" customHeight="1">
      <c r="A30" s="43">
        <v>11</v>
      </c>
      <c r="B30" s="44" t="s">
        <v>145</v>
      </c>
      <c r="C30" s="10" t="s">
        <v>140</v>
      </c>
      <c r="D30" s="46">
        <v>33</v>
      </c>
      <c r="E30" s="11">
        <v>0</v>
      </c>
      <c r="F30" s="11">
        <f t="shared" si="0"/>
        <v>0</v>
      </c>
    </row>
    <row r="31" spans="1:126" ht="20.100000000000001" customHeight="1">
      <c r="A31" s="43">
        <v>12</v>
      </c>
      <c r="B31" s="44" t="s">
        <v>146</v>
      </c>
      <c r="C31" s="10" t="s">
        <v>140</v>
      </c>
      <c r="D31" s="46">
        <v>33</v>
      </c>
      <c r="E31" s="11">
        <v>0</v>
      </c>
      <c r="F31" s="11">
        <f t="shared" si="0"/>
        <v>0</v>
      </c>
    </row>
    <row r="32" spans="1:126" ht="20.100000000000001" customHeight="1">
      <c r="A32" s="9">
        <v>13</v>
      </c>
      <c r="B32" s="36" t="s">
        <v>147</v>
      </c>
      <c r="C32" s="10" t="s">
        <v>140</v>
      </c>
      <c r="D32" s="46">
        <v>33</v>
      </c>
      <c r="E32" s="11">
        <v>0</v>
      </c>
      <c r="F32" s="11">
        <f t="shared" si="0"/>
        <v>0</v>
      </c>
    </row>
    <row r="33" spans="1:6" ht="20.100000000000001" customHeight="1">
      <c r="A33" s="9">
        <v>14</v>
      </c>
      <c r="B33" s="42" t="s">
        <v>148</v>
      </c>
      <c r="C33" s="10" t="s">
        <v>140</v>
      </c>
      <c r="D33" s="46">
        <v>33</v>
      </c>
      <c r="E33" s="11">
        <v>0</v>
      </c>
      <c r="F33" s="11">
        <f t="shared" si="0"/>
        <v>0</v>
      </c>
    </row>
    <row r="34" spans="1:6" ht="20.100000000000001" customHeight="1">
      <c r="A34" s="9">
        <v>15</v>
      </c>
      <c r="B34" s="36" t="s">
        <v>23</v>
      </c>
      <c r="C34" s="10" t="s">
        <v>140</v>
      </c>
      <c r="D34" s="46">
        <v>33</v>
      </c>
      <c r="E34" s="11">
        <v>0</v>
      </c>
      <c r="F34" s="11">
        <f t="shared" si="0"/>
        <v>0</v>
      </c>
    </row>
    <row r="35" spans="1:6" ht="20.100000000000001" customHeight="1">
      <c r="A35" s="9">
        <v>16</v>
      </c>
      <c r="B35" s="36" t="s">
        <v>24</v>
      </c>
      <c r="C35" s="10" t="s">
        <v>140</v>
      </c>
      <c r="D35" s="46">
        <v>33</v>
      </c>
      <c r="E35" s="11">
        <v>0</v>
      </c>
      <c r="F35" s="11">
        <f t="shared" si="0"/>
        <v>0</v>
      </c>
    </row>
    <row r="36" spans="1:6" ht="20.100000000000001" customHeight="1">
      <c r="A36" s="9">
        <v>17</v>
      </c>
      <c r="B36" s="36" t="s">
        <v>25</v>
      </c>
      <c r="C36" s="10" t="s">
        <v>140</v>
      </c>
      <c r="D36" s="46">
        <v>33</v>
      </c>
      <c r="E36" s="11">
        <v>0</v>
      </c>
      <c r="F36" s="11">
        <f t="shared" si="0"/>
        <v>0</v>
      </c>
    </row>
    <row r="37" spans="1:6" ht="20.100000000000001" customHeight="1">
      <c r="A37" s="9">
        <v>18</v>
      </c>
      <c r="B37" s="36" t="s">
        <v>26</v>
      </c>
      <c r="C37" s="10" t="s">
        <v>140</v>
      </c>
      <c r="D37" s="46">
        <v>33</v>
      </c>
      <c r="E37" s="11">
        <v>0</v>
      </c>
      <c r="F37" s="11">
        <f t="shared" si="0"/>
        <v>0</v>
      </c>
    </row>
    <row r="38" spans="1:6" ht="20.100000000000001" customHeight="1">
      <c r="A38" s="9">
        <v>19</v>
      </c>
      <c r="B38" s="36" t="s">
        <v>27</v>
      </c>
      <c r="C38" s="10" t="s">
        <v>140</v>
      </c>
      <c r="D38" s="46">
        <v>33</v>
      </c>
      <c r="E38" s="11">
        <v>0</v>
      </c>
      <c r="F38" s="11">
        <f t="shared" si="0"/>
        <v>0</v>
      </c>
    </row>
    <row r="39" spans="1:6" ht="20.100000000000001" customHeight="1">
      <c r="A39" s="9">
        <v>20</v>
      </c>
      <c r="B39" s="36" t="s">
        <v>28</v>
      </c>
      <c r="C39" s="10" t="s">
        <v>140</v>
      </c>
      <c r="D39" s="46">
        <v>33</v>
      </c>
      <c r="E39" s="11">
        <v>0</v>
      </c>
      <c r="F39" s="11">
        <f t="shared" si="0"/>
        <v>0</v>
      </c>
    </row>
    <row r="40" spans="1:6" ht="20.100000000000001" customHeight="1">
      <c r="A40" s="9">
        <v>21</v>
      </c>
      <c r="B40" s="36" t="s">
        <v>29</v>
      </c>
      <c r="C40" s="10" t="s">
        <v>140</v>
      </c>
      <c r="D40" s="46">
        <v>33</v>
      </c>
      <c r="E40" s="11">
        <v>0</v>
      </c>
      <c r="F40" s="11">
        <f t="shared" si="0"/>
        <v>0</v>
      </c>
    </row>
    <row r="41" spans="1:6" ht="20.100000000000001" customHeight="1">
      <c r="A41" s="9">
        <v>22</v>
      </c>
      <c r="B41" s="36" t="s">
        <v>30</v>
      </c>
      <c r="C41" s="10" t="s">
        <v>140</v>
      </c>
      <c r="D41" s="46">
        <v>33</v>
      </c>
      <c r="E41" s="11">
        <v>0</v>
      </c>
      <c r="F41" s="11">
        <f t="shared" si="0"/>
        <v>0</v>
      </c>
    </row>
    <row r="42" spans="1:6" ht="20.100000000000001" customHeight="1">
      <c r="A42" s="9">
        <v>23</v>
      </c>
      <c r="B42" s="36" t="s">
        <v>31</v>
      </c>
      <c r="C42" s="10" t="s">
        <v>140</v>
      </c>
      <c r="D42" s="46">
        <v>33</v>
      </c>
      <c r="E42" s="11">
        <v>0</v>
      </c>
      <c r="F42" s="11">
        <f t="shared" si="0"/>
        <v>0</v>
      </c>
    </row>
    <row r="43" spans="1:6" ht="20.100000000000001" customHeight="1">
      <c r="A43" s="9">
        <v>24</v>
      </c>
      <c r="B43" s="36" t="s">
        <v>32</v>
      </c>
      <c r="C43" s="10" t="s">
        <v>140</v>
      </c>
      <c r="D43" s="46">
        <v>33</v>
      </c>
      <c r="E43" s="11">
        <v>0</v>
      </c>
      <c r="F43" s="11">
        <f t="shared" si="0"/>
        <v>0</v>
      </c>
    </row>
    <row r="44" spans="1:6" ht="20.100000000000001" customHeight="1">
      <c r="A44" s="9">
        <v>25</v>
      </c>
      <c r="B44" s="36" t="s">
        <v>33</v>
      </c>
      <c r="C44" s="10" t="s">
        <v>140</v>
      </c>
      <c r="D44" s="46">
        <v>33</v>
      </c>
      <c r="E44" s="11">
        <v>0</v>
      </c>
      <c r="F44" s="11">
        <f t="shared" si="0"/>
        <v>0</v>
      </c>
    </row>
    <row r="45" spans="1:6" ht="20.100000000000001" customHeight="1">
      <c r="A45" s="9">
        <v>26</v>
      </c>
      <c r="B45" s="36" t="s">
        <v>34</v>
      </c>
      <c r="C45" s="10" t="s">
        <v>140</v>
      </c>
      <c r="D45" s="46">
        <v>33</v>
      </c>
      <c r="E45" s="11">
        <v>0</v>
      </c>
      <c r="F45" s="11">
        <f t="shared" si="0"/>
        <v>0</v>
      </c>
    </row>
    <row r="46" spans="1:6" ht="20.100000000000001" customHeight="1">
      <c r="A46" s="9">
        <v>27</v>
      </c>
      <c r="B46" s="36" t="s">
        <v>35</v>
      </c>
      <c r="C46" s="10" t="s">
        <v>140</v>
      </c>
      <c r="D46" s="46">
        <v>33</v>
      </c>
      <c r="E46" s="11">
        <v>0</v>
      </c>
      <c r="F46" s="11">
        <f t="shared" si="0"/>
        <v>0</v>
      </c>
    </row>
    <row r="47" spans="1:6" ht="20.100000000000001" customHeight="1">
      <c r="A47" s="9">
        <v>28</v>
      </c>
      <c r="B47" s="36" t="s">
        <v>40</v>
      </c>
      <c r="C47" s="10" t="s">
        <v>140</v>
      </c>
      <c r="D47" s="46">
        <v>33</v>
      </c>
      <c r="E47" s="11">
        <v>0</v>
      </c>
      <c r="F47" s="11">
        <f t="shared" si="0"/>
        <v>0</v>
      </c>
    </row>
    <row r="48" spans="1:6" ht="20.100000000000001" customHeight="1">
      <c r="A48" s="9">
        <v>29</v>
      </c>
      <c r="B48" s="36" t="s">
        <v>36</v>
      </c>
      <c r="C48" s="10" t="s">
        <v>140</v>
      </c>
      <c r="D48" s="46">
        <v>33</v>
      </c>
      <c r="E48" s="11">
        <v>0</v>
      </c>
      <c r="F48" s="11">
        <f t="shared" si="0"/>
        <v>0</v>
      </c>
    </row>
    <row r="49" spans="1:6" ht="20.100000000000001" customHeight="1">
      <c r="A49" s="9">
        <v>30</v>
      </c>
      <c r="B49" s="36" t="s">
        <v>37</v>
      </c>
      <c r="C49" s="10" t="s">
        <v>140</v>
      </c>
      <c r="D49" s="46">
        <v>33</v>
      </c>
      <c r="E49" s="11">
        <v>0</v>
      </c>
      <c r="F49" s="11">
        <f t="shared" si="0"/>
        <v>0</v>
      </c>
    </row>
    <row r="50" spans="1:6" ht="20.100000000000001" customHeight="1">
      <c r="A50" s="9">
        <v>31</v>
      </c>
      <c r="B50" s="36" t="s">
        <v>38</v>
      </c>
      <c r="C50" s="10" t="s">
        <v>140</v>
      </c>
      <c r="D50" s="46">
        <v>33</v>
      </c>
      <c r="E50" s="11">
        <v>0</v>
      </c>
      <c r="F50" s="11">
        <f t="shared" si="0"/>
        <v>0</v>
      </c>
    </row>
    <row r="51" spans="1:6" ht="20.100000000000001" customHeight="1">
      <c r="A51" s="9">
        <v>32</v>
      </c>
      <c r="B51" s="36" t="s">
        <v>39</v>
      </c>
      <c r="C51" s="10" t="s">
        <v>140</v>
      </c>
      <c r="D51" s="46">
        <v>33</v>
      </c>
      <c r="E51" s="11">
        <v>0</v>
      </c>
      <c r="F51" s="11">
        <f t="shared" si="0"/>
        <v>0</v>
      </c>
    </row>
    <row r="52" spans="1:6" ht="20.100000000000001" customHeight="1">
      <c r="A52" s="9">
        <v>33</v>
      </c>
      <c r="B52" s="36" t="s">
        <v>41</v>
      </c>
      <c r="C52" s="10" t="s">
        <v>140</v>
      </c>
      <c r="D52" s="46">
        <v>33</v>
      </c>
      <c r="E52" s="11">
        <v>0</v>
      </c>
      <c r="F52" s="11">
        <f t="shared" si="0"/>
        <v>0</v>
      </c>
    </row>
    <row r="53" spans="1:6" ht="20.100000000000001" customHeight="1">
      <c r="A53" s="9">
        <v>34</v>
      </c>
      <c r="B53" s="36" t="s">
        <v>58</v>
      </c>
      <c r="C53" s="10" t="s">
        <v>140</v>
      </c>
      <c r="D53" s="46">
        <v>33</v>
      </c>
      <c r="E53" s="11">
        <v>0</v>
      </c>
      <c r="F53" s="11">
        <f t="shared" si="0"/>
        <v>0</v>
      </c>
    </row>
    <row r="54" spans="1:6" ht="20.100000000000001" customHeight="1">
      <c r="A54" s="9">
        <v>35</v>
      </c>
      <c r="B54" s="36" t="s">
        <v>42</v>
      </c>
      <c r="C54" s="10" t="s">
        <v>140</v>
      </c>
      <c r="D54" s="46">
        <v>33</v>
      </c>
      <c r="E54" s="11">
        <v>0</v>
      </c>
      <c r="F54" s="11">
        <f t="shared" si="0"/>
        <v>0</v>
      </c>
    </row>
    <row r="55" spans="1:6" ht="20.100000000000001" customHeight="1">
      <c r="A55" s="9">
        <v>36</v>
      </c>
      <c r="B55" s="36" t="s">
        <v>43</v>
      </c>
      <c r="C55" s="10" t="s">
        <v>140</v>
      </c>
      <c r="D55" s="46">
        <v>33</v>
      </c>
      <c r="E55" s="11">
        <v>0</v>
      </c>
      <c r="F55" s="11">
        <f t="shared" si="0"/>
        <v>0</v>
      </c>
    </row>
    <row r="56" spans="1:6" ht="20.100000000000001" customHeight="1">
      <c r="A56" s="9">
        <v>37</v>
      </c>
      <c r="B56" s="36" t="s">
        <v>44</v>
      </c>
      <c r="C56" s="10" t="s">
        <v>140</v>
      </c>
      <c r="D56" s="46">
        <v>33</v>
      </c>
      <c r="E56" s="11">
        <v>0</v>
      </c>
      <c r="F56" s="11">
        <f t="shared" si="0"/>
        <v>0</v>
      </c>
    </row>
    <row r="57" spans="1:6" ht="20.100000000000001" customHeight="1">
      <c r="A57" s="9">
        <v>38</v>
      </c>
      <c r="B57" s="36" t="s">
        <v>46</v>
      </c>
      <c r="C57" s="10" t="s">
        <v>140</v>
      </c>
      <c r="D57" s="46">
        <v>33</v>
      </c>
      <c r="E57" s="11">
        <v>0</v>
      </c>
      <c r="F57" s="11">
        <f t="shared" si="0"/>
        <v>0</v>
      </c>
    </row>
    <row r="58" spans="1:6" ht="20.100000000000001" customHeight="1">
      <c r="A58" s="9">
        <v>39</v>
      </c>
      <c r="B58" s="36" t="s">
        <v>45</v>
      </c>
      <c r="C58" s="10" t="s">
        <v>140</v>
      </c>
      <c r="D58" s="46">
        <v>33</v>
      </c>
      <c r="E58" s="11">
        <v>0</v>
      </c>
      <c r="F58" s="11">
        <f t="shared" si="0"/>
        <v>0</v>
      </c>
    </row>
    <row r="59" spans="1:6" ht="20.100000000000001" customHeight="1">
      <c r="A59" s="9">
        <v>40</v>
      </c>
      <c r="B59" s="36" t="s">
        <v>47</v>
      </c>
      <c r="C59" s="10" t="s">
        <v>140</v>
      </c>
      <c r="D59" s="46">
        <v>33</v>
      </c>
      <c r="E59" s="11">
        <v>0</v>
      </c>
      <c r="F59" s="11">
        <f t="shared" si="0"/>
        <v>0</v>
      </c>
    </row>
    <row r="60" spans="1:6" ht="20.100000000000001" customHeight="1">
      <c r="A60" s="9">
        <v>41</v>
      </c>
      <c r="B60" s="36" t="s">
        <v>48</v>
      </c>
      <c r="C60" s="10" t="s">
        <v>140</v>
      </c>
      <c r="D60" s="46">
        <v>33</v>
      </c>
      <c r="E60" s="11">
        <v>0</v>
      </c>
      <c r="F60" s="11">
        <f t="shared" si="0"/>
        <v>0</v>
      </c>
    </row>
    <row r="61" spans="1:6" ht="20.100000000000001" customHeight="1">
      <c r="A61" s="9">
        <v>42</v>
      </c>
      <c r="B61" s="36" t="s">
        <v>49</v>
      </c>
      <c r="C61" s="10" t="s">
        <v>140</v>
      </c>
      <c r="D61" s="46">
        <v>33</v>
      </c>
      <c r="E61" s="11">
        <v>0</v>
      </c>
      <c r="F61" s="11">
        <f t="shared" si="0"/>
        <v>0</v>
      </c>
    </row>
    <row r="62" spans="1:6" ht="20.100000000000001" customHeight="1">
      <c r="A62" s="9">
        <v>43</v>
      </c>
      <c r="B62" s="36" t="s">
        <v>50</v>
      </c>
      <c r="C62" s="10" t="s">
        <v>140</v>
      </c>
      <c r="D62" s="46">
        <v>33</v>
      </c>
      <c r="E62" s="11">
        <v>0</v>
      </c>
      <c r="F62" s="11">
        <f t="shared" si="0"/>
        <v>0</v>
      </c>
    </row>
    <row r="63" spans="1:6" ht="20.100000000000001" customHeight="1">
      <c r="A63" s="9">
        <v>44</v>
      </c>
      <c r="B63" s="36" t="s">
        <v>51</v>
      </c>
      <c r="C63" s="10" t="s">
        <v>140</v>
      </c>
      <c r="D63" s="46">
        <v>33</v>
      </c>
      <c r="E63" s="11">
        <v>0</v>
      </c>
      <c r="F63" s="11">
        <f t="shared" si="0"/>
        <v>0</v>
      </c>
    </row>
    <row r="64" spans="1:6" ht="20.100000000000001" customHeight="1">
      <c r="A64" s="9">
        <v>45</v>
      </c>
      <c r="B64" s="36" t="s">
        <v>52</v>
      </c>
      <c r="C64" s="10" t="s">
        <v>140</v>
      </c>
      <c r="D64" s="46">
        <v>33</v>
      </c>
      <c r="E64" s="11">
        <v>0</v>
      </c>
      <c r="F64" s="11">
        <f t="shared" si="0"/>
        <v>0</v>
      </c>
    </row>
    <row r="65" spans="1:6" ht="20.100000000000001" customHeight="1">
      <c r="A65" s="9">
        <v>46</v>
      </c>
      <c r="B65" s="36" t="s">
        <v>53</v>
      </c>
      <c r="C65" s="10" t="s">
        <v>140</v>
      </c>
      <c r="D65" s="46">
        <v>33</v>
      </c>
      <c r="E65" s="11">
        <v>0</v>
      </c>
      <c r="F65" s="11">
        <f t="shared" si="0"/>
        <v>0</v>
      </c>
    </row>
    <row r="66" spans="1:6" ht="20.100000000000001" customHeight="1">
      <c r="A66" s="9">
        <v>47</v>
      </c>
      <c r="B66" s="36" t="s">
        <v>54</v>
      </c>
      <c r="C66" s="10" t="s">
        <v>140</v>
      </c>
      <c r="D66" s="46">
        <v>33</v>
      </c>
      <c r="E66" s="11">
        <v>0</v>
      </c>
      <c r="F66" s="11">
        <f t="shared" si="0"/>
        <v>0</v>
      </c>
    </row>
    <row r="67" spans="1:6" ht="20.100000000000001" customHeight="1">
      <c r="A67" s="9">
        <v>48</v>
      </c>
      <c r="B67" s="36" t="s">
        <v>55</v>
      </c>
      <c r="C67" s="10" t="s">
        <v>140</v>
      </c>
      <c r="D67" s="46">
        <v>33</v>
      </c>
      <c r="E67" s="11">
        <v>0</v>
      </c>
      <c r="F67" s="11">
        <f t="shared" si="0"/>
        <v>0</v>
      </c>
    </row>
    <row r="68" spans="1:6" ht="20.100000000000001" customHeight="1">
      <c r="A68" s="9">
        <v>49</v>
      </c>
      <c r="B68" s="36" t="s">
        <v>56</v>
      </c>
      <c r="C68" s="10" t="s">
        <v>140</v>
      </c>
      <c r="D68" s="46">
        <v>33</v>
      </c>
      <c r="E68" s="11">
        <v>0</v>
      </c>
      <c r="F68" s="11">
        <f t="shared" si="0"/>
        <v>0</v>
      </c>
    </row>
    <row r="69" spans="1:6" ht="20.100000000000001" customHeight="1">
      <c r="A69" s="9">
        <v>50</v>
      </c>
      <c r="B69" s="36" t="s">
        <v>57</v>
      </c>
      <c r="C69" s="10" t="s">
        <v>140</v>
      </c>
      <c r="D69" s="46">
        <v>33</v>
      </c>
      <c r="E69" s="11">
        <v>0</v>
      </c>
      <c r="F69" s="11">
        <f t="shared" si="0"/>
        <v>0</v>
      </c>
    </row>
    <row r="70" spans="1:6" ht="20.100000000000001" customHeight="1">
      <c r="A70" s="9">
        <v>51</v>
      </c>
      <c r="B70" s="36" t="s">
        <v>59</v>
      </c>
      <c r="C70" s="10" t="s">
        <v>140</v>
      </c>
      <c r="D70" s="46">
        <v>33</v>
      </c>
      <c r="E70" s="11">
        <v>0</v>
      </c>
      <c r="F70" s="11">
        <f t="shared" si="0"/>
        <v>0</v>
      </c>
    </row>
    <row r="71" spans="1:6" ht="20.100000000000001" customHeight="1">
      <c r="A71" s="9">
        <v>52</v>
      </c>
      <c r="B71" s="36" t="s">
        <v>60</v>
      </c>
      <c r="C71" s="10" t="s">
        <v>140</v>
      </c>
      <c r="D71" s="46">
        <v>33</v>
      </c>
      <c r="E71" s="11">
        <v>0</v>
      </c>
      <c r="F71" s="11">
        <f t="shared" si="0"/>
        <v>0</v>
      </c>
    </row>
    <row r="72" spans="1:6" ht="20.100000000000001" customHeight="1">
      <c r="A72" s="9">
        <v>53</v>
      </c>
      <c r="B72" s="36" t="s">
        <v>61</v>
      </c>
      <c r="C72" s="10" t="s">
        <v>140</v>
      </c>
      <c r="D72" s="46">
        <v>33</v>
      </c>
      <c r="E72" s="11">
        <v>0</v>
      </c>
      <c r="F72" s="11">
        <f t="shared" si="0"/>
        <v>0</v>
      </c>
    </row>
    <row r="73" spans="1:6" ht="20.100000000000001" customHeight="1">
      <c r="A73" s="9">
        <v>54</v>
      </c>
      <c r="B73" s="36" t="s">
        <v>62</v>
      </c>
      <c r="C73" s="10" t="s">
        <v>140</v>
      </c>
      <c r="D73" s="46">
        <v>33</v>
      </c>
      <c r="E73" s="11">
        <v>0</v>
      </c>
      <c r="F73" s="11">
        <f t="shared" si="0"/>
        <v>0</v>
      </c>
    </row>
    <row r="74" spans="1:6" ht="20.100000000000001" customHeight="1">
      <c r="A74" s="9">
        <v>55</v>
      </c>
      <c r="B74" s="36" t="s">
        <v>63</v>
      </c>
      <c r="C74" s="10" t="s">
        <v>140</v>
      </c>
      <c r="D74" s="46">
        <v>17</v>
      </c>
      <c r="E74" s="11">
        <v>0</v>
      </c>
      <c r="F74" s="11">
        <f t="shared" si="0"/>
        <v>0</v>
      </c>
    </row>
    <row r="75" spans="1:6" ht="20.100000000000001" customHeight="1">
      <c r="A75" s="9">
        <v>56</v>
      </c>
      <c r="B75" s="36" t="s">
        <v>64</v>
      </c>
      <c r="C75" s="10" t="s">
        <v>140</v>
      </c>
      <c r="D75" s="46">
        <v>17</v>
      </c>
      <c r="E75" s="11">
        <v>0</v>
      </c>
      <c r="F75" s="11">
        <f t="shared" si="0"/>
        <v>0</v>
      </c>
    </row>
    <row r="76" spans="1:6" ht="20.100000000000001" customHeight="1">
      <c r="A76" s="9">
        <v>57</v>
      </c>
      <c r="B76" s="36" t="s">
        <v>65</v>
      </c>
      <c r="C76" s="10" t="s">
        <v>140</v>
      </c>
      <c r="D76" s="46">
        <v>17</v>
      </c>
      <c r="E76" s="11">
        <v>0</v>
      </c>
      <c r="F76" s="11">
        <f t="shared" si="0"/>
        <v>0</v>
      </c>
    </row>
    <row r="77" spans="1:6" ht="20.100000000000001" customHeight="1">
      <c r="A77" s="9">
        <v>58</v>
      </c>
      <c r="B77" s="36" t="s">
        <v>164</v>
      </c>
      <c r="C77" s="10" t="s">
        <v>141</v>
      </c>
      <c r="D77" s="46">
        <v>17</v>
      </c>
      <c r="E77" s="11">
        <v>0</v>
      </c>
      <c r="F77" s="11">
        <f t="shared" si="0"/>
        <v>0</v>
      </c>
    </row>
    <row r="78" spans="1:6" ht="20.100000000000001" customHeight="1">
      <c r="A78" s="9">
        <v>59</v>
      </c>
      <c r="B78" s="36" t="s">
        <v>66</v>
      </c>
      <c r="C78" s="10" t="s">
        <v>140</v>
      </c>
      <c r="D78" s="46">
        <v>17</v>
      </c>
      <c r="E78" s="11">
        <v>0</v>
      </c>
      <c r="F78" s="11">
        <f t="shared" si="0"/>
        <v>0</v>
      </c>
    </row>
    <row r="79" spans="1:6" ht="20.100000000000001" customHeight="1">
      <c r="A79" s="9">
        <v>60</v>
      </c>
      <c r="B79" s="36" t="s">
        <v>67</v>
      </c>
      <c r="C79" s="10" t="s">
        <v>140</v>
      </c>
      <c r="D79" s="46">
        <v>17</v>
      </c>
      <c r="E79" s="11">
        <v>0</v>
      </c>
      <c r="F79" s="11">
        <f t="shared" si="0"/>
        <v>0</v>
      </c>
    </row>
    <row r="80" spans="1:6" ht="20.100000000000001" customHeight="1">
      <c r="A80" s="9">
        <v>61</v>
      </c>
      <c r="B80" s="36" t="s">
        <v>68</v>
      </c>
      <c r="C80" s="10" t="s">
        <v>140</v>
      </c>
      <c r="D80" s="46">
        <v>17</v>
      </c>
      <c r="E80" s="11">
        <v>0</v>
      </c>
      <c r="F80" s="11">
        <f t="shared" si="0"/>
        <v>0</v>
      </c>
    </row>
    <row r="81" spans="1:6" ht="20.100000000000001" customHeight="1">
      <c r="A81" s="9">
        <v>62</v>
      </c>
      <c r="B81" s="36" t="s">
        <v>69</v>
      </c>
      <c r="C81" s="10" t="s">
        <v>140</v>
      </c>
      <c r="D81" s="46">
        <v>17</v>
      </c>
      <c r="E81" s="11">
        <v>0</v>
      </c>
      <c r="F81" s="11">
        <f t="shared" si="0"/>
        <v>0</v>
      </c>
    </row>
    <row r="82" spans="1:6" ht="20.100000000000001" customHeight="1">
      <c r="A82" s="9">
        <v>63</v>
      </c>
      <c r="B82" s="36" t="s">
        <v>70</v>
      </c>
      <c r="C82" s="10" t="s">
        <v>140</v>
      </c>
      <c r="D82" s="46">
        <v>17</v>
      </c>
      <c r="E82" s="11">
        <v>0</v>
      </c>
      <c r="F82" s="11">
        <f t="shared" si="0"/>
        <v>0</v>
      </c>
    </row>
    <row r="83" spans="1:6" ht="20.100000000000001" customHeight="1">
      <c r="A83" s="9">
        <v>64</v>
      </c>
      <c r="B83" s="36" t="s">
        <v>71</v>
      </c>
      <c r="C83" s="10" t="s">
        <v>140</v>
      </c>
      <c r="D83" s="46">
        <v>17</v>
      </c>
      <c r="E83" s="11">
        <v>0</v>
      </c>
      <c r="F83" s="11">
        <f t="shared" si="0"/>
        <v>0</v>
      </c>
    </row>
    <row r="84" spans="1:6" ht="20.100000000000001" customHeight="1">
      <c r="A84" s="9">
        <v>65</v>
      </c>
      <c r="B84" s="36" t="s">
        <v>72</v>
      </c>
      <c r="C84" s="10" t="s">
        <v>140</v>
      </c>
      <c r="D84" s="46">
        <v>17</v>
      </c>
      <c r="E84" s="11">
        <v>0</v>
      </c>
      <c r="F84" s="11">
        <f t="shared" si="0"/>
        <v>0</v>
      </c>
    </row>
    <row r="85" spans="1:6" ht="20.100000000000001" customHeight="1">
      <c r="A85" s="9">
        <v>66</v>
      </c>
      <c r="B85" s="36" t="s">
        <v>160</v>
      </c>
      <c r="C85" s="10" t="s">
        <v>140</v>
      </c>
      <c r="D85" s="46">
        <v>17</v>
      </c>
      <c r="E85" s="11">
        <v>0</v>
      </c>
      <c r="F85" s="11">
        <f t="shared" ref="F85:F88" si="1">D85*E85</f>
        <v>0</v>
      </c>
    </row>
    <row r="86" spans="1:6" ht="20.100000000000001" customHeight="1">
      <c r="A86" s="9">
        <v>67</v>
      </c>
      <c r="B86" s="36" t="s">
        <v>161</v>
      </c>
      <c r="C86" s="10" t="s">
        <v>140</v>
      </c>
      <c r="D86" s="46">
        <v>17</v>
      </c>
      <c r="E86" s="11">
        <v>0</v>
      </c>
      <c r="F86" s="11">
        <f t="shared" si="1"/>
        <v>0</v>
      </c>
    </row>
    <row r="87" spans="1:6" ht="20.100000000000001" customHeight="1">
      <c r="A87" s="9">
        <v>68</v>
      </c>
      <c r="B87" s="36" t="s">
        <v>162</v>
      </c>
      <c r="C87" s="10" t="s">
        <v>140</v>
      </c>
      <c r="D87" s="46">
        <v>17</v>
      </c>
      <c r="E87" s="11">
        <v>0</v>
      </c>
      <c r="F87" s="11">
        <f t="shared" si="1"/>
        <v>0</v>
      </c>
    </row>
    <row r="88" spans="1:6" ht="20.100000000000001" customHeight="1">
      <c r="A88" s="9">
        <v>69</v>
      </c>
      <c r="B88" s="36" t="s">
        <v>163</v>
      </c>
      <c r="C88" s="10" t="s">
        <v>140</v>
      </c>
      <c r="D88" s="46">
        <v>17</v>
      </c>
      <c r="E88" s="11">
        <v>0</v>
      </c>
      <c r="F88" s="11">
        <f t="shared" si="1"/>
        <v>0</v>
      </c>
    </row>
    <row r="89" spans="1:6" ht="20.100000000000001" customHeight="1">
      <c r="A89" s="9">
        <v>70</v>
      </c>
      <c r="B89" s="36" t="s">
        <v>73</v>
      </c>
      <c r="C89" s="10" t="s">
        <v>140</v>
      </c>
      <c r="D89" s="46">
        <v>17</v>
      </c>
      <c r="E89" s="11">
        <v>0</v>
      </c>
      <c r="F89" s="11">
        <f t="shared" ref="F89:F152" si="2">D89*E89</f>
        <v>0</v>
      </c>
    </row>
    <row r="90" spans="1:6" ht="20.100000000000001" customHeight="1">
      <c r="A90" s="9">
        <v>71</v>
      </c>
      <c r="B90" s="36" t="s">
        <v>74</v>
      </c>
      <c r="C90" s="10" t="s">
        <v>140</v>
      </c>
      <c r="D90" s="46">
        <v>17</v>
      </c>
      <c r="E90" s="11">
        <v>0</v>
      </c>
      <c r="F90" s="11">
        <f t="shared" si="2"/>
        <v>0</v>
      </c>
    </row>
    <row r="91" spans="1:6" ht="20.100000000000001" customHeight="1">
      <c r="A91" s="9">
        <v>72</v>
      </c>
      <c r="B91" s="36" t="s">
        <v>75</v>
      </c>
      <c r="C91" s="10" t="s">
        <v>140</v>
      </c>
      <c r="D91" s="46">
        <v>17</v>
      </c>
      <c r="E91" s="11">
        <v>0</v>
      </c>
      <c r="F91" s="11">
        <f t="shared" si="2"/>
        <v>0</v>
      </c>
    </row>
    <row r="92" spans="1:6" ht="20.100000000000001" customHeight="1">
      <c r="A92" s="9">
        <v>73</v>
      </c>
      <c r="B92" s="36" t="s">
        <v>76</v>
      </c>
      <c r="C92" s="10" t="s">
        <v>140</v>
      </c>
      <c r="D92" s="46">
        <v>17</v>
      </c>
      <c r="E92" s="11">
        <v>0</v>
      </c>
      <c r="F92" s="11">
        <f t="shared" si="2"/>
        <v>0</v>
      </c>
    </row>
    <row r="93" spans="1:6" ht="20.100000000000001" customHeight="1">
      <c r="A93" s="9">
        <v>74</v>
      </c>
      <c r="B93" s="36" t="s">
        <v>77</v>
      </c>
      <c r="C93" s="10" t="s">
        <v>140</v>
      </c>
      <c r="D93" s="46">
        <v>17</v>
      </c>
      <c r="E93" s="11">
        <v>0</v>
      </c>
      <c r="F93" s="11">
        <f t="shared" si="2"/>
        <v>0</v>
      </c>
    </row>
    <row r="94" spans="1:6" ht="20.100000000000001" customHeight="1">
      <c r="A94" s="9">
        <v>75</v>
      </c>
      <c r="B94" s="36" t="s">
        <v>78</v>
      </c>
      <c r="C94" s="10" t="s">
        <v>140</v>
      </c>
      <c r="D94" s="46">
        <v>17</v>
      </c>
      <c r="E94" s="11">
        <v>0</v>
      </c>
      <c r="F94" s="11">
        <f t="shared" si="2"/>
        <v>0</v>
      </c>
    </row>
    <row r="95" spans="1:6" ht="20.100000000000001" customHeight="1">
      <c r="A95" s="9">
        <v>76</v>
      </c>
      <c r="B95" s="36" t="s">
        <v>79</v>
      </c>
      <c r="C95" s="10" t="s">
        <v>140</v>
      </c>
      <c r="D95" s="46">
        <v>17</v>
      </c>
      <c r="E95" s="11">
        <v>0</v>
      </c>
      <c r="F95" s="11">
        <f t="shared" si="2"/>
        <v>0</v>
      </c>
    </row>
    <row r="96" spans="1:6" ht="20.100000000000001" customHeight="1">
      <c r="A96" s="9">
        <v>77</v>
      </c>
      <c r="B96" s="36" t="s">
        <v>80</v>
      </c>
      <c r="C96" s="10" t="s">
        <v>140</v>
      </c>
      <c r="D96" s="46">
        <v>17</v>
      </c>
      <c r="E96" s="11">
        <v>0</v>
      </c>
      <c r="F96" s="11">
        <f t="shared" si="2"/>
        <v>0</v>
      </c>
    </row>
    <row r="97" spans="1:6" ht="20.100000000000001" customHeight="1">
      <c r="A97" s="9">
        <v>78</v>
      </c>
      <c r="B97" s="36" t="s">
        <v>81</v>
      </c>
      <c r="C97" s="10" t="s">
        <v>140</v>
      </c>
      <c r="D97" s="46">
        <v>17</v>
      </c>
      <c r="E97" s="11">
        <v>0</v>
      </c>
      <c r="F97" s="11">
        <f t="shared" si="2"/>
        <v>0</v>
      </c>
    </row>
    <row r="98" spans="1:6" ht="20.100000000000001" customHeight="1">
      <c r="A98" s="9">
        <v>79</v>
      </c>
      <c r="B98" s="36" t="s">
        <v>82</v>
      </c>
      <c r="C98" s="10" t="s">
        <v>140</v>
      </c>
      <c r="D98" s="46">
        <v>17</v>
      </c>
      <c r="E98" s="11">
        <v>0</v>
      </c>
      <c r="F98" s="11">
        <f t="shared" si="2"/>
        <v>0</v>
      </c>
    </row>
    <row r="99" spans="1:6" ht="20.100000000000001" customHeight="1">
      <c r="A99" s="9">
        <v>80</v>
      </c>
      <c r="B99" s="36" t="s">
        <v>83</v>
      </c>
      <c r="C99" s="10" t="s">
        <v>140</v>
      </c>
      <c r="D99" s="46">
        <v>17</v>
      </c>
      <c r="E99" s="11">
        <v>0</v>
      </c>
      <c r="F99" s="11">
        <f t="shared" si="2"/>
        <v>0</v>
      </c>
    </row>
    <row r="100" spans="1:6" ht="20.100000000000001" customHeight="1">
      <c r="A100" s="9">
        <v>81</v>
      </c>
      <c r="B100" s="36" t="s">
        <v>84</v>
      </c>
      <c r="C100" s="10" t="s">
        <v>140</v>
      </c>
      <c r="D100" s="46">
        <v>17</v>
      </c>
      <c r="E100" s="11">
        <v>0</v>
      </c>
      <c r="F100" s="11">
        <f t="shared" si="2"/>
        <v>0</v>
      </c>
    </row>
    <row r="101" spans="1:6" ht="20.100000000000001" customHeight="1">
      <c r="A101" s="9">
        <v>82</v>
      </c>
      <c r="B101" s="36" t="s">
        <v>85</v>
      </c>
      <c r="C101" s="10" t="s">
        <v>140</v>
      </c>
      <c r="D101" s="46">
        <v>17</v>
      </c>
      <c r="E101" s="11">
        <v>0</v>
      </c>
      <c r="F101" s="11">
        <f t="shared" si="2"/>
        <v>0</v>
      </c>
    </row>
    <row r="102" spans="1:6" ht="20.100000000000001" customHeight="1">
      <c r="A102" s="9">
        <v>83</v>
      </c>
      <c r="B102" s="36" t="s">
        <v>86</v>
      </c>
      <c r="C102" s="10" t="s">
        <v>140</v>
      </c>
      <c r="D102" s="46">
        <v>17</v>
      </c>
      <c r="E102" s="11">
        <v>0</v>
      </c>
      <c r="F102" s="11">
        <f t="shared" si="2"/>
        <v>0</v>
      </c>
    </row>
    <row r="103" spans="1:6" ht="36">
      <c r="A103" s="9">
        <v>84</v>
      </c>
      <c r="B103" s="36" t="s">
        <v>165</v>
      </c>
      <c r="C103" s="10" t="s">
        <v>140</v>
      </c>
      <c r="D103" s="46">
        <v>17</v>
      </c>
      <c r="E103" s="11">
        <v>0</v>
      </c>
      <c r="F103" s="11">
        <f t="shared" si="2"/>
        <v>0</v>
      </c>
    </row>
    <row r="104" spans="1:6" ht="20.100000000000001" customHeight="1">
      <c r="A104" s="9">
        <v>85</v>
      </c>
      <c r="B104" s="36" t="s">
        <v>166</v>
      </c>
      <c r="C104" s="10" t="s">
        <v>140</v>
      </c>
      <c r="D104" s="46">
        <v>17</v>
      </c>
      <c r="E104" s="11">
        <v>0</v>
      </c>
      <c r="F104" s="11">
        <f t="shared" si="2"/>
        <v>0</v>
      </c>
    </row>
    <row r="105" spans="1:6" ht="20.100000000000001" customHeight="1">
      <c r="A105" s="9">
        <v>86</v>
      </c>
      <c r="B105" s="36" t="s">
        <v>167</v>
      </c>
      <c r="C105" s="10" t="s">
        <v>140</v>
      </c>
      <c r="D105" s="46">
        <v>17</v>
      </c>
      <c r="E105" s="11">
        <v>0</v>
      </c>
      <c r="F105" s="11">
        <f t="shared" si="2"/>
        <v>0</v>
      </c>
    </row>
    <row r="106" spans="1:6" ht="36">
      <c r="A106" s="9">
        <v>87</v>
      </c>
      <c r="B106" s="36" t="s">
        <v>168</v>
      </c>
      <c r="C106" s="10" t="s">
        <v>140</v>
      </c>
      <c r="D106" s="46">
        <v>17</v>
      </c>
      <c r="E106" s="11">
        <v>0</v>
      </c>
      <c r="F106" s="11">
        <f t="shared" si="2"/>
        <v>0</v>
      </c>
    </row>
    <row r="107" spans="1:6" ht="20.100000000000001" customHeight="1">
      <c r="A107" s="9">
        <v>88</v>
      </c>
      <c r="B107" s="36" t="s">
        <v>87</v>
      </c>
      <c r="C107" s="10" t="s">
        <v>140</v>
      </c>
      <c r="D107" s="46">
        <v>17</v>
      </c>
      <c r="E107" s="11">
        <v>0</v>
      </c>
      <c r="F107" s="11">
        <f t="shared" si="2"/>
        <v>0</v>
      </c>
    </row>
    <row r="108" spans="1:6" ht="20.100000000000001" customHeight="1">
      <c r="A108" s="9">
        <v>89</v>
      </c>
      <c r="B108" s="36" t="s">
        <v>88</v>
      </c>
      <c r="C108" s="10" t="s">
        <v>140</v>
      </c>
      <c r="D108" s="46">
        <v>17</v>
      </c>
      <c r="E108" s="11">
        <v>0</v>
      </c>
      <c r="F108" s="11">
        <f t="shared" si="2"/>
        <v>0</v>
      </c>
    </row>
    <row r="109" spans="1:6" ht="20.100000000000001" customHeight="1">
      <c r="A109" s="9">
        <v>90</v>
      </c>
      <c r="B109" s="36" t="s">
        <v>89</v>
      </c>
      <c r="C109" s="10" t="s">
        <v>140</v>
      </c>
      <c r="D109" s="46">
        <v>17</v>
      </c>
      <c r="E109" s="11">
        <v>0</v>
      </c>
      <c r="F109" s="11">
        <f t="shared" si="2"/>
        <v>0</v>
      </c>
    </row>
    <row r="110" spans="1:6" ht="20.100000000000001" customHeight="1">
      <c r="A110" s="9">
        <v>91</v>
      </c>
      <c r="B110" s="36" t="s">
        <v>90</v>
      </c>
      <c r="C110" s="10" t="s">
        <v>140</v>
      </c>
      <c r="D110" s="46">
        <v>12</v>
      </c>
      <c r="E110" s="11">
        <v>0</v>
      </c>
      <c r="F110" s="11">
        <f t="shared" si="2"/>
        <v>0</v>
      </c>
    </row>
    <row r="111" spans="1:6" ht="20.100000000000001" customHeight="1">
      <c r="A111" s="9">
        <v>92</v>
      </c>
      <c r="B111" s="36" t="s">
        <v>91</v>
      </c>
      <c r="C111" s="10" t="s">
        <v>140</v>
      </c>
      <c r="D111" s="46">
        <v>12</v>
      </c>
      <c r="E111" s="11">
        <v>0</v>
      </c>
      <c r="F111" s="11">
        <f t="shared" si="2"/>
        <v>0</v>
      </c>
    </row>
    <row r="112" spans="1:6" ht="20.100000000000001" customHeight="1">
      <c r="A112" s="9">
        <v>93</v>
      </c>
      <c r="B112" s="36" t="s">
        <v>92</v>
      </c>
      <c r="C112" s="10" t="s">
        <v>140</v>
      </c>
      <c r="D112" s="46">
        <v>12</v>
      </c>
      <c r="E112" s="11">
        <v>0</v>
      </c>
      <c r="F112" s="11">
        <f t="shared" si="2"/>
        <v>0</v>
      </c>
    </row>
    <row r="113" spans="1:6" ht="20.100000000000001" customHeight="1">
      <c r="A113" s="9">
        <v>94</v>
      </c>
      <c r="B113" s="36" t="s">
        <v>93</v>
      </c>
      <c r="C113" s="10" t="s">
        <v>140</v>
      </c>
      <c r="D113" s="46">
        <v>12</v>
      </c>
      <c r="E113" s="11">
        <v>0</v>
      </c>
      <c r="F113" s="11">
        <f t="shared" si="2"/>
        <v>0</v>
      </c>
    </row>
    <row r="114" spans="1:6" ht="20.100000000000001" customHeight="1">
      <c r="A114" s="9">
        <v>95</v>
      </c>
      <c r="B114" s="36" t="s">
        <v>94</v>
      </c>
      <c r="C114" s="10" t="s">
        <v>140</v>
      </c>
      <c r="D114" s="46">
        <v>12</v>
      </c>
      <c r="E114" s="11">
        <v>0</v>
      </c>
      <c r="F114" s="11">
        <f t="shared" si="2"/>
        <v>0</v>
      </c>
    </row>
    <row r="115" spans="1:6" ht="20.100000000000001" customHeight="1">
      <c r="A115" s="9">
        <v>96</v>
      </c>
      <c r="B115" s="36" t="s">
        <v>95</v>
      </c>
      <c r="C115" s="10" t="s">
        <v>140</v>
      </c>
      <c r="D115" s="46">
        <v>12</v>
      </c>
      <c r="E115" s="11">
        <v>0</v>
      </c>
      <c r="F115" s="11">
        <f t="shared" si="2"/>
        <v>0</v>
      </c>
    </row>
    <row r="116" spans="1:6" ht="20.100000000000001" customHeight="1">
      <c r="A116" s="9">
        <v>97</v>
      </c>
      <c r="B116" s="36" t="s">
        <v>96</v>
      </c>
      <c r="C116" s="10" t="s">
        <v>140</v>
      </c>
      <c r="D116" s="46">
        <v>12</v>
      </c>
      <c r="E116" s="11">
        <v>0</v>
      </c>
      <c r="F116" s="11">
        <f t="shared" si="2"/>
        <v>0</v>
      </c>
    </row>
    <row r="117" spans="1:6" ht="20.100000000000001" customHeight="1">
      <c r="A117" s="9">
        <v>98</v>
      </c>
      <c r="B117" s="36" t="s">
        <v>97</v>
      </c>
      <c r="C117" s="10" t="s">
        <v>140</v>
      </c>
      <c r="D117" s="46">
        <v>12</v>
      </c>
      <c r="E117" s="11">
        <v>0</v>
      </c>
      <c r="F117" s="11">
        <f t="shared" si="2"/>
        <v>0</v>
      </c>
    </row>
    <row r="118" spans="1:6" ht="36">
      <c r="A118" s="9">
        <v>99</v>
      </c>
      <c r="B118" s="36" t="s">
        <v>98</v>
      </c>
      <c r="C118" s="10" t="s">
        <v>140</v>
      </c>
      <c r="D118" s="46">
        <v>12</v>
      </c>
      <c r="E118" s="11">
        <v>0</v>
      </c>
      <c r="F118" s="11">
        <f t="shared" si="2"/>
        <v>0</v>
      </c>
    </row>
    <row r="119" spans="1:6" ht="36">
      <c r="A119" s="9">
        <v>100</v>
      </c>
      <c r="B119" s="36" t="s">
        <v>99</v>
      </c>
      <c r="C119" s="10" t="s">
        <v>140</v>
      </c>
      <c r="D119" s="46">
        <v>12</v>
      </c>
      <c r="E119" s="11">
        <v>0</v>
      </c>
      <c r="F119" s="11">
        <f t="shared" si="2"/>
        <v>0</v>
      </c>
    </row>
    <row r="120" spans="1:6" ht="36">
      <c r="A120" s="9">
        <v>101</v>
      </c>
      <c r="B120" s="36" t="s">
        <v>101</v>
      </c>
      <c r="C120" s="10" t="s">
        <v>140</v>
      </c>
      <c r="D120" s="46">
        <v>12</v>
      </c>
      <c r="E120" s="11">
        <v>0</v>
      </c>
      <c r="F120" s="11">
        <f t="shared" si="2"/>
        <v>0</v>
      </c>
    </row>
    <row r="121" spans="1:6" ht="36">
      <c r="A121" s="9">
        <v>102</v>
      </c>
      <c r="B121" s="36" t="s">
        <v>100</v>
      </c>
      <c r="C121" s="10" t="s">
        <v>140</v>
      </c>
      <c r="D121" s="46">
        <v>12</v>
      </c>
      <c r="E121" s="11">
        <v>0</v>
      </c>
      <c r="F121" s="11">
        <f t="shared" si="2"/>
        <v>0</v>
      </c>
    </row>
    <row r="122" spans="1:6" ht="20.100000000000001" customHeight="1">
      <c r="A122" s="9">
        <v>103</v>
      </c>
      <c r="B122" s="36" t="s">
        <v>102</v>
      </c>
      <c r="C122" s="10" t="s">
        <v>140</v>
      </c>
      <c r="D122" s="46">
        <v>12</v>
      </c>
      <c r="E122" s="11">
        <v>0</v>
      </c>
      <c r="F122" s="11">
        <f t="shared" si="2"/>
        <v>0</v>
      </c>
    </row>
    <row r="123" spans="1:6" ht="20.100000000000001" customHeight="1">
      <c r="A123" s="9">
        <v>104</v>
      </c>
      <c r="B123" s="36" t="s">
        <v>103</v>
      </c>
      <c r="C123" s="10" t="s">
        <v>140</v>
      </c>
      <c r="D123" s="46">
        <v>12</v>
      </c>
      <c r="E123" s="11">
        <v>0</v>
      </c>
      <c r="F123" s="11">
        <f t="shared" si="2"/>
        <v>0</v>
      </c>
    </row>
    <row r="124" spans="1:6" ht="20.100000000000001" customHeight="1">
      <c r="A124" s="9">
        <v>105</v>
      </c>
      <c r="B124" s="36" t="s">
        <v>104</v>
      </c>
      <c r="C124" s="10" t="s">
        <v>140</v>
      </c>
      <c r="D124" s="46">
        <v>12</v>
      </c>
      <c r="E124" s="11">
        <v>0</v>
      </c>
      <c r="F124" s="11">
        <f t="shared" si="2"/>
        <v>0</v>
      </c>
    </row>
    <row r="125" spans="1:6" ht="20.100000000000001" customHeight="1">
      <c r="A125" s="9">
        <v>106</v>
      </c>
      <c r="B125" s="36" t="s">
        <v>105</v>
      </c>
      <c r="C125" s="10" t="s">
        <v>140</v>
      </c>
      <c r="D125" s="46">
        <v>12</v>
      </c>
      <c r="E125" s="11">
        <v>0</v>
      </c>
      <c r="F125" s="11">
        <f t="shared" si="2"/>
        <v>0</v>
      </c>
    </row>
    <row r="126" spans="1:6" ht="20.100000000000001" customHeight="1">
      <c r="A126" s="9">
        <v>107</v>
      </c>
      <c r="B126" s="36" t="s">
        <v>106</v>
      </c>
      <c r="C126" s="10" t="s">
        <v>140</v>
      </c>
      <c r="D126" s="46">
        <v>12</v>
      </c>
      <c r="E126" s="11">
        <v>0</v>
      </c>
      <c r="F126" s="11">
        <f t="shared" si="2"/>
        <v>0</v>
      </c>
    </row>
    <row r="127" spans="1:6" ht="20.100000000000001" customHeight="1">
      <c r="A127" s="9">
        <v>108</v>
      </c>
      <c r="B127" s="36" t="s">
        <v>107</v>
      </c>
      <c r="C127" s="10" t="s">
        <v>140</v>
      </c>
      <c r="D127" s="46">
        <v>12</v>
      </c>
      <c r="E127" s="11">
        <v>0</v>
      </c>
      <c r="F127" s="11">
        <f t="shared" si="2"/>
        <v>0</v>
      </c>
    </row>
    <row r="128" spans="1:6" ht="20.100000000000001" customHeight="1">
      <c r="A128" s="9">
        <v>109</v>
      </c>
      <c r="B128" s="36" t="s">
        <v>108</v>
      </c>
      <c r="C128" s="10" t="s">
        <v>140</v>
      </c>
      <c r="D128" s="46">
        <v>12</v>
      </c>
      <c r="E128" s="11">
        <v>0</v>
      </c>
      <c r="F128" s="11">
        <f t="shared" si="2"/>
        <v>0</v>
      </c>
    </row>
    <row r="129" spans="1:6" ht="20.100000000000001" customHeight="1">
      <c r="A129" s="9">
        <v>110</v>
      </c>
      <c r="B129" s="36" t="s">
        <v>109</v>
      </c>
      <c r="C129" s="10" t="s">
        <v>140</v>
      </c>
      <c r="D129" s="46">
        <v>12</v>
      </c>
      <c r="E129" s="11">
        <v>0</v>
      </c>
      <c r="F129" s="11">
        <f t="shared" si="2"/>
        <v>0</v>
      </c>
    </row>
    <row r="130" spans="1:6" ht="20.100000000000001" customHeight="1">
      <c r="A130" s="9">
        <v>111</v>
      </c>
      <c r="B130" s="36" t="s">
        <v>110</v>
      </c>
      <c r="C130" s="10" t="s">
        <v>140</v>
      </c>
      <c r="D130" s="46">
        <v>12</v>
      </c>
      <c r="E130" s="11">
        <v>0</v>
      </c>
      <c r="F130" s="11">
        <f t="shared" si="2"/>
        <v>0</v>
      </c>
    </row>
    <row r="131" spans="1:6" ht="20.100000000000001" customHeight="1">
      <c r="A131" s="9">
        <v>112</v>
      </c>
      <c r="B131" s="36" t="s">
        <v>111</v>
      </c>
      <c r="C131" s="10" t="s">
        <v>140</v>
      </c>
      <c r="D131" s="46">
        <v>12</v>
      </c>
      <c r="E131" s="11">
        <v>0</v>
      </c>
      <c r="F131" s="11">
        <f t="shared" si="2"/>
        <v>0</v>
      </c>
    </row>
    <row r="132" spans="1:6" ht="20.100000000000001" customHeight="1">
      <c r="A132" s="9">
        <v>113</v>
      </c>
      <c r="B132" s="36" t="s">
        <v>112</v>
      </c>
      <c r="C132" s="10" t="s">
        <v>140</v>
      </c>
      <c r="D132" s="46">
        <v>12</v>
      </c>
      <c r="E132" s="11">
        <v>0</v>
      </c>
      <c r="F132" s="11">
        <f t="shared" si="2"/>
        <v>0</v>
      </c>
    </row>
    <row r="133" spans="1:6" ht="20.100000000000001" customHeight="1">
      <c r="A133" s="9">
        <v>114</v>
      </c>
      <c r="B133" s="36" t="s">
        <v>113</v>
      </c>
      <c r="C133" s="10" t="s">
        <v>140</v>
      </c>
      <c r="D133" s="46">
        <v>12</v>
      </c>
      <c r="E133" s="11">
        <v>0</v>
      </c>
      <c r="F133" s="11">
        <f t="shared" si="2"/>
        <v>0</v>
      </c>
    </row>
    <row r="134" spans="1:6" ht="20.100000000000001" customHeight="1">
      <c r="A134" s="9">
        <v>115</v>
      </c>
      <c r="B134" s="36" t="s">
        <v>114</v>
      </c>
      <c r="C134" s="10" t="s">
        <v>140</v>
      </c>
      <c r="D134" s="46">
        <v>12</v>
      </c>
      <c r="E134" s="11">
        <v>0</v>
      </c>
      <c r="F134" s="11">
        <f t="shared" si="2"/>
        <v>0</v>
      </c>
    </row>
    <row r="135" spans="1:6" ht="20.100000000000001" customHeight="1">
      <c r="A135" s="9">
        <v>116</v>
      </c>
      <c r="B135" s="36" t="s">
        <v>115</v>
      </c>
      <c r="C135" s="10" t="s">
        <v>140</v>
      </c>
      <c r="D135" s="46">
        <v>12</v>
      </c>
      <c r="E135" s="11">
        <v>0</v>
      </c>
      <c r="F135" s="11">
        <f t="shared" si="2"/>
        <v>0</v>
      </c>
    </row>
    <row r="136" spans="1:6" ht="20.100000000000001" customHeight="1">
      <c r="A136" s="9">
        <v>117</v>
      </c>
      <c r="B136" s="36" t="s">
        <v>116</v>
      </c>
      <c r="C136" s="10" t="s">
        <v>140</v>
      </c>
      <c r="D136" s="46">
        <v>12</v>
      </c>
      <c r="E136" s="11">
        <v>0</v>
      </c>
      <c r="F136" s="11">
        <f t="shared" si="2"/>
        <v>0</v>
      </c>
    </row>
    <row r="137" spans="1:6" ht="20.100000000000001" customHeight="1">
      <c r="A137" s="9">
        <v>118</v>
      </c>
      <c r="B137" s="36" t="s">
        <v>117</v>
      </c>
      <c r="C137" s="10" t="s">
        <v>140</v>
      </c>
      <c r="D137" s="46">
        <v>12</v>
      </c>
      <c r="E137" s="11">
        <v>0</v>
      </c>
      <c r="F137" s="11">
        <f t="shared" si="2"/>
        <v>0</v>
      </c>
    </row>
    <row r="138" spans="1:6" ht="20.100000000000001" customHeight="1">
      <c r="A138" s="9">
        <v>119</v>
      </c>
      <c r="B138" s="36" t="s">
        <v>118</v>
      </c>
      <c r="C138" s="10" t="s">
        <v>140</v>
      </c>
      <c r="D138" s="46">
        <v>12</v>
      </c>
      <c r="E138" s="11">
        <v>0</v>
      </c>
      <c r="F138" s="11">
        <f t="shared" si="2"/>
        <v>0</v>
      </c>
    </row>
    <row r="139" spans="1:6" ht="20.100000000000001" customHeight="1">
      <c r="A139" s="9">
        <v>120</v>
      </c>
      <c r="B139" s="36" t="s">
        <v>119</v>
      </c>
      <c r="C139" s="10" t="s">
        <v>140</v>
      </c>
      <c r="D139" s="46">
        <v>12</v>
      </c>
      <c r="E139" s="11">
        <v>0</v>
      </c>
      <c r="F139" s="11">
        <f t="shared" si="2"/>
        <v>0</v>
      </c>
    </row>
    <row r="140" spans="1:6" ht="20.100000000000001" customHeight="1">
      <c r="A140" s="9">
        <v>121</v>
      </c>
      <c r="B140" s="36" t="s">
        <v>120</v>
      </c>
      <c r="C140" s="10" t="s">
        <v>140</v>
      </c>
      <c r="D140" s="46">
        <v>12</v>
      </c>
      <c r="E140" s="11">
        <v>0</v>
      </c>
      <c r="F140" s="11">
        <f t="shared" si="2"/>
        <v>0</v>
      </c>
    </row>
    <row r="141" spans="1:6" ht="20.100000000000001" customHeight="1">
      <c r="A141" s="9">
        <v>122</v>
      </c>
      <c r="B141" s="36" t="s">
        <v>121</v>
      </c>
      <c r="C141" s="10" t="s">
        <v>140</v>
      </c>
      <c r="D141" s="46">
        <v>12</v>
      </c>
      <c r="E141" s="11">
        <v>0</v>
      </c>
      <c r="F141" s="11">
        <f t="shared" si="2"/>
        <v>0</v>
      </c>
    </row>
    <row r="142" spans="1:6" ht="20.100000000000001" customHeight="1">
      <c r="A142" s="9">
        <v>123</v>
      </c>
      <c r="B142" s="36" t="s">
        <v>122</v>
      </c>
      <c r="C142" s="10" t="s">
        <v>140</v>
      </c>
      <c r="D142" s="46">
        <v>12</v>
      </c>
      <c r="E142" s="11">
        <v>0</v>
      </c>
      <c r="F142" s="11">
        <f t="shared" si="2"/>
        <v>0</v>
      </c>
    </row>
    <row r="143" spans="1:6" ht="20.100000000000001" customHeight="1">
      <c r="A143" s="9">
        <v>124</v>
      </c>
      <c r="B143" s="36" t="s">
        <v>123</v>
      </c>
      <c r="C143" s="10" t="s">
        <v>140</v>
      </c>
      <c r="D143" s="46">
        <v>12</v>
      </c>
      <c r="E143" s="11">
        <v>0</v>
      </c>
      <c r="F143" s="11">
        <f t="shared" si="2"/>
        <v>0</v>
      </c>
    </row>
    <row r="144" spans="1:6" ht="20.100000000000001" customHeight="1">
      <c r="A144" s="9">
        <v>125</v>
      </c>
      <c r="B144" s="36" t="s">
        <v>124</v>
      </c>
      <c r="C144" s="10" t="s">
        <v>140</v>
      </c>
      <c r="D144" s="46">
        <v>12</v>
      </c>
      <c r="E144" s="11">
        <v>0</v>
      </c>
      <c r="F144" s="11">
        <f t="shared" si="2"/>
        <v>0</v>
      </c>
    </row>
    <row r="145" spans="1:6" ht="20.100000000000001" customHeight="1">
      <c r="A145" s="9">
        <v>126</v>
      </c>
      <c r="B145" s="36" t="s">
        <v>125</v>
      </c>
      <c r="C145" s="10" t="s">
        <v>140</v>
      </c>
      <c r="D145" s="46">
        <v>12</v>
      </c>
      <c r="E145" s="11">
        <v>0</v>
      </c>
      <c r="F145" s="11">
        <f t="shared" si="2"/>
        <v>0</v>
      </c>
    </row>
    <row r="146" spans="1:6" ht="20.100000000000001" customHeight="1">
      <c r="A146" s="9">
        <v>127</v>
      </c>
      <c r="B146" s="36" t="s">
        <v>127</v>
      </c>
      <c r="C146" s="10" t="s">
        <v>140</v>
      </c>
      <c r="D146" s="46">
        <v>12</v>
      </c>
      <c r="E146" s="11">
        <v>0</v>
      </c>
      <c r="F146" s="11">
        <f t="shared" si="2"/>
        <v>0</v>
      </c>
    </row>
    <row r="147" spans="1:6" ht="20.100000000000001" customHeight="1">
      <c r="A147" s="9">
        <v>128</v>
      </c>
      <c r="B147" s="36" t="s">
        <v>128</v>
      </c>
      <c r="C147" s="10" t="s">
        <v>140</v>
      </c>
      <c r="D147" s="46">
        <v>12</v>
      </c>
      <c r="E147" s="11">
        <v>0</v>
      </c>
      <c r="F147" s="11">
        <f t="shared" si="2"/>
        <v>0</v>
      </c>
    </row>
    <row r="148" spans="1:6" ht="20.100000000000001" customHeight="1">
      <c r="A148" s="9">
        <v>129</v>
      </c>
      <c r="B148" s="36" t="s">
        <v>126</v>
      </c>
      <c r="C148" s="10" t="s">
        <v>140</v>
      </c>
      <c r="D148" s="46">
        <v>12</v>
      </c>
      <c r="E148" s="11">
        <v>0</v>
      </c>
      <c r="F148" s="11">
        <f t="shared" si="2"/>
        <v>0</v>
      </c>
    </row>
    <row r="149" spans="1:6" ht="20.100000000000001" customHeight="1">
      <c r="A149" s="9">
        <v>130</v>
      </c>
      <c r="B149" s="36" t="s">
        <v>129</v>
      </c>
      <c r="C149" s="10" t="s">
        <v>140</v>
      </c>
      <c r="D149" s="46">
        <v>12</v>
      </c>
      <c r="E149" s="11">
        <v>0</v>
      </c>
      <c r="F149" s="11">
        <f t="shared" si="2"/>
        <v>0</v>
      </c>
    </row>
    <row r="150" spans="1:6" ht="20.100000000000001" customHeight="1">
      <c r="A150" s="9">
        <v>131</v>
      </c>
      <c r="B150" s="36" t="s">
        <v>130</v>
      </c>
      <c r="C150" s="10" t="s">
        <v>140</v>
      </c>
      <c r="D150" s="46">
        <v>12</v>
      </c>
      <c r="E150" s="11">
        <v>0</v>
      </c>
      <c r="F150" s="11">
        <f t="shared" si="2"/>
        <v>0</v>
      </c>
    </row>
    <row r="151" spans="1:6" ht="20.100000000000001" customHeight="1">
      <c r="A151" s="9">
        <v>132</v>
      </c>
      <c r="B151" s="36" t="s">
        <v>131</v>
      </c>
      <c r="C151" s="10" t="s">
        <v>140</v>
      </c>
      <c r="D151" s="46">
        <v>12</v>
      </c>
      <c r="E151" s="11">
        <v>0</v>
      </c>
      <c r="F151" s="11">
        <f t="shared" si="2"/>
        <v>0</v>
      </c>
    </row>
    <row r="152" spans="1:6" ht="20.100000000000001" customHeight="1">
      <c r="A152" s="9">
        <v>133</v>
      </c>
      <c r="B152" s="36" t="s">
        <v>132</v>
      </c>
      <c r="C152" s="10" t="s">
        <v>140</v>
      </c>
      <c r="D152" s="46">
        <v>12</v>
      </c>
      <c r="E152" s="11">
        <v>0</v>
      </c>
      <c r="F152" s="11">
        <f t="shared" si="2"/>
        <v>0</v>
      </c>
    </row>
    <row r="153" spans="1:6" ht="20.100000000000001" customHeight="1">
      <c r="A153" s="9">
        <v>134</v>
      </c>
      <c r="B153" s="36" t="s">
        <v>133</v>
      </c>
      <c r="C153" s="10" t="s">
        <v>140</v>
      </c>
      <c r="D153" s="46">
        <v>12</v>
      </c>
      <c r="E153" s="11">
        <v>0</v>
      </c>
      <c r="F153" s="11">
        <f t="shared" ref="F153:F157" si="3">D153*E153</f>
        <v>0</v>
      </c>
    </row>
    <row r="154" spans="1:6" ht="20.100000000000001" customHeight="1">
      <c r="A154" s="9">
        <v>135</v>
      </c>
      <c r="B154" s="36" t="s">
        <v>134</v>
      </c>
      <c r="C154" s="10" t="s">
        <v>140</v>
      </c>
      <c r="D154" s="46">
        <v>12</v>
      </c>
      <c r="E154" s="11">
        <v>0</v>
      </c>
      <c r="F154" s="11">
        <f t="shared" si="3"/>
        <v>0</v>
      </c>
    </row>
    <row r="155" spans="1:6" ht="20.100000000000001" customHeight="1">
      <c r="A155" s="9">
        <v>136</v>
      </c>
      <c r="B155" s="36" t="s">
        <v>135</v>
      </c>
      <c r="C155" s="10" t="s">
        <v>140</v>
      </c>
      <c r="D155" s="46">
        <v>12</v>
      </c>
      <c r="E155" s="11">
        <v>0</v>
      </c>
      <c r="F155" s="11">
        <f t="shared" si="3"/>
        <v>0</v>
      </c>
    </row>
    <row r="156" spans="1:6" ht="20.100000000000001" customHeight="1">
      <c r="A156" s="9">
        <v>137</v>
      </c>
      <c r="B156" s="36" t="s">
        <v>136</v>
      </c>
      <c r="C156" s="10" t="s">
        <v>140</v>
      </c>
      <c r="D156" s="46">
        <v>12</v>
      </c>
      <c r="E156" s="11">
        <v>0</v>
      </c>
      <c r="F156" s="11">
        <f t="shared" si="3"/>
        <v>0</v>
      </c>
    </row>
    <row r="157" spans="1:6" ht="20.100000000000001" customHeight="1">
      <c r="A157" s="9">
        <v>138</v>
      </c>
      <c r="B157" s="36" t="s">
        <v>137</v>
      </c>
      <c r="C157" s="10" t="s">
        <v>140</v>
      </c>
      <c r="D157" s="46">
        <v>12</v>
      </c>
      <c r="E157" s="11">
        <v>0</v>
      </c>
      <c r="F157" s="11">
        <f t="shared" si="3"/>
        <v>0</v>
      </c>
    </row>
    <row r="158" spans="1:6" ht="42" customHeight="1">
      <c r="A158" s="65" t="s">
        <v>149</v>
      </c>
      <c r="B158" s="66"/>
      <c r="C158" s="66"/>
      <c r="D158" s="66"/>
      <c r="E158" s="66"/>
      <c r="F158" s="25">
        <f>SUM(F20:F157)</f>
        <v>0</v>
      </c>
    </row>
    <row r="159" spans="1:6" ht="36.75" customHeight="1">
      <c r="A159" s="73" t="s">
        <v>175</v>
      </c>
      <c r="B159" s="74"/>
      <c r="C159" s="74"/>
      <c r="D159" s="74"/>
      <c r="E159" s="74"/>
      <c r="F159" s="75"/>
    </row>
    <row r="160" spans="1:6" ht="57" customHeight="1">
      <c r="A160" s="37" t="s">
        <v>2</v>
      </c>
      <c r="B160" s="32" t="s">
        <v>3</v>
      </c>
      <c r="C160" s="34" t="s">
        <v>12</v>
      </c>
      <c r="D160" s="47" t="s">
        <v>158</v>
      </c>
      <c r="E160" s="48" t="s">
        <v>159</v>
      </c>
      <c r="F160" s="38" t="s">
        <v>13</v>
      </c>
    </row>
    <row r="161" spans="1:6" ht="20.100000000000001" customHeight="1">
      <c r="A161" s="9">
        <v>139</v>
      </c>
      <c r="B161" s="35" t="s">
        <v>138</v>
      </c>
      <c r="C161" s="10" t="s">
        <v>142</v>
      </c>
      <c r="D161" s="45">
        <v>8</v>
      </c>
      <c r="E161" s="11">
        <v>0</v>
      </c>
      <c r="F161" s="11">
        <f>D161*E161</f>
        <v>0</v>
      </c>
    </row>
    <row r="162" spans="1:6" ht="20.100000000000001" customHeight="1">
      <c r="A162" s="9">
        <v>140</v>
      </c>
      <c r="B162" s="35" t="s">
        <v>27</v>
      </c>
      <c r="C162" s="10" t="s">
        <v>140</v>
      </c>
      <c r="D162" s="45">
        <v>4</v>
      </c>
      <c r="E162" s="11">
        <v>0</v>
      </c>
      <c r="F162" s="11">
        <f t="shared" ref="F162:F166" si="4">D162*E162</f>
        <v>0</v>
      </c>
    </row>
    <row r="163" spans="1:6" ht="20.100000000000001" customHeight="1">
      <c r="A163" s="9">
        <v>141</v>
      </c>
      <c r="B163" s="35" t="s">
        <v>30</v>
      </c>
      <c r="C163" s="10" t="s">
        <v>140</v>
      </c>
      <c r="D163" s="45">
        <v>2</v>
      </c>
      <c r="E163" s="11">
        <v>0</v>
      </c>
      <c r="F163" s="11">
        <f t="shared" si="4"/>
        <v>0</v>
      </c>
    </row>
    <row r="164" spans="1:6" ht="20.100000000000001" customHeight="1">
      <c r="A164" s="9">
        <v>142</v>
      </c>
      <c r="B164" s="35" t="s">
        <v>14</v>
      </c>
      <c r="C164" s="10" t="s">
        <v>140</v>
      </c>
      <c r="D164" s="45">
        <v>12</v>
      </c>
      <c r="E164" s="11">
        <v>0</v>
      </c>
      <c r="F164" s="11">
        <f t="shared" si="4"/>
        <v>0</v>
      </c>
    </row>
    <row r="165" spans="1:6" ht="20.100000000000001" customHeight="1">
      <c r="A165" s="9">
        <v>143</v>
      </c>
      <c r="B165" s="35" t="s">
        <v>16</v>
      </c>
      <c r="C165" s="10" t="s">
        <v>140</v>
      </c>
      <c r="D165" s="45">
        <v>4</v>
      </c>
      <c r="E165" s="11">
        <v>0</v>
      </c>
      <c r="F165" s="11">
        <f t="shared" si="4"/>
        <v>0</v>
      </c>
    </row>
    <row r="166" spans="1:6" ht="20.100000000000001" customHeight="1">
      <c r="A166" s="9">
        <v>144</v>
      </c>
      <c r="B166" s="35" t="s">
        <v>139</v>
      </c>
      <c r="C166" s="10" t="s">
        <v>140</v>
      </c>
      <c r="D166" s="45">
        <v>12</v>
      </c>
      <c r="E166" s="11">
        <v>0</v>
      </c>
      <c r="F166" s="11">
        <f t="shared" si="4"/>
        <v>0</v>
      </c>
    </row>
    <row r="167" spans="1:6" ht="42" customHeight="1">
      <c r="A167" s="76" t="s">
        <v>150</v>
      </c>
      <c r="B167" s="77"/>
      <c r="C167" s="77"/>
      <c r="D167" s="77"/>
      <c r="E167" s="78"/>
      <c r="F167" s="25">
        <f>SUM(F161:F166)</f>
        <v>0</v>
      </c>
    </row>
    <row r="168" spans="1:6" ht="20.100000000000001" customHeight="1">
      <c r="A168" s="27"/>
      <c r="B168" s="26"/>
      <c r="C168" s="27"/>
      <c r="D168" s="27"/>
      <c r="E168" s="28"/>
      <c r="F168" s="28"/>
    </row>
    <row r="169" spans="1:6" ht="36.75" customHeight="1">
      <c r="A169" s="73" t="s">
        <v>176</v>
      </c>
      <c r="B169" s="74"/>
      <c r="C169" s="74"/>
      <c r="D169" s="74"/>
      <c r="E169" s="74"/>
      <c r="F169" s="75"/>
    </row>
    <row r="170" spans="1:6" ht="66.75" customHeight="1">
      <c r="A170" s="37" t="s">
        <v>2</v>
      </c>
      <c r="B170" s="32" t="s">
        <v>3</v>
      </c>
      <c r="C170" s="34" t="s">
        <v>12</v>
      </c>
      <c r="D170" s="34" t="s">
        <v>157</v>
      </c>
      <c r="E170" s="33" t="s">
        <v>4</v>
      </c>
      <c r="F170" s="38" t="s">
        <v>13</v>
      </c>
    </row>
    <row r="171" spans="1:6" ht="20.100000000000001" customHeight="1">
      <c r="A171" s="9">
        <v>145</v>
      </c>
      <c r="B171" s="35" t="s">
        <v>152</v>
      </c>
      <c r="C171" s="10" t="s">
        <v>142</v>
      </c>
      <c r="D171" s="45">
        <v>11.5</v>
      </c>
      <c r="E171" s="11">
        <v>0</v>
      </c>
      <c r="F171" s="11">
        <f>D171*E171</f>
        <v>0</v>
      </c>
    </row>
    <row r="172" spans="1:6" ht="20.100000000000001" customHeight="1">
      <c r="A172" s="9">
        <v>146</v>
      </c>
      <c r="B172" s="35" t="s">
        <v>153</v>
      </c>
      <c r="C172" s="10" t="s">
        <v>140</v>
      </c>
      <c r="D172" s="45">
        <v>3.5</v>
      </c>
      <c r="E172" s="11">
        <v>0</v>
      </c>
      <c r="F172" s="11">
        <f t="shared" ref="F172:F173" si="5">D172*E172</f>
        <v>0</v>
      </c>
    </row>
    <row r="173" spans="1:6" ht="20.100000000000001" customHeight="1">
      <c r="A173" s="9">
        <v>147</v>
      </c>
      <c r="B173" s="35" t="s">
        <v>154</v>
      </c>
      <c r="C173" s="10" t="s">
        <v>140</v>
      </c>
      <c r="D173" s="45">
        <v>0.5</v>
      </c>
      <c r="E173" s="11">
        <v>0</v>
      </c>
      <c r="F173" s="11">
        <f t="shared" si="5"/>
        <v>0</v>
      </c>
    </row>
    <row r="174" spans="1:6" ht="42" customHeight="1">
      <c r="A174" s="76" t="s">
        <v>151</v>
      </c>
      <c r="B174" s="77"/>
      <c r="C174" s="77"/>
      <c r="D174" s="77"/>
      <c r="E174" s="78"/>
      <c r="F174" s="25">
        <f>SUM(F171:F173)</f>
        <v>0</v>
      </c>
    </row>
    <row r="175" spans="1:6" ht="20.100000000000001" customHeight="1">
      <c r="A175" s="27"/>
      <c r="B175" s="26"/>
      <c r="C175" s="27"/>
      <c r="D175" s="27"/>
      <c r="E175" s="28"/>
      <c r="F175" s="28"/>
    </row>
    <row r="176" spans="1:6" ht="20.100000000000001" customHeight="1">
      <c r="A176" s="85" t="s">
        <v>6</v>
      </c>
      <c r="B176" s="85"/>
      <c r="C176" s="85"/>
      <c r="D176" s="85"/>
      <c r="E176" s="85"/>
      <c r="F176" s="85"/>
    </row>
    <row r="177" spans="1:126" ht="20.100000000000001" customHeight="1">
      <c r="A177" s="86" t="s">
        <v>5</v>
      </c>
      <c r="B177" s="87"/>
      <c r="C177" s="87"/>
      <c r="D177" s="88"/>
      <c r="E177" s="82">
        <f>SUM(F158,F167,F174)</f>
        <v>0</v>
      </c>
      <c r="F177" s="83"/>
    </row>
    <row r="178" spans="1:126" ht="20.100000000000001" customHeight="1">
      <c r="A178" s="84" t="s">
        <v>7</v>
      </c>
      <c r="B178" s="84"/>
      <c r="C178" s="84"/>
      <c r="D178" s="84"/>
      <c r="E178" s="84"/>
      <c r="F178" s="84"/>
    </row>
    <row r="179" spans="1:126" ht="42" customHeight="1">
      <c r="A179" s="79" t="s">
        <v>8</v>
      </c>
      <c r="B179" s="80"/>
      <c r="C179" s="80"/>
      <c r="D179" s="80"/>
      <c r="E179" s="80"/>
      <c r="F179" s="81"/>
    </row>
    <row r="180" spans="1:126" ht="20.100000000000001" customHeight="1">
      <c r="A180" s="89" t="s">
        <v>156</v>
      </c>
      <c r="B180" s="90"/>
      <c r="C180" s="90"/>
      <c r="D180" s="90"/>
      <c r="E180" s="90"/>
      <c r="F180" s="91"/>
    </row>
    <row r="181" spans="1:126" ht="20.100000000000001" customHeight="1">
      <c r="A181" s="73" t="s">
        <v>177</v>
      </c>
      <c r="B181" s="74"/>
      <c r="C181" s="74"/>
      <c r="D181" s="74"/>
      <c r="E181" s="74"/>
      <c r="F181" s="75"/>
    </row>
    <row r="182" spans="1:126" ht="78.75" customHeight="1">
      <c r="A182" s="37" t="s">
        <v>2</v>
      </c>
      <c r="B182" s="32" t="s">
        <v>3</v>
      </c>
      <c r="C182" s="34" t="s">
        <v>12</v>
      </c>
      <c r="D182" s="34" t="s">
        <v>171</v>
      </c>
      <c r="E182" s="33" t="s">
        <v>4</v>
      </c>
      <c r="F182" s="38" t="s">
        <v>13</v>
      </c>
    </row>
    <row r="183" spans="1:126" ht="20.100000000000001" customHeight="1">
      <c r="A183" s="9">
        <v>1</v>
      </c>
      <c r="B183" s="35" t="s">
        <v>169</v>
      </c>
      <c r="C183" s="10" t="s">
        <v>172</v>
      </c>
      <c r="D183" s="45">
        <v>10</v>
      </c>
      <c r="E183" s="11">
        <v>0</v>
      </c>
      <c r="F183" s="11">
        <f>D183*E183</f>
        <v>0</v>
      </c>
    </row>
    <row r="184" spans="1:126" ht="20.100000000000001" customHeight="1">
      <c r="A184" s="9">
        <v>2</v>
      </c>
      <c r="B184" s="35" t="s">
        <v>170</v>
      </c>
      <c r="C184" s="10" t="s">
        <v>172</v>
      </c>
      <c r="D184" s="45">
        <v>10</v>
      </c>
      <c r="E184" s="11">
        <v>0</v>
      </c>
      <c r="F184" s="11">
        <f t="shared" ref="F184:F186" si="6">D184*E184</f>
        <v>0</v>
      </c>
    </row>
    <row r="185" spans="1:126" ht="20.100000000000001" customHeight="1">
      <c r="A185" s="9">
        <v>148</v>
      </c>
      <c r="B185" s="35" t="s">
        <v>155</v>
      </c>
      <c r="C185" s="10" t="s">
        <v>140</v>
      </c>
      <c r="D185" s="92">
        <v>1</v>
      </c>
      <c r="E185" s="11">
        <v>0</v>
      </c>
      <c r="F185" s="11">
        <f t="shared" si="6"/>
        <v>0</v>
      </c>
    </row>
    <row r="186" spans="1:126" ht="20.100000000000001" customHeight="1">
      <c r="A186" s="9">
        <v>149</v>
      </c>
      <c r="B186" s="35" t="s">
        <v>173</v>
      </c>
      <c r="C186" s="10" t="s">
        <v>140</v>
      </c>
      <c r="D186" s="45">
        <v>1</v>
      </c>
      <c r="E186" s="11">
        <v>0</v>
      </c>
      <c r="F186" s="11">
        <f t="shared" si="6"/>
        <v>0</v>
      </c>
    </row>
    <row r="187" spans="1:126" ht="20.100000000000001" customHeight="1">
      <c r="A187" s="39"/>
      <c r="B187" s="39"/>
      <c r="C187" s="39"/>
      <c r="D187" s="39"/>
      <c r="E187" s="40"/>
      <c r="F187" s="41"/>
    </row>
    <row r="188" spans="1:126" ht="20.100000000000001" customHeight="1">
      <c r="D188" s="7"/>
      <c r="E188" s="8"/>
      <c r="F188" s="3"/>
      <c r="DV188" s="2"/>
    </row>
  </sheetData>
  <mergeCells count="19">
    <mergeCell ref="A159:F159"/>
    <mergeCell ref="A167:E167"/>
    <mergeCell ref="A179:F179"/>
    <mergeCell ref="A181:F181"/>
    <mergeCell ref="E177:F177"/>
    <mergeCell ref="A178:F178"/>
    <mergeCell ref="A176:F176"/>
    <mergeCell ref="A177:D177"/>
    <mergeCell ref="A169:F169"/>
    <mergeCell ref="A174:E174"/>
    <mergeCell ref="A180:F180"/>
    <mergeCell ref="B1:F4"/>
    <mergeCell ref="B9:F9"/>
    <mergeCell ref="A11:F11"/>
    <mergeCell ref="A12:F15"/>
    <mergeCell ref="A158:E158"/>
    <mergeCell ref="A17:F17"/>
    <mergeCell ref="A18:F18"/>
    <mergeCell ref="B7:F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E54F2A7-DC21-4EF2-8649-36CC11B99BDB}"/>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d5ad96e6-46eb-43fa-b309-22506ea389e0"/>
    <ds:schemaRef ds:uri="http://www.w3.org/XML/1998/namespace"/>
  </ds:schemaRefs>
</ds:datastoreItem>
</file>

<file path=customXml/itemProps4.xml><?xml version="1.0" encoding="utf-8"?>
<ds:datastoreItem xmlns:ds="http://schemas.openxmlformats.org/officeDocument/2006/customXml" ds:itemID="{FA60A3BC-8940-4C30-B1ED-DCB3EAAFA6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Jones, David</cp:lastModifiedBy>
  <cp:lastPrinted>2020-03-05T18:52:36Z</cp:lastPrinted>
  <dcterms:created xsi:type="dcterms:W3CDTF">1998-06-09T19:27:04Z</dcterms:created>
  <dcterms:modified xsi:type="dcterms:W3CDTF">2020-03-12T14:20:00Z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