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ORKAREA\Benjamin Ware\BID\2018 Bid\B180515BAW Regional Library Parking Log Improvement\3 - FINAL POSTED Solicitation Docs\"/>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7" i="1"/>
  <c r="F28" i="1"/>
  <c r="F29" i="1"/>
  <c r="F30" i="1"/>
  <c r="F31" i="1"/>
  <c r="F32" i="1"/>
  <c r="F33" i="1"/>
  <c r="F34" i="1"/>
  <c r="F25" i="1"/>
  <c r="F21" i="1"/>
  <c r="F35" i="1" l="1"/>
  <c r="F20" i="1"/>
  <c r="F19" i="1"/>
  <c r="F22" i="1" l="1"/>
  <c r="F37" i="1" s="1"/>
</calcChain>
</file>

<file path=xl/sharedStrings.xml><?xml version="1.0" encoding="utf-8"?>
<sst xmlns="http://schemas.openxmlformats.org/spreadsheetml/2006/main" count="63" uniqueCount="54">
  <si>
    <t>SECTION I. Earthwork</t>
  </si>
  <si>
    <t>Item</t>
  </si>
  <si>
    <t>Description</t>
  </si>
  <si>
    <t>Unit</t>
  </si>
  <si>
    <t>Quantity</t>
  </si>
  <si>
    <t xml:space="preserve"> Unit Price </t>
  </si>
  <si>
    <t xml:space="preserve"> Amount </t>
  </si>
  <si>
    <t> I-1</t>
  </si>
  <si>
    <t>LS</t>
  </si>
  <si>
    <t>I-2</t>
  </si>
  <si>
    <t>SILT FENCE, STAKED (TYPE III)</t>
  </si>
  <si>
    <t>LF</t>
  </si>
  <si>
    <t>I-3</t>
  </si>
  <si>
    <t>REMOVED EXISTING PARKING SURFACE</t>
  </si>
  <si>
    <t>SY</t>
  </si>
  <si>
    <t>Subtotal of Section I</t>
  </si>
  <si>
    <t>SUBTOTAL</t>
  </si>
  <si>
    <t>SECTION II. Parking Lot Improvements</t>
  </si>
  <si>
    <t>II-1</t>
  </si>
  <si>
    <t>CURBING</t>
  </si>
  <si>
    <t>II-2</t>
  </si>
  <si>
    <t>PERVIOUS BRICK PAVERS</t>
  </si>
  <si>
    <t>II-3</t>
  </si>
  <si>
    <t>SUB BASE</t>
  </si>
  <si>
    <t>II-4</t>
  </si>
  <si>
    <t>BASE</t>
  </si>
  <si>
    <t>II-5</t>
  </si>
  <si>
    <t>BEDDING COURSE</t>
  </si>
  <si>
    <t>II-6</t>
  </si>
  <si>
    <t>WOVEN TEXTILE</t>
  </si>
  <si>
    <t>II-7</t>
  </si>
  <si>
    <t>RUBBER WHEEL STOPS (REUSE EXISTING)</t>
  </si>
  <si>
    <t>EA</t>
  </si>
  <si>
    <t>II-8</t>
  </si>
  <si>
    <t>BRICK MARKING</t>
  </si>
  <si>
    <t>II-9</t>
  </si>
  <si>
    <t>3” PERFORATED HDPE WITH SOCK</t>
  </si>
  <si>
    <t>II-10</t>
  </si>
  <si>
    <t>CONNECT TO EXISTING INLET</t>
  </si>
  <si>
    <t>Subtotal of Section II</t>
  </si>
  <si>
    <t>Grand Total of Section I and II</t>
  </si>
  <si>
    <t>Grand Total</t>
  </si>
  <si>
    <t>Bid Tab Proposal Form</t>
  </si>
  <si>
    <t>MOBILIZATION</t>
  </si>
  <si>
    <t>COMPANY NAME:</t>
  </si>
  <si>
    <t>SOLICITATION:</t>
  </si>
  <si>
    <t>Having carefully examined the Contract Documents, Contractor proposes to furnish the following which meeting these specifications.</t>
  </si>
  <si>
    <t>Procurement Management
Proposal Form</t>
  </si>
  <si>
    <t>B180515BAW Regional Library Parking Lot Improvements</t>
  </si>
  <si>
    <r>
      <rPr>
        <b/>
        <sz val="11"/>
        <rFont val="Arial"/>
        <family val="2"/>
      </rPr>
      <t xml:space="preserve">TERM
</t>
    </r>
    <r>
      <rPr>
        <sz val="11"/>
        <rFont val="Arial"/>
        <family val="2"/>
      </rPr>
      <t xml:space="preserve">From the Notice to Proceed or the Purchase Order date, whichever applies:  90 calendar days to substantial completion, 30 calendar days to final completion (total days 120 Calendar days).
</t>
    </r>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 responsibility to verify all pricing and calculations are CORRECT.  Lee County is not responsible for errors in formulas or calculations contained within Excel document(s).  
</t>
    </r>
    <r>
      <rPr>
        <b/>
        <sz val="11"/>
        <rFont val="Arial"/>
        <family val="2"/>
      </rPr>
      <t>REMINDER</t>
    </r>
    <r>
      <rPr>
        <sz val="11"/>
        <rFont val="Arial"/>
        <family val="2"/>
      </rPr>
      <t xml:space="preserve">  
</t>
    </r>
    <r>
      <rPr>
        <sz val="11"/>
        <rFont val="Arial"/>
        <family val="2"/>
      </rPr>
      <t>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PLEASE ENSURE you have provided a printed copy of the Bid Schedule with your hard copy submission packages and provided the excel version with your digital submission package.</t>
    </r>
  </si>
  <si>
    <t>**Quantities are not guaranteed.  Final payment will be based on actual quantities.</t>
  </si>
  <si>
    <t>(Use Words to Write Total)</t>
  </si>
  <si>
    <t>PROJECT GRAND TOTAL:</t>
  </si>
  <si>
    <t>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</si>
</sst>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b/>
      <sz val="14"/>
      <color theme="1"/>
      <name val="Calibri"/>
      <family val="2"/>
    </font>
    <font>
      <b/>
      <sz val="11"/>
      <color theme="0"/>
      <name val="Calibri"/>
      <family val="2"/>
    </font>
    <font>
      <sz val="18"/>
      <name val="Arial"/>
      <family val="2"/>
    </font>
    <font>
      <sz val="10"/>
      <color indexed="57"/>
      <name val="Arial"/>
      <family val="2"/>
    </font>
    <font>
      <sz val="12"/>
      <name val="Arial"/>
      <family val="2"/>
    </font>
    <font>
      <sz val="16"/>
      <name val="Arial"/>
      <family val="2"/>
    </font>
    <font>
      <sz val="10"/>
      <name val="Arial"/>
      <family val="2"/>
    </font>
    <font>
      <b/>
      <sz val="10"/>
      <name val="Arial"/>
      <family val="2"/>
    </font>
    <font>
      <b/>
      <sz val="9"/>
      <name val="Arial"/>
      <family val="2"/>
    </font>
    <font>
      <sz val="11"/>
      <name val="Arial"/>
      <family val="2"/>
    </font>
    <font>
      <b/>
      <sz val="11"/>
      <name val="Arial"/>
      <family val="2"/>
    </font>
    <font>
      <sz val="9"/>
      <name val="Arial"/>
      <family val="2"/>
    </font>
    <font>
      <b/>
      <sz val="14"/>
      <color theme="1"/>
      <name val="Arial"/>
      <family val="2"/>
    </font>
    <font>
      <sz val="10"/>
      <color theme="1"/>
      <name val="Arial"/>
      <family val="2"/>
    </font>
  </fonts>
  <fills count="7">
    <fill>
      <patternFill patternType="none"/>
    </fill>
    <fill>
      <patternFill patternType="gray125"/>
    </fill>
    <fill>
      <patternFill patternType="solid">
        <fgColor rgb="FFF2DBDB"/>
        <bgColor indexed="64"/>
      </patternFill>
    </fill>
    <fill>
      <patternFill patternType="solid">
        <fgColor rgb="FFFFC000"/>
        <bgColor indexed="64"/>
      </patternFill>
    </fill>
    <fill>
      <patternFill patternType="solid">
        <fgColor rgb="FFB8CCE4"/>
        <bgColor indexed="64"/>
      </patternFill>
    </fill>
    <fill>
      <patternFill patternType="solid">
        <fgColor theme="1"/>
        <bgColor indexed="64"/>
      </patternFill>
    </fill>
    <fill>
      <patternFill patternType="solid">
        <fgColor theme="7"/>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2" fillId="3" borderId="2" xfId="0" applyFont="1" applyFill="1" applyBorder="1" applyAlignment="1">
      <alignment horizontal="right" vertical="center" wrapText="1"/>
    </xf>
    <xf numFmtId="3" fontId="3" fillId="0" borderId="2" xfId="0" applyNumberFormat="1" applyFont="1" applyBorder="1" applyAlignment="1">
      <alignment vertical="center"/>
    </xf>
    <xf numFmtId="0" fontId="2" fillId="3" borderId="2" xfId="0" applyFont="1" applyFill="1" applyBorder="1" applyAlignment="1">
      <alignment vertical="center" wrapText="1"/>
    </xf>
    <xf numFmtId="0" fontId="2" fillId="4" borderId="2" xfId="0" applyFont="1" applyFill="1" applyBorder="1" applyAlignment="1">
      <alignment vertical="center"/>
    </xf>
    <xf numFmtId="44" fontId="2" fillId="0" borderId="2" xfId="1" applyFont="1" applyBorder="1" applyAlignment="1">
      <alignment vertical="center"/>
    </xf>
    <xf numFmtId="44" fontId="3" fillId="0" borderId="2" xfId="1" applyFont="1" applyBorder="1" applyAlignment="1">
      <alignment vertical="center"/>
    </xf>
    <xf numFmtId="44" fontId="3" fillId="3" borderId="2" xfId="1" applyFont="1" applyFill="1" applyBorder="1" applyAlignment="1">
      <alignment vertical="center"/>
    </xf>
    <xf numFmtId="44" fontId="3" fillId="4" borderId="2" xfId="1" applyFont="1" applyFill="1" applyBorder="1" applyAlignment="1">
      <alignment vertical="center"/>
    </xf>
    <xf numFmtId="44" fontId="3" fillId="6" borderId="2" xfId="1" applyNumberFormat="1" applyFont="1" applyFill="1" applyBorder="1" applyAlignment="1">
      <alignment vertical="center"/>
    </xf>
    <xf numFmtId="0" fontId="0" fillId="5" borderId="2" xfId="0" applyFill="1" applyBorder="1" applyAlignment="1">
      <alignment vertical="top"/>
    </xf>
    <xf numFmtId="44" fontId="0" fillId="5" borderId="2" xfId="1" applyFont="1" applyFill="1" applyBorder="1" applyAlignment="1">
      <alignment vertical="top"/>
    </xf>
    <xf numFmtId="0" fontId="0" fillId="0" borderId="6" xfId="0" applyFill="1" applyBorder="1"/>
    <xf numFmtId="0" fontId="0" fillId="0" borderId="0" xfId="0" applyFill="1" applyBorder="1"/>
    <xf numFmtId="0" fontId="0" fillId="0" borderId="0" xfId="0" applyFill="1" applyBorder="1" applyAlignment="1">
      <alignment horizontal="left" vertical="center"/>
    </xf>
    <xf numFmtId="0" fontId="0" fillId="0" borderId="0" xfId="0" applyFill="1"/>
    <xf numFmtId="0" fontId="0" fillId="0" borderId="9" xfId="0" applyFill="1" applyBorder="1"/>
    <xf numFmtId="0" fontId="0" fillId="0" borderId="0" xfId="0" applyFill="1" applyBorder="1" applyAlignment="1">
      <alignment vertical="center"/>
    </xf>
    <xf numFmtId="0" fontId="0" fillId="0" borderId="0" xfId="0" applyFill="1" applyAlignment="1">
      <alignment vertical="center"/>
    </xf>
    <xf numFmtId="0" fontId="7" fillId="0" borderId="0" xfId="0" applyFont="1" applyFill="1"/>
    <xf numFmtId="0" fontId="8" fillId="0" borderId="0" xfId="0" applyFont="1" applyFill="1" applyBorder="1"/>
    <xf numFmtId="0" fontId="9" fillId="0" borderId="0" xfId="0" applyFont="1" applyFill="1" applyBorder="1" applyAlignment="1">
      <alignment horizontal="center" wrapText="1"/>
    </xf>
    <xf numFmtId="44" fontId="9" fillId="0" borderId="0" xfId="0" applyNumberFormat="1" applyFont="1" applyFill="1" applyBorder="1" applyAlignment="1">
      <alignment horizontal="center" wrapText="1"/>
    </xf>
    <xf numFmtId="44" fontId="10" fillId="0" borderId="10" xfId="0" applyNumberFormat="1" applyFont="1" applyFill="1" applyBorder="1" applyAlignment="1">
      <alignment horizontal="center" wrapText="1"/>
    </xf>
    <xf numFmtId="0" fontId="0" fillId="0" borderId="0" xfId="0" applyFill="1" applyBorder="1" applyAlignment="1">
      <alignment horizontal="center"/>
    </xf>
    <xf numFmtId="44" fontId="0" fillId="0" borderId="0" xfId="0" applyNumberFormat="1" applyFill="1" applyBorder="1" applyAlignment="1">
      <alignment horizontal="center" vertical="center"/>
    </xf>
    <xf numFmtId="44" fontId="10" fillId="0" borderId="10" xfId="0" applyNumberFormat="1" applyFont="1" applyFill="1" applyBorder="1" applyAlignment="1">
      <alignment horizontal="center" vertical="center"/>
    </xf>
    <xf numFmtId="0" fontId="11" fillId="0" borderId="9" xfId="0" applyFont="1" applyFill="1" applyBorder="1"/>
    <xf numFmtId="0" fontId="0" fillId="0" borderId="14" xfId="0" applyBorder="1"/>
    <xf numFmtId="0" fontId="8" fillId="0" borderId="0" xfId="0" applyFont="1" applyFill="1"/>
    <xf numFmtId="44" fontId="8" fillId="0" borderId="0" xfId="0" applyNumberFormat="1" applyFont="1" applyFill="1"/>
    <xf numFmtId="44" fontId="8" fillId="0" borderId="0" xfId="0" applyNumberFormat="1" applyFont="1" applyFill="1" applyAlignment="1">
      <alignment horizontal="left"/>
    </xf>
    <xf numFmtId="0" fontId="15" fillId="0" borderId="16" xfId="0" applyFont="1" applyFill="1" applyBorder="1" applyAlignment="1">
      <alignment horizontal="left" vertical="center" wrapText="1"/>
    </xf>
    <xf numFmtId="0" fontId="17" fillId="0" borderId="17" xfId="0" applyFont="1" applyBorder="1" applyAlignment="1">
      <alignment horizontal="center" vertical="top"/>
    </xf>
    <xf numFmtId="0" fontId="17" fillId="0" borderId="13" xfId="0" applyFont="1" applyBorder="1" applyAlignment="1">
      <alignment horizontal="center" vertical="top"/>
    </xf>
    <xf numFmtId="0" fontId="11" fillId="0" borderId="0" xfId="0" applyFont="1" applyFill="1" applyBorder="1" applyAlignment="1">
      <alignment horizontal="left"/>
    </xf>
    <xf numFmtId="0" fontId="11" fillId="0" borderId="10" xfId="0" applyFont="1" applyFill="1" applyBorder="1" applyAlignment="1">
      <alignment horizontal="left"/>
    </xf>
    <xf numFmtId="0" fontId="12" fillId="0" borderId="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9"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2" xfId="0" applyFont="1" applyFill="1" applyBorder="1" applyAlignment="1">
      <alignment horizontal="left" vertical="top"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5"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3" fillId="5" borderId="4"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5" borderId="3" xfId="0" applyFill="1" applyBorder="1" applyAlignment="1">
      <alignment vertical="top"/>
    </xf>
    <xf numFmtId="0" fontId="0" fillId="5" borderId="4" xfId="0" applyFill="1" applyBorder="1" applyAlignment="1">
      <alignment vertical="top"/>
    </xf>
    <xf numFmtId="0" fontId="0" fillId="5" borderId="5" xfId="0" applyFill="1" applyBorder="1" applyAlignment="1">
      <alignment vertical="top"/>
    </xf>
    <xf numFmtId="0" fontId="3" fillId="0" borderId="2" xfId="0" applyFont="1" applyBorder="1" applyAlignment="1" applyProtection="1">
      <alignment vertical="center"/>
      <protection locked="0"/>
    </xf>
    <xf numFmtId="0" fontId="0" fillId="0" borderId="2" xfId="0" applyBorder="1" applyAlignment="1" applyProtection="1">
      <alignment vertical="top"/>
      <protection locked="0"/>
    </xf>
    <xf numFmtId="0" fontId="10" fillId="0" borderId="11" xfId="0" applyFont="1" applyFill="1" applyBorder="1" applyAlignment="1" applyProtection="1">
      <alignment horizontal="left"/>
      <protection locked="0"/>
    </xf>
    <xf numFmtId="0" fontId="10" fillId="0" borderId="12" xfId="0" applyFont="1" applyFill="1" applyBorder="1" applyAlignment="1" applyProtection="1">
      <alignment horizontal="left"/>
      <protection locked="0"/>
    </xf>
    <xf numFmtId="0" fontId="16" fillId="0" borderId="15" xfId="0" applyFont="1" applyBorder="1" applyProtection="1">
      <protection locked="0"/>
    </xf>
    <xf numFmtId="0" fontId="16" fillId="0" borderId="11" xfId="0" applyFont="1" applyBorder="1" applyProtection="1">
      <protection locked="0"/>
    </xf>
    <xf numFmtId="0" fontId="16" fillId="0" borderId="12" xfId="0" applyFont="1" applyBorder="1" applyProtection="1">
      <protection locked="0"/>
    </xf>
    <xf numFmtId="0" fontId="6" fillId="0" borderId="7" xfId="0" applyFont="1" applyFill="1" applyBorder="1" applyAlignment="1" applyProtection="1">
      <alignment horizontal="center" wrapText="1"/>
    </xf>
    <xf numFmtId="0" fontId="6" fillId="0" borderId="8" xfId="0"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6" fillId="0" borderId="10" xfId="0" applyFont="1" applyFill="1" applyBorder="1" applyAlignment="1" applyProtection="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895350</xdr:colOff>
      <xdr:row>1</xdr:row>
      <xdr:rowOff>19050</xdr:rowOff>
    </xdr:from>
    <xdr:to>
      <xdr:col>5</xdr:col>
      <xdr:colOff>2247900</xdr:colOff>
      <xdr:row>3</xdr:row>
      <xdr:rowOff>95250</xdr:rowOff>
    </xdr:to>
    <xdr:sp macro="" textlink="">
      <xdr:nvSpPr>
        <xdr:cNvPr id="3" name="TextBox 2"/>
        <xdr:cNvSpPr txBox="1"/>
      </xdr:nvSpPr>
      <xdr:spPr>
        <a:xfrm>
          <a:off x="6467475" y="209550"/>
          <a:ext cx="2295525"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FF0000"/>
              </a:solidFill>
            </a:rPr>
            <a:t>ADDENDUM</a:t>
          </a:r>
          <a:r>
            <a:rPr lang="en-US" sz="2800" b="1" baseline="0">
              <a:solidFill>
                <a:srgbClr val="FF0000"/>
              </a:solidFill>
            </a:rPr>
            <a:t> 1</a:t>
          </a:r>
          <a:endParaRPr lang="en-US" sz="2800" b="1">
            <a:solidFill>
              <a:srgbClr val="FF0000"/>
            </a:solidFill>
          </a:endParaRPr>
        </a:p>
      </xdr:txBody>
    </xdr:sp>
    <xdr:clientData/>
  </xdr:twoCellAnchor>
  <xdr:twoCellAnchor editAs="oneCell">
    <xdr:from>
      <xdr:col>0</xdr:col>
      <xdr:colOff>30691</xdr:colOff>
      <xdr:row>0</xdr:row>
      <xdr:rowOff>31749</xdr:rowOff>
    </xdr:from>
    <xdr:to>
      <xdr:col>1</xdr:col>
      <xdr:colOff>2105024</xdr:colOff>
      <xdr:row>5</xdr:row>
      <xdr:rowOff>114300</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198283"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41"/>
  <sheetViews>
    <sheetView tabSelected="1" zoomScaleNormal="100" workbookViewId="0">
      <selection activeCell="H11" sqref="H11"/>
    </sheetView>
  </sheetViews>
  <sheetFormatPr defaultRowHeight="15" x14ac:dyDescent="0.25"/>
  <cols>
    <col min="1" max="1" width="16.85546875" bestFit="1" customWidth="1"/>
    <col min="2" max="2" width="49.140625" customWidth="1"/>
    <col min="3" max="3" width="8.42578125" customWidth="1"/>
    <col min="5" max="5" width="14.140625" customWidth="1"/>
    <col min="6" max="6" width="33.85546875" customWidth="1"/>
    <col min="7" max="7" width="16.28515625" bestFit="1" customWidth="1"/>
  </cols>
  <sheetData>
    <row r="1" spans="1:145" s="19" customFormat="1" x14ac:dyDescent="0.25">
      <c r="A1" s="16"/>
      <c r="B1" s="76" t="s">
        <v>47</v>
      </c>
      <c r="C1" s="76"/>
      <c r="D1" s="76"/>
      <c r="E1" s="76"/>
      <c r="F1" s="77"/>
      <c r="G1" s="17"/>
      <c r="H1" s="17"/>
      <c r="I1" s="17"/>
      <c r="J1" s="18"/>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row>
    <row r="2" spans="1:145" s="19" customFormat="1" x14ac:dyDescent="0.25">
      <c r="A2" s="20"/>
      <c r="B2" s="78"/>
      <c r="C2" s="78"/>
      <c r="D2" s="78"/>
      <c r="E2" s="78"/>
      <c r="F2" s="79"/>
      <c r="G2" s="17"/>
      <c r="H2" s="17"/>
      <c r="I2" s="17"/>
      <c r="J2" s="18"/>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row>
    <row r="3" spans="1:145" s="22" customFormat="1" ht="24.95" customHeight="1" x14ac:dyDescent="0.25">
      <c r="A3" s="20"/>
      <c r="B3" s="78"/>
      <c r="C3" s="78"/>
      <c r="D3" s="78"/>
      <c r="E3" s="78"/>
      <c r="F3" s="79"/>
      <c r="G3" s="21"/>
      <c r="H3" s="21"/>
      <c r="I3" s="21"/>
      <c r="J3" s="18"/>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row>
    <row r="4" spans="1:145" s="19" customFormat="1" ht="15.75" x14ac:dyDescent="0.25">
      <c r="A4" s="20"/>
      <c r="B4" s="78"/>
      <c r="C4" s="78"/>
      <c r="D4" s="78"/>
      <c r="E4" s="78"/>
      <c r="F4" s="79"/>
      <c r="G4" s="23"/>
      <c r="H4" s="23"/>
      <c r="I4" s="24"/>
      <c r="J4" s="18"/>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row>
    <row r="5" spans="1:145" s="19" customFormat="1" ht="20.25" x14ac:dyDescent="0.3">
      <c r="A5" s="20"/>
      <c r="B5" s="25"/>
      <c r="C5" s="25"/>
      <c r="D5" s="25"/>
      <c r="E5" s="26"/>
      <c r="F5" s="27"/>
      <c r="G5" s="23"/>
      <c r="H5" s="23"/>
      <c r="I5" s="24"/>
      <c r="J5" s="18"/>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row>
    <row r="6" spans="1:145" s="19" customFormat="1" ht="15.75" x14ac:dyDescent="0.25">
      <c r="A6" s="20"/>
      <c r="B6" s="17"/>
      <c r="C6" s="17"/>
      <c r="D6" s="28"/>
      <c r="E6" s="29"/>
      <c r="F6" s="30"/>
      <c r="G6" s="23"/>
      <c r="H6" s="23"/>
      <c r="I6" s="24"/>
      <c r="J6" s="18"/>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row>
    <row r="7" spans="1:145" s="19" customFormat="1" ht="29.25" customHeight="1" x14ac:dyDescent="0.25">
      <c r="A7" s="31" t="s">
        <v>44</v>
      </c>
      <c r="B7" s="71"/>
      <c r="C7" s="71"/>
      <c r="D7" s="71"/>
      <c r="E7" s="71"/>
      <c r="F7" s="72"/>
      <c r="I7" s="17"/>
      <c r="J7" s="18"/>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row>
    <row r="8" spans="1:145" s="19" customFormat="1" x14ac:dyDescent="0.25">
      <c r="A8" s="20"/>
      <c r="B8" s="17"/>
      <c r="C8" s="17"/>
      <c r="D8" s="28"/>
      <c r="E8" s="29"/>
      <c r="F8" s="30"/>
      <c r="I8" s="17"/>
      <c r="J8" s="18"/>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row>
    <row r="9" spans="1:145" s="19" customFormat="1" x14ac:dyDescent="0.25">
      <c r="A9" s="31" t="s">
        <v>45</v>
      </c>
      <c r="B9" s="39" t="s">
        <v>48</v>
      </c>
      <c r="C9" s="39"/>
      <c r="D9" s="39"/>
      <c r="E9" s="39"/>
      <c r="F9" s="40"/>
      <c r="I9" s="17"/>
      <c r="J9" s="18"/>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row>
    <row r="10" spans="1:145" s="19" customFormat="1" x14ac:dyDescent="0.25">
      <c r="A10" s="20"/>
      <c r="B10" s="17"/>
      <c r="C10" s="17"/>
      <c r="D10" s="28"/>
      <c r="E10" s="29"/>
      <c r="F10" s="30"/>
      <c r="I10" s="17"/>
      <c r="J10" s="18"/>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row>
    <row r="11" spans="1:145" s="19" customFormat="1" x14ac:dyDescent="0.25">
      <c r="A11" s="41" t="s">
        <v>46</v>
      </c>
      <c r="B11" s="42"/>
      <c r="C11" s="42"/>
      <c r="D11" s="42"/>
      <c r="E11" s="42"/>
      <c r="F11" s="43"/>
      <c r="I11" s="17"/>
      <c r="J11" s="18"/>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row>
    <row r="12" spans="1:145" s="19" customFormat="1" x14ac:dyDescent="0.25">
      <c r="A12" s="44" t="s">
        <v>49</v>
      </c>
      <c r="B12" s="45"/>
      <c r="C12" s="45"/>
      <c r="D12" s="45"/>
      <c r="E12" s="45"/>
      <c r="F12" s="46"/>
      <c r="I12" s="17"/>
      <c r="J12" s="18"/>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row>
    <row r="13" spans="1:145" s="19" customFormat="1" x14ac:dyDescent="0.25">
      <c r="A13" s="44"/>
      <c r="B13" s="45"/>
      <c r="C13" s="45"/>
      <c r="D13" s="45"/>
      <c r="E13" s="45"/>
      <c r="F13" s="46"/>
      <c r="I13" s="17"/>
      <c r="J13" s="18"/>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row>
    <row r="14" spans="1:145" s="19" customFormat="1" x14ac:dyDescent="0.25">
      <c r="A14" s="44"/>
      <c r="B14" s="45"/>
      <c r="C14" s="45"/>
      <c r="D14" s="45"/>
      <c r="E14" s="45"/>
      <c r="F14" s="46"/>
      <c r="I14" s="17"/>
      <c r="J14" s="18"/>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row>
    <row r="15" spans="1:145" s="19" customFormat="1" ht="237.75" customHeight="1" thickBot="1" x14ac:dyDescent="0.3">
      <c r="A15" s="47"/>
      <c r="B15" s="48"/>
      <c r="C15" s="48"/>
      <c r="D15" s="48"/>
      <c r="E15" s="48"/>
      <c r="F15" s="49"/>
      <c r="I15" s="17"/>
      <c r="J15" s="18"/>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row>
    <row r="16" spans="1:145" ht="15.75" customHeight="1" thickBot="1" x14ac:dyDescent="0.3">
      <c r="A16" s="53" t="s">
        <v>42</v>
      </c>
      <c r="B16" s="54"/>
      <c r="C16" s="54"/>
      <c r="D16" s="54"/>
      <c r="E16" s="54"/>
      <c r="F16" s="55"/>
    </row>
    <row r="17" spans="1:6" ht="15.75" customHeight="1" thickBot="1" x14ac:dyDescent="0.3">
      <c r="A17" s="56" t="s">
        <v>0</v>
      </c>
      <c r="B17" s="57"/>
      <c r="C17" s="57"/>
      <c r="D17" s="57"/>
      <c r="E17" s="57"/>
      <c r="F17" s="58"/>
    </row>
    <row r="18" spans="1:6" ht="15.75" thickBot="1" x14ac:dyDescent="0.3">
      <c r="A18" s="1" t="s">
        <v>1</v>
      </c>
      <c r="B18" s="2" t="s">
        <v>2</v>
      </c>
      <c r="C18" s="2" t="s">
        <v>3</v>
      </c>
      <c r="D18" s="2" t="s">
        <v>4</v>
      </c>
      <c r="E18" s="2" t="s">
        <v>5</v>
      </c>
      <c r="F18" s="9" t="s">
        <v>6</v>
      </c>
    </row>
    <row r="19" spans="1:6" ht="15.75" thickBot="1" x14ac:dyDescent="0.3">
      <c r="A19" s="3" t="s">
        <v>7</v>
      </c>
      <c r="B19" s="4" t="s">
        <v>43</v>
      </c>
      <c r="C19" s="4" t="s">
        <v>8</v>
      </c>
      <c r="D19" s="4">
        <v>1</v>
      </c>
      <c r="E19" s="69"/>
      <c r="F19" s="10">
        <f>E19*D19</f>
        <v>0</v>
      </c>
    </row>
    <row r="20" spans="1:6" ht="15.75" thickBot="1" x14ac:dyDescent="0.3">
      <c r="A20" s="3" t="s">
        <v>9</v>
      </c>
      <c r="B20" s="4" t="s">
        <v>10</v>
      </c>
      <c r="C20" s="4" t="s">
        <v>11</v>
      </c>
      <c r="D20" s="4">
        <v>590</v>
      </c>
      <c r="E20" s="69"/>
      <c r="F20" s="10">
        <f t="shared" ref="F20" si="0">E20*D20</f>
        <v>0</v>
      </c>
    </row>
    <row r="21" spans="1:6" ht="15.75" thickBot="1" x14ac:dyDescent="0.3">
      <c r="A21" s="3" t="s">
        <v>12</v>
      </c>
      <c r="B21" s="4" t="s">
        <v>13</v>
      </c>
      <c r="C21" s="4" t="s">
        <v>14</v>
      </c>
      <c r="D21" s="6">
        <v>1260</v>
      </c>
      <c r="E21" s="69"/>
      <c r="F21" s="10">
        <f>E21*D21</f>
        <v>0</v>
      </c>
    </row>
    <row r="22" spans="1:6" ht="30.75" customHeight="1" thickBot="1" x14ac:dyDescent="0.3">
      <c r="A22" s="59" t="s">
        <v>15</v>
      </c>
      <c r="B22" s="60"/>
      <c r="C22" s="60"/>
      <c r="D22" s="61"/>
      <c r="E22" s="5" t="s">
        <v>16</v>
      </c>
      <c r="F22" s="11">
        <f>SUM(F19:F21)</f>
        <v>0</v>
      </c>
    </row>
    <row r="23" spans="1:6" ht="15.75" thickBot="1" x14ac:dyDescent="0.3">
      <c r="A23" s="62"/>
      <c r="B23" s="62"/>
      <c r="C23" s="62"/>
      <c r="D23" s="62"/>
      <c r="E23" s="62"/>
      <c r="F23" s="62"/>
    </row>
    <row r="24" spans="1:6" ht="15.75" thickBot="1" x14ac:dyDescent="0.3">
      <c r="A24" s="63" t="s">
        <v>17</v>
      </c>
      <c r="B24" s="64"/>
      <c r="C24" s="64"/>
      <c r="D24" s="64"/>
      <c r="E24" s="64"/>
      <c r="F24" s="65"/>
    </row>
    <row r="25" spans="1:6" ht="15.75" thickBot="1" x14ac:dyDescent="0.3">
      <c r="A25" s="3" t="s">
        <v>18</v>
      </c>
      <c r="B25" s="4" t="s">
        <v>19</v>
      </c>
      <c r="C25" s="4" t="s">
        <v>11</v>
      </c>
      <c r="D25" s="4">
        <v>570</v>
      </c>
      <c r="E25" s="70"/>
      <c r="F25" s="10">
        <f>E25*D25</f>
        <v>0</v>
      </c>
    </row>
    <row r="26" spans="1:6" ht="15.75" thickBot="1" x14ac:dyDescent="0.3">
      <c r="A26" s="3" t="s">
        <v>20</v>
      </c>
      <c r="B26" s="4" t="s">
        <v>21</v>
      </c>
      <c r="C26" s="4" t="s">
        <v>14</v>
      </c>
      <c r="D26" s="6">
        <v>1260</v>
      </c>
      <c r="E26" s="69"/>
      <c r="F26" s="10">
        <f t="shared" ref="F26:F34" si="1">E26*D26</f>
        <v>0</v>
      </c>
    </row>
    <row r="27" spans="1:6" ht="15.75" thickBot="1" x14ac:dyDescent="0.3">
      <c r="A27" s="3" t="s">
        <v>22</v>
      </c>
      <c r="B27" s="4" t="s">
        <v>23</v>
      </c>
      <c r="C27" s="4" t="s">
        <v>53</v>
      </c>
      <c r="D27" s="6">
        <v>420</v>
      </c>
      <c r="E27" s="69"/>
      <c r="F27" s="10">
        <f t="shared" si="1"/>
        <v>0</v>
      </c>
    </row>
    <row r="28" spans="1:6" ht="15.75" thickBot="1" x14ac:dyDescent="0.3">
      <c r="A28" s="3" t="s">
        <v>24</v>
      </c>
      <c r="B28" s="4" t="s">
        <v>25</v>
      </c>
      <c r="C28" s="4" t="s">
        <v>53</v>
      </c>
      <c r="D28" s="6">
        <v>210</v>
      </c>
      <c r="E28" s="69"/>
      <c r="F28" s="10">
        <f t="shared" si="1"/>
        <v>0</v>
      </c>
    </row>
    <row r="29" spans="1:6" ht="15.75" thickBot="1" x14ac:dyDescent="0.3">
      <c r="A29" s="3" t="s">
        <v>26</v>
      </c>
      <c r="B29" s="4" t="s">
        <v>27</v>
      </c>
      <c r="C29" s="4" t="s">
        <v>53</v>
      </c>
      <c r="D29" s="6">
        <v>70</v>
      </c>
      <c r="E29" s="69"/>
      <c r="F29" s="10">
        <f t="shared" si="1"/>
        <v>0</v>
      </c>
    </row>
    <row r="30" spans="1:6" ht="15.75" thickBot="1" x14ac:dyDescent="0.3">
      <c r="A30" s="3" t="s">
        <v>28</v>
      </c>
      <c r="B30" s="4" t="s">
        <v>29</v>
      </c>
      <c r="C30" s="4" t="s">
        <v>14</v>
      </c>
      <c r="D30" s="6">
        <v>2520</v>
      </c>
      <c r="E30" s="69"/>
      <c r="F30" s="10">
        <f t="shared" si="1"/>
        <v>0</v>
      </c>
    </row>
    <row r="31" spans="1:6" ht="15.75" thickBot="1" x14ac:dyDescent="0.3">
      <c r="A31" s="3" t="s">
        <v>30</v>
      </c>
      <c r="B31" s="4" t="s">
        <v>31</v>
      </c>
      <c r="C31" s="4" t="s">
        <v>32</v>
      </c>
      <c r="D31" s="4">
        <v>48</v>
      </c>
      <c r="E31" s="69"/>
      <c r="F31" s="10">
        <f t="shared" si="1"/>
        <v>0</v>
      </c>
    </row>
    <row r="32" spans="1:6" ht="15.75" thickBot="1" x14ac:dyDescent="0.3">
      <c r="A32" s="3" t="s">
        <v>33</v>
      </c>
      <c r="B32" s="4" t="s">
        <v>34</v>
      </c>
      <c r="C32" s="4" t="s">
        <v>32</v>
      </c>
      <c r="D32" s="4">
        <v>48</v>
      </c>
      <c r="E32" s="69"/>
      <c r="F32" s="10">
        <f t="shared" si="1"/>
        <v>0</v>
      </c>
    </row>
    <row r="33" spans="1:6" ht="15.75" thickBot="1" x14ac:dyDescent="0.3">
      <c r="A33" s="3" t="s">
        <v>35</v>
      </c>
      <c r="B33" s="4" t="s">
        <v>36</v>
      </c>
      <c r="C33" s="4" t="s">
        <v>11</v>
      </c>
      <c r="D33" s="4">
        <v>480</v>
      </c>
      <c r="E33" s="69"/>
      <c r="F33" s="10">
        <f t="shared" si="1"/>
        <v>0</v>
      </c>
    </row>
    <row r="34" spans="1:6" ht="15.75" thickBot="1" x14ac:dyDescent="0.3">
      <c r="A34" s="3" t="s">
        <v>37</v>
      </c>
      <c r="B34" s="4" t="s">
        <v>38</v>
      </c>
      <c r="C34" s="4" t="s">
        <v>32</v>
      </c>
      <c r="D34" s="4">
        <v>5</v>
      </c>
      <c r="E34" s="69"/>
      <c r="F34" s="10">
        <f t="shared" si="1"/>
        <v>0</v>
      </c>
    </row>
    <row r="35" spans="1:6" ht="30.75" customHeight="1" thickBot="1" x14ac:dyDescent="0.3">
      <c r="A35" s="59" t="s">
        <v>39</v>
      </c>
      <c r="B35" s="60"/>
      <c r="C35" s="60"/>
      <c r="D35" s="61"/>
      <c r="E35" s="7" t="s">
        <v>16</v>
      </c>
      <c r="F35" s="13">
        <f>SUM(F25:F34)</f>
        <v>0</v>
      </c>
    </row>
    <row r="36" spans="1:6" ht="15.75" thickBot="1" x14ac:dyDescent="0.3">
      <c r="A36" s="66"/>
      <c r="B36" s="67"/>
      <c r="C36" s="67"/>
      <c r="D36" s="68"/>
      <c r="E36" s="14"/>
      <c r="F36" s="15"/>
    </row>
    <row r="37" spans="1:6" ht="19.5" thickBot="1" x14ac:dyDescent="0.3">
      <c r="A37" s="50" t="s">
        <v>40</v>
      </c>
      <c r="B37" s="51"/>
      <c r="C37" s="51"/>
      <c r="D37" s="52"/>
      <c r="E37" s="8" t="s">
        <v>41</v>
      </c>
      <c r="F37" s="12">
        <f>SUM(F22+F35)</f>
        <v>0</v>
      </c>
    </row>
    <row r="38" spans="1:6" ht="15" customHeight="1" x14ac:dyDescent="0.25">
      <c r="A38" s="36" t="s">
        <v>50</v>
      </c>
      <c r="B38" s="36"/>
      <c r="C38" s="36"/>
      <c r="D38" s="36"/>
      <c r="E38" s="36"/>
      <c r="F38" s="36"/>
    </row>
    <row r="39" spans="1:6" ht="18" x14ac:dyDescent="0.25">
      <c r="A39" s="73" t="s">
        <v>52</v>
      </c>
      <c r="B39" s="74"/>
      <c r="C39" s="74"/>
      <c r="D39" s="74"/>
      <c r="E39" s="74"/>
      <c r="F39" s="75"/>
    </row>
    <row r="40" spans="1:6" x14ac:dyDescent="0.25">
      <c r="A40" s="32"/>
      <c r="B40" s="37" t="s">
        <v>51</v>
      </c>
      <c r="C40" s="37"/>
      <c r="D40" s="37"/>
      <c r="E40" s="37"/>
      <c r="F40" s="38"/>
    </row>
    <row r="41" spans="1:6" ht="15.75" x14ac:dyDescent="0.25">
      <c r="A41" s="33"/>
      <c r="B41" s="33"/>
      <c r="C41" s="33"/>
      <c r="D41" s="33"/>
      <c r="E41" s="34"/>
      <c r="F41" s="35"/>
    </row>
  </sheetData>
  <sheetProtection algorithmName="SHA-512" hashValue="hD1EhA1ScPgdQJi1mYP9Sb8kok8Y15bavtQCDIMClDfRvQtgxcxHnd+Gk4lS1VMC4uRiieknwk8svFCF97GMtw==" saltValue="31REp+QDKN+eAnpSGDnawA==" spinCount="100000" sheet="1" objects="1" scenarios="1"/>
  <mergeCells count="16">
    <mergeCell ref="A38:F38"/>
    <mergeCell ref="A39:F39"/>
    <mergeCell ref="B40:F40"/>
    <mergeCell ref="B1:F4"/>
    <mergeCell ref="B7:F7"/>
    <mergeCell ref="B9:F9"/>
    <mergeCell ref="A11:F11"/>
    <mergeCell ref="A12:F15"/>
    <mergeCell ref="A37:D37"/>
    <mergeCell ref="A16:F16"/>
    <mergeCell ref="A17:F17"/>
    <mergeCell ref="A22:D22"/>
    <mergeCell ref="A23:F23"/>
    <mergeCell ref="A24:F24"/>
    <mergeCell ref="A35:D35"/>
    <mergeCell ref="A36:D36"/>
  </mergeCells>
  <pageMargins left="0.7" right="0.7" top="0.75" bottom="0.75" header="0.3" footer="0.3"/>
  <pageSetup scale="68" fitToHeight="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EC6607-A34E-4ADA-B436-87CE0C9ABE67}"/>
</file>

<file path=customXml/itemProps2.xml><?xml version="1.0" encoding="utf-8"?>
<ds:datastoreItem xmlns:ds="http://schemas.openxmlformats.org/officeDocument/2006/customXml" ds:itemID="{6E690E81-A1A2-4436-B4AA-904014FD83D3}"/>
</file>

<file path=customXml/itemProps3.xml><?xml version="1.0" encoding="utf-8"?>
<ds:datastoreItem xmlns:ds="http://schemas.openxmlformats.org/officeDocument/2006/customXml" ds:itemID="{5FE6B6FB-CE0A-44ED-920D-90C67CC80D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Lee County BOCC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Ware, Benjamin</dc:creator>
  <cp:lastModifiedBy>Ware, Benjamin</cp:lastModifiedBy>
  <cp:lastPrinted>2018-12-05T15:53:05Z</cp:lastPrinted>
  <dcterms:created xsi:type="dcterms:W3CDTF">2018-09-14T14:58:57Z</dcterms:created>
  <dcterms:modified xsi:type="dcterms:W3CDTF">2018-12-05T16:11:51Z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