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ocurement Management\WORKAREA\TARA\Bids\B180388JJB Lee County Fire Sprinkler Systems - Annual\8 - Evaluation &amp; Recommendation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J19" i="1" l="1"/>
  <c r="H19" i="1"/>
  <c r="F16" i="1"/>
  <c r="F15" i="1"/>
  <c r="F5" i="1" l="1"/>
  <c r="F6" i="1"/>
  <c r="F7" i="1"/>
  <c r="F8" i="1"/>
  <c r="F9" i="1"/>
  <c r="F10" i="1"/>
  <c r="F11" i="1"/>
  <c r="F12" i="1"/>
  <c r="F13" i="1"/>
  <c r="F14" i="1"/>
  <c r="F17" i="1"/>
  <c r="F18" i="1"/>
  <c r="F19" i="1" l="1"/>
</calcChain>
</file>

<file path=xl/sharedStrings.xml><?xml version="1.0" encoding="utf-8"?>
<sst xmlns="http://schemas.openxmlformats.org/spreadsheetml/2006/main" count="52" uniqueCount="35">
  <si>
    <t>Description</t>
  </si>
  <si>
    <t>Unit of Measure</t>
  </si>
  <si>
    <t>Unit Price</t>
  </si>
  <si>
    <t>Hourly Rates</t>
  </si>
  <si>
    <t>%</t>
  </si>
  <si>
    <t xml:space="preserve">Hydrostatic Test, Fire Hose </t>
  </si>
  <si>
    <t xml:space="preserve">Repair/Installation Hourly Labor Rate </t>
  </si>
  <si>
    <t xml:space="preserve">Repair/Installation Hourly Labor Rate (evening/weekend)* </t>
  </si>
  <si>
    <t xml:space="preserve">Labor for Supervision </t>
  </si>
  <si>
    <t>Estimated Quantity</t>
  </si>
  <si>
    <t>Item #</t>
  </si>
  <si>
    <t>Hours</t>
  </si>
  <si>
    <t>EA.</t>
  </si>
  <si>
    <t>Section 2-Alterate Bid Items</t>
  </si>
  <si>
    <t xml:space="preserve">Emergency Trip Charge </t>
  </si>
  <si>
    <t>Section 1-Base Bid</t>
  </si>
  <si>
    <t>Base Bid Total:</t>
  </si>
  <si>
    <t>SOLICITATION: B180388JJB, Inspections, Repairs and Services for Lee County Fire Sprinkler Systems -Annual</t>
  </si>
  <si>
    <t>Total Price</t>
  </si>
  <si>
    <t xml:space="preserve">5 Yr. Obstruction Investigation &amp; Fire Department Connect (FDC) Backflush </t>
  </si>
  <si>
    <t>BID TABULATION REPORT</t>
  </si>
  <si>
    <t>NAPLES FIRE PROTECTION</t>
  </si>
  <si>
    <t>THOMPKINS CONTRACTING</t>
  </si>
  <si>
    <r>
      <t xml:space="preserve">Inspection, Fire Sprinkler System, </t>
    </r>
    <r>
      <rPr>
        <b/>
        <sz val="11"/>
        <color theme="1"/>
        <rFont val="Arial"/>
        <family val="2"/>
      </rPr>
      <t xml:space="preserve">Quarterly </t>
    </r>
  </si>
  <si>
    <r>
      <t xml:space="preserve">Inspection, Fire Sprinkler System, </t>
    </r>
    <r>
      <rPr>
        <b/>
        <sz val="11"/>
        <color theme="1"/>
        <rFont val="Arial"/>
        <family val="2"/>
      </rPr>
      <t xml:space="preserve">Annually </t>
    </r>
  </si>
  <si>
    <r>
      <t xml:space="preserve">Fire Hydrant Inspection, </t>
    </r>
    <r>
      <rPr>
        <b/>
        <sz val="11"/>
        <color theme="1"/>
        <rFont val="Arial"/>
        <family val="2"/>
      </rPr>
      <t>Annually</t>
    </r>
  </si>
  <si>
    <r>
      <t xml:space="preserve">Inspection, Standpipe Hose/Cabinet, </t>
    </r>
    <r>
      <rPr>
        <b/>
        <sz val="11"/>
        <color theme="1"/>
        <rFont val="Arial"/>
        <family val="2"/>
      </rPr>
      <t>Quarterly</t>
    </r>
  </si>
  <si>
    <r>
      <t xml:space="preserve">Inspection, Standpipe Hose/Cabinet, </t>
    </r>
    <r>
      <rPr>
        <b/>
        <sz val="11"/>
        <color theme="1"/>
        <rFont val="Arial"/>
        <family val="2"/>
      </rPr>
      <t>Annually</t>
    </r>
    <r>
      <rPr>
        <sz val="11"/>
        <color theme="1"/>
        <rFont val="Arial"/>
        <family val="2"/>
      </rPr>
      <t xml:space="preserve"> </t>
    </r>
  </si>
  <si>
    <r>
      <t xml:space="preserve">Inspection/Re-Racking, Fire Hose, </t>
    </r>
    <r>
      <rPr>
        <b/>
        <sz val="11"/>
        <color theme="1"/>
        <rFont val="Arial"/>
        <family val="2"/>
      </rPr>
      <t>Annually</t>
    </r>
    <r>
      <rPr>
        <sz val="11"/>
        <color theme="1"/>
        <rFont val="Arial"/>
        <family val="2"/>
      </rPr>
      <t xml:space="preserve"> </t>
    </r>
  </si>
  <si>
    <r>
      <t xml:space="preserve">Test, Fire Pump Flow, </t>
    </r>
    <r>
      <rPr>
        <b/>
        <sz val="11"/>
        <color theme="1"/>
        <rFont val="Arial"/>
        <family val="2"/>
      </rPr>
      <t xml:space="preserve">Annually </t>
    </r>
  </si>
  <si>
    <r>
      <t xml:space="preserve">Test, Inspection of Fire System Backflow, </t>
    </r>
    <r>
      <rPr>
        <b/>
        <sz val="11"/>
        <color theme="1"/>
        <rFont val="Arial"/>
        <family val="2"/>
      </rPr>
      <t>Annually</t>
    </r>
  </si>
  <si>
    <r>
      <t xml:space="preserve">Inspection of Pre-Action/Dry/Deluge Systems, </t>
    </r>
    <r>
      <rPr>
        <b/>
        <sz val="11"/>
        <color theme="1"/>
        <rFont val="Arial"/>
        <family val="2"/>
      </rPr>
      <t>Quarterly</t>
    </r>
  </si>
  <si>
    <r>
      <t xml:space="preserve">Inspection of Pre-Action/Dry/Deluge Systems, </t>
    </r>
    <r>
      <rPr>
        <b/>
        <sz val="11"/>
        <color theme="1"/>
        <rFont val="Arial"/>
        <family val="2"/>
      </rPr>
      <t>Annually</t>
    </r>
  </si>
  <si>
    <t>Material Markup (Vendor’s invoice price plus %)</t>
  </si>
  <si>
    <t>JOHNSON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</si>
</sst>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4" fontId="6" fillId="0" borderId="1" xfId="0" applyNumberFormat="1" applyFont="1" applyBorder="1"/>
    <xf numFmtId="44" fontId="6" fillId="6" borderId="1" xfId="0" applyNumberFormat="1" applyFont="1" applyFill="1" applyBorder="1"/>
    <xf numFmtId="44" fontId="6" fillId="0" borderId="1" xfId="0" applyNumberFormat="1" applyFont="1" applyBorder="1" applyProtection="1">
      <protection locked="0"/>
    </xf>
    <xf numFmtId="10" fontId="6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10" fontId="6" fillId="0" borderId="1" xfId="0" applyNumberFormat="1" applyFont="1" applyBorder="1"/>
    <xf numFmtId="0" fontId="6" fillId="7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44" fontId="6" fillId="2" borderId="1" xfId="0" applyNumberFormat="1" applyFont="1" applyFill="1" applyBorder="1" applyAlignment="1"/>
    <xf numFmtId="164" fontId="9" fillId="5" borderId="1" xfId="0" applyNumberFormat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44" fontId="6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6" borderId="2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="130" zoomScaleNormal="130" zoomScalePageLayoutView="130" workbookViewId="0">
      <selection activeCell="I17" sqref="I17"/>
    </sheetView>
  </sheetViews>
  <sheetFormatPr defaultRowHeight="15" x14ac:dyDescent="0.25"/>
  <cols>
    <col min="1" max="1" width="6.140625" customWidth="1"/>
    <col min="2" max="2" width="40.7109375" customWidth="1"/>
    <col min="3" max="3" width="10.5703125" bestFit="1" customWidth="1"/>
    <col min="4" max="4" width="8.140625" bestFit="1" customWidth="1"/>
    <col min="5" max="5" width="10.140625" bestFit="1" customWidth="1"/>
    <col min="6" max="6" width="14.42578125" bestFit="1" customWidth="1"/>
    <col min="7" max="7" width="10.140625" bestFit="1" customWidth="1"/>
    <col min="8" max="8" width="14.42578125" bestFit="1" customWidth="1"/>
    <col min="9" max="9" width="11.85546875" bestFit="1" customWidth="1"/>
    <col min="10" max="10" width="14.42578125" bestFit="1" customWidth="1"/>
  </cols>
  <sheetData>
    <row r="1" spans="1:10" ht="23.25" customHeight="1" x14ac:dyDescent="0.35">
      <c r="A1" s="31" t="s">
        <v>20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9.25" customHeight="1" x14ac:dyDescent="0.25">
      <c r="A2" s="36" t="s">
        <v>17</v>
      </c>
      <c r="B2" s="36"/>
      <c r="C2" s="36"/>
      <c r="D2" s="36"/>
      <c r="E2" s="29" t="s">
        <v>21</v>
      </c>
      <c r="F2" s="29"/>
      <c r="G2" s="29" t="s">
        <v>34</v>
      </c>
      <c r="H2" s="29"/>
      <c r="I2" s="29" t="s">
        <v>22</v>
      </c>
      <c r="J2" s="29"/>
    </row>
    <row r="3" spans="1:10" ht="13.5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6.25" x14ac:dyDescent="0.25">
      <c r="A4" s="2" t="s">
        <v>10</v>
      </c>
      <c r="B4" s="10" t="s">
        <v>0</v>
      </c>
      <c r="C4" s="3" t="s">
        <v>9</v>
      </c>
      <c r="D4" s="4" t="s">
        <v>1</v>
      </c>
      <c r="E4" s="5" t="s">
        <v>2</v>
      </c>
      <c r="F4" s="5" t="s">
        <v>18</v>
      </c>
      <c r="G4" s="5" t="s">
        <v>2</v>
      </c>
      <c r="H4" s="5" t="s">
        <v>18</v>
      </c>
      <c r="I4" s="5" t="s">
        <v>2</v>
      </c>
      <c r="J4" s="5" t="s">
        <v>18</v>
      </c>
    </row>
    <row r="5" spans="1:10" ht="29.25" x14ac:dyDescent="0.25">
      <c r="A5" s="13">
        <v>1</v>
      </c>
      <c r="B5" s="14" t="s">
        <v>23</v>
      </c>
      <c r="C5" s="15">
        <v>360</v>
      </c>
      <c r="D5" s="13" t="s">
        <v>12</v>
      </c>
      <c r="E5" s="8">
        <v>75</v>
      </c>
      <c r="F5" s="6">
        <f>C5*E5</f>
        <v>27000</v>
      </c>
      <c r="G5" s="16">
        <v>115</v>
      </c>
      <c r="H5" s="6">
        <f>C5*G5</f>
        <v>41400</v>
      </c>
      <c r="I5" s="6">
        <v>285</v>
      </c>
      <c r="J5" s="6">
        <f>C5*I5</f>
        <v>102600</v>
      </c>
    </row>
    <row r="6" spans="1:10" ht="29.25" x14ac:dyDescent="0.25">
      <c r="A6" s="13">
        <v>2</v>
      </c>
      <c r="B6" s="14" t="s">
        <v>24</v>
      </c>
      <c r="C6" s="15">
        <v>120</v>
      </c>
      <c r="D6" s="13" t="s">
        <v>12</v>
      </c>
      <c r="E6" s="8">
        <v>175</v>
      </c>
      <c r="F6" s="6">
        <f t="shared" ref="F6:F18" si="0">C6*E6</f>
        <v>21000</v>
      </c>
      <c r="G6" s="6">
        <v>285</v>
      </c>
      <c r="H6" s="6">
        <f t="shared" ref="H6:H18" si="1">C6*G6</f>
        <v>34200</v>
      </c>
      <c r="I6" s="6">
        <v>350</v>
      </c>
      <c r="J6" s="6">
        <f t="shared" ref="J6:J18" si="2">C6*I6</f>
        <v>42000</v>
      </c>
    </row>
    <row r="7" spans="1:10" x14ac:dyDescent="0.25">
      <c r="A7" s="13">
        <v>3</v>
      </c>
      <c r="B7" s="14" t="s">
        <v>25</v>
      </c>
      <c r="C7" s="15">
        <v>35</v>
      </c>
      <c r="D7" s="13" t="s">
        <v>12</v>
      </c>
      <c r="E7" s="8">
        <v>50</v>
      </c>
      <c r="F7" s="6">
        <f t="shared" si="0"/>
        <v>1750</v>
      </c>
      <c r="G7" s="6">
        <v>65</v>
      </c>
      <c r="H7" s="6">
        <f t="shared" si="1"/>
        <v>2275</v>
      </c>
      <c r="I7" s="6">
        <v>175</v>
      </c>
      <c r="J7" s="6">
        <f t="shared" si="2"/>
        <v>6125</v>
      </c>
    </row>
    <row r="8" spans="1:10" ht="29.25" x14ac:dyDescent="0.25">
      <c r="A8" s="13">
        <v>4</v>
      </c>
      <c r="B8" s="14" t="s">
        <v>26</v>
      </c>
      <c r="C8" s="13">
        <v>20</v>
      </c>
      <c r="D8" s="13" t="s">
        <v>12</v>
      </c>
      <c r="E8" s="8">
        <v>75</v>
      </c>
      <c r="F8" s="6">
        <f t="shared" si="0"/>
        <v>1500</v>
      </c>
      <c r="G8" s="6">
        <v>40</v>
      </c>
      <c r="H8" s="6">
        <f t="shared" si="1"/>
        <v>800</v>
      </c>
      <c r="I8" s="6">
        <v>195</v>
      </c>
      <c r="J8" s="6">
        <f t="shared" si="2"/>
        <v>3900</v>
      </c>
    </row>
    <row r="9" spans="1:10" ht="29.25" x14ac:dyDescent="0.25">
      <c r="A9" s="13">
        <v>5</v>
      </c>
      <c r="B9" s="14" t="s">
        <v>27</v>
      </c>
      <c r="C9" s="13">
        <v>20</v>
      </c>
      <c r="D9" s="13" t="s">
        <v>12</v>
      </c>
      <c r="E9" s="8">
        <v>75</v>
      </c>
      <c r="F9" s="6">
        <f t="shared" si="0"/>
        <v>1500</v>
      </c>
      <c r="G9" s="6">
        <v>95</v>
      </c>
      <c r="H9" s="6">
        <f t="shared" si="1"/>
        <v>1900</v>
      </c>
      <c r="I9" s="6">
        <v>195</v>
      </c>
      <c r="J9" s="6">
        <f t="shared" si="2"/>
        <v>3900</v>
      </c>
    </row>
    <row r="10" spans="1:10" ht="29.25" x14ac:dyDescent="0.25">
      <c r="A10" s="13">
        <v>6</v>
      </c>
      <c r="B10" s="14" t="s">
        <v>28</v>
      </c>
      <c r="C10" s="15">
        <v>1</v>
      </c>
      <c r="D10" s="13" t="s">
        <v>12</v>
      </c>
      <c r="E10" s="8">
        <v>50</v>
      </c>
      <c r="F10" s="6">
        <f t="shared" si="0"/>
        <v>50</v>
      </c>
      <c r="G10" s="6">
        <v>50</v>
      </c>
      <c r="H10" s="6">
        <f t="shared" si="1"/>
        <v>50</v>
      </c>
      <c r="I10" s="6">
        <v>300</v>
      </c>
      <c r="J10" s="6">
        <f t="shared" si="2"/>
        <v>300</v>
      </c>
    </row>
    <row r="11" spans="1:10" x14ac:dyDescent="0.25">
      <c r="A11" s="13">
        <v>7</v>
      </c>
      <c r="B11" s="14" t="s">
        <v>5</v>
      </c>
      <c r="C11" s="15">
        <v>2</v>
      </c>
      <c r="D11" s="13" t="s">
        <v>12</v>
      </c>
      <c r="E11" s="8">
        <v>50</v>
      </c>
      <c r="F11" s="6">
        <f t="shared" si="0"/>
        <v>100</v>
      </c>
      <c r="G11" s="6">
        <v>175</v>
      </c>
      <c r="H11" s="6">
        <f t="shared" si="1"/>
        <v>350</v>
      </c>
      <c r="I11" s="6">
        <v>575</v>
      </c>
      <c r="J11" s="6">
        <f t="shared" si="2"/>
        <v>1150</v>
      </c>
    </row>
    <row r="12" spans="1:10" ht="28.5" x14ac:dyDescent="0.25">
      <c r="A12" s="13">
        <v>8</v>
      </c>
      <c r="B12" s="14" t="s">
        <v>19</v>
      </c>
      <c r="C12" s="15">
        <v>120</v>
      </c>
      <c r="D12" s="13" t="s">
        <v>12</v>
      </c>
      <c r="E12" s="8">
        <v>250</v>
      </c>
      <c r="F12" s="6">
        <f t="shared" si="0"/>
        <v>30000</v>
      </c>
      <c r="G12" s="6">
        <v>350</v>
      </c>
      <c r="H12" s="6">
        <f t="shared" si="1"/>
        <v>42000</v>
      </c>
      <c r="I12" s="6">
        <v>685</v>
      </c>
      <c r="J12" s="6">
        <f t="shared" si="2"/>
        <v>82200</v>
      </c>
    </row>
    <row r="13" spans="1:10" x14ac:dyDescent="0.25">
      <c r="A13" s="13">
        <v>9</v>
      </c>
      <c r="B13" s="14" t="s">
        <v>29</v>
      </c>
      <c r="C13" s="15">
        <v>40</v>
      </c>
      <c r="D13" s="13" t="s">
        <v>12</v>
      </c>
      <c r="E13" s="8">
        <v>350</v>
      </c>
      <c r="F13" s="6">
        <f t="shared" si="0"/>
        <v>14000</v>
      </c>
      <c r="G13" s="6">
        <v>250</v>
      </c>
      <c r="H13" s="6">
        <f t="shared" si="1"/>
        <v>10000</v>
      </c>
      <c r="I13" s="6">
        <v>1500</v>
      </c>
      <c r="J13" s="6">
        <f t="shared" si="2"/>
        <v>60000</v>
      </c>
    </row>
    <row r="14" spans="1:10" ht="29.25" x14ac:dyDescent="0.25">
      <c r="A14" s="13">
        <v>10</v>
      </c>
      <c r="B14" s="14" t="s">
        <v>30</v>
      </c>
      <c r="C14" s="15">
        <v>75</v>
      </c>
      <c r="D14" s="13" t="s">
        <v>12</v>
      </c>
      <c r="E14" s="8">
        <v>90</v>
      </c>
      <c r="F14" s="6">
        <f t="shared" si="0"/>
        <v>6750</v>
      </c>
      <c r="G14" s="6">
        <v>140</v>
      </c>
      <c r="H14" s="6">
        <f t="shared" si="1"/>
        <v>10500</v>
      </c>
      <c r="I14" s="6">
        <v>195</v>
      </c>
      <c r="J14" s="6">
        <f t="shared" si="2"/>
        <v>14625</v>
      </c>
    </row>
    <row r="15" spans="1:10" ht="29.25" x14ac:dyDescent="0.25">
      <c r="A15" s="13">
        <v>11</v>
      </c>
      <c r="B15" s="14" t="s">
        <v>31</v>
      </c>
      <c r="C15" s="15">
        <v>1</v>
      </c>
      <c r="D15" s="13" t="s">
        <v>12</v>
      </c>
      <c r="E15" s="8">
        <v>150</v>
      </c>
      <c r="F15" s="6">
        <f t="shared" si="0"/>
        <v>150</v>
      </c>
      <c r="G15" s="6">
        <v>115</v>
      </c>
      <c r="H15" s="6">
        <f t="shared" si="1"/>
        <v>115</v>
      </c>
      <c r="I15" s="6">
        <v>295</v>
      </c>
      <c r="J15" s="6">
        <f t="shared" si="2"/>
        <v>295</v>
      </c>
    </row>
    <row r="16" spans="1:10" ht="29.25" x14ac:dyDescent="0.25">
      <c r="A16" s="13">
        <v>12</v>
      </c>
      <c r="B16" s="14" t="s">
        <v>32</v>
      </c>
      <c r="C16" s="15">
        <v>1</v>
      </c>
      <c r="D16" s="13" t="s">
        <v>12</v>
      </c>
      <c r="E16" s="8">
        <v>300</v>
      </c>
      <c r="F16" s="6">
        <f t="shared" si="0"/>
        <v>300</v>
      </c>
      <c r="G16" s="6">
        <v>325</v>
      </c>
      <c r="H16" s="6">
        <f t="shared" si="1"/>
        <v>325</v>
      </c>
      <c r="I16" s="6">
        <v>528</v>
      </c>
      <c r="J16" s="6">
        <f t="shared" si="2"/>
        <v>528</v>
      </c>
    </row>
    <row r="17" spans="1:10" x14ac:dyDescent="0.25">
      <c r="A17" s="13">
        <v>13</v>
      </c>
      <c r="B17" s="14" t="s">
        <v>6</v>
      </c>
      <c r="C17" s="15">
        <v>750</v>
      </c>
      <c r="D17" s="13" t="s">
        <v>11</v>
      </c>
      <c r="E17" s="8">
        <v>90</v>
      </c>
      <c r="F17" s="6">
        <f t="shared" si="0"/>
        <v>67500</v>
      </c>
      <c r="G17" s="6">
        <v>95</v>
      </c>
      <c r="H17" s="6">
        <f t="shared" si="1"/>
        <v>71250</v>
      </c>
      <c r="I17" s="6">
        <v>127</v>
      </c>
      <c r="J17" s="6">
        <f t="shared" si="2"/>
        <v>95250</v>
      </c>
    </row>
    <row r="18" spans="1:10" ht="30" x14ac:dyDescent="0.25">
      <c r="A18" s="13">
        <v>14</v>
      </c>
      <c r="B18" s="24" t="s">
        <v>33</v>
      </c>
      <c r="C18" s="17">
        <v>1000</v>
      </c>
      <c r="D18" s="18" t="s">
        <v>4</v>
      </c>
      <c r="E18" s="9">
        <v>0.15</v>
      </c>
      <c r="F18" s="6">
        <f t="shared" si="0"/>
        <v>150</v>
      </c>
      <c r="G18" s="11">
        <v>0.15</v>
      </c>
      <c r="H18" s="6">
        <f t="shared" si="1"/>
        <v>150</v>
      </c>
      <c r="I18" s="11">
        <v>0.05</v>
      </c>
      <c r="J18" s="6">
        <f t="shared" si="2"/>
        <v>50</v>
      </c>
    </row>
    <row r="19" spans="1:10" x14ac:dyDescent="0.25">
      <c r="A19" s="26" t="s">
        <v>16</v>
      </c>
      <c r="B19" s="27"/>
      <c r="C19" s="27"/>
      <c r="D19" s="27"/>
      <c r="E19" s="28"/>
      <c r="F19" s="7">
        <f>SUM(F5:F18)</f>
        <v>171750</v>
      </c>
      <c r="G19" s="12"/>
      <c r="H19" s="6">
        <f>SUM(H5:H18)</f>
        <v>215315</v>
      </c>
      <c r="I19" s="12"/>
      <c r="J19" s="6">
        <f>SUM(J5:J18)</f>
        <v>412923</v>
      </c>
    </row>
    <row r="20" spans="1:10" ht="43.5" customHeight="1" x14ac:dyDescent="0.25">
      <c r="A20" s="33" t="s">
        <v>13</v>
      </c>
      <c r="B20" s="34"/>
      <c r="C20" s="34"/>
      <c r="D20" s="34"/>
      <c r="E20" s="34"/>
      <c r="F20" s="34"/>
      <c r="G20" s="34"/>
      <c r="H20" s="34"/>
      <c r="I20" s="34"/>
      <c r="J20" s="35"/>
    </row>
    <row r="21" spans="1:10" ht="28.5" x14ac:dyDescent="0.25">
      <c r="A21" s="19">
        <v>15</v>
      </c>
      <c r="B21" s="20" t="s">
        <v>7</v>
      </c>
      <c r="C21" s="25" t="s">
        <v>3</v>
      </c>
      <c r="D21" s="25"/>
      <c r="E21" s="25"/>
      <c r="F21" s="21">
        <v>135</v>
      </c>
      <c r="G21" s="12"/>
      <c r="H21" s="6">
        <v>130</v>
      </c>
      <c r="I21" s="12"/>
      <c r="J21" s="6">
        <v>197</v>
      </c>
    </row>
    <row r="22" spans="1:10" x14ac:dyDescent="0.25">
      <c r="A22" s="19">
        <v>16</v>
      </c>
      <c r="B22" s="22" t="s">
        <v>8</v>
      </c>
      <c r="C22" s="25" t="s">
        <v>3</v>
      </c>
      <c r="D22" s="25"/>
      <c r="E22" s="25"/>
      <c r="F22" s="21">
        <v>135</v>
      </c>
      <c r="G22" s="12"/>
      <c r="H22" s="6">
        <v>95</v>
      </c>
      <c r="I22" s="12"/>
      <c r="J22" s="6">
        <v>68</v>
      </c>
    </row>
    <row r="23" spans="1:10" x14ac:dyDescent="0.25">
      <c r="A23" s="19">
        <v>17</v>
      </c>
      <c r="B23" s="23" t="s">
        <v>14</v>
      </c>
      <c r="C23" s="25" t="s">
        <v>3</v>
      </c>
      <c r="D23" s="25"/>
      <c r="E23" s="25"/>
      <c r="F23" s="21">
        <v>100</v>
      </c>
      <c r="G23" s="12"/>
      <c r="H23" s="6">
        <v>100</v>
      </c>
      <c r="I23" s="12"/>
      <c r="J23" s="6">
        <v>150</v>
      </c>
    </row>
    <row r="25" spans="1:10" x14ac:dyDescent="0.25">
      <c r="G25" s="1"/>
    </row>
    <row r="26" spans="1:10" x14ac:dyDescent="0.25">
      <c r="G26" s="1"/>
    </row>
    <row r="27" spans="1:10" x14ac:dyDescent="0.25">
      <c r="G27" s="1"/>
    </row>
    <row r="28" spans="1:10" x14ac:dyDescent="0.25">
      <c r="G28" s="1"/>
    </row>
    <row r="29" spans="1:10" x14ac:dyDescent="0.25">
      <c r="G29" s="1"/>
    </row>
    <row r="30" spans="1:10" x14ac:dyDescent="0.25">
      <c r="G30" s="1"/>
    </row>
    <row r="31" spans="1:10" x14ac:dyDescent="0.25">
      <c r="G31" s="1"/>
    </row>
    <row r="32" spans="1:10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  <row r="60" spans="7:7" x14ac:dyDescent="0.25">
      <c r="G60" s="1"/>
    </row>
    <row r="61" spans="7:7" x14ac:dyDescent="0.25">
      <c r="G61" s="1"/>
    </row>
    <row r="62" spans="7:7" x14ac:dyDescent="0.25">
      <c r="G62" s="1"/>
    </row>
  </sheetData>
  <mergeCells count="11">
    <mergeCell ref="I2:J2"/>
    <mergeCell ref="A3:J3"/>
    <mergeCell ref="A1:J1"/>
    <mergeCell ref="A20:J20"/>
    <mergeCell ref="A2:D2"/>
    <mergeCell ref="E2:F2"/>
    <mergeCell ref="C23:E23"/>
    <mergeCell ref="C22:E22"/>
    <mergeCell ref="C21:E21"/>
    <mergeCell ref="A19:E19"/>
    <mergeCell ref="G2:H2"/>
  </mergeCells>
  <pageMargins left="0.45" right="0.45" top="0.5" bottom="0.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17080EC7F984FB31AAEB0DFA8F7A3" ma:contentTypeVersion="2" ma:contentTypeDescription="Create a new document." ma:contentTypeScope="" ma:versionID="3ce30d157fb3420cfa24d826abc8d76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abfe3f26f379ab2a533ed41fa8c29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B146A8-7AD8-46A7-9FA7-B1AA354AD3DE}"/>
</file>

<file path=customXml/itemProps2.xml><?xml version="1.0" encoding="utf-8"?>
<ds:datastoreItem xmlns:ds="http://schemas.openxmlformats.org/officeDocument/2006/customXml" ds:itemID="{A5B46E79-A765-48A0-85A8-91412755C86F}"/>
</file>

<file path=customXml/itemProps3.xml><?xml version="1.0" encoding="utf-8"?>
<ds:datastoreItem xmlns:ds="http://schemas.openxmlformats.org/officeDocument/2006/customXml" ds:itemID="{BC0E0F33-B789-4B83-896D-7B2FDCF2A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Bezak, Jason</dc:creator>
  <cp:lastModifiedBy>Cepero, Lindsay</cp:lastModifiedBy>
  <cp:lastPrinted>2019-04-24T12:16:19Z</cp:lastPrinted>
  <dcterms:created xsi:type="dcterms:W3CDTF">2018-06-04T14:45:29Z</dcterms:created>
  <dcterms:modified xsi:type="dcterms:W3CDTF">2019-06-28T16:46:11Z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0x01010044117080EC7F984FB31AAEB0DFA8F7A3</vt:lpwstr>
  </property>
</Properties>
</file>