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01.xml" ContentType="application/vnd.openxmlformats-officedocument.drawingml.chart+xml"/>
  <Override PartName="/xl/drawings/drawing51.xml" ContentType="application/vnd.openxmlformats-officedocument.drawing+xml"/>
  <Override PartName="/xl/charts/chart100.xml" ContentType="application/vnd.openxmlformats-officedocument.drawingml.chart+xml"/>
  <Override PartName="/xl/charts/chart99.xml" ContentType="application/vnd.openxmlformats-officedocument.drawingml.chart+xml"/>
  <Override PartName="/xl/charts/chart102.xml" ContentType="application/vnd.openxmlformats-officedocument.drawingml.chart+xml"/>
  <Override PartName="/xl/drawings/drawing52.xml" ContentType="application/vnd.openxmlformats-officedocument.drawing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drawings/drawing53.xml" ContentType="application/vnd.openxmlformats-officedocument.drawing+xml"/>
  <Override PartName="/xl/charts/chart105.xml" ContentType="application/vnd.openxmlformats-officedocument.drawingml.chart+xml"/>
  <Override PartName="/xl/drawings/drawing50.xml" ContentType="application/vnd.openxmlformats-officedocument.drawing+xml"/>
  <Override PartName="/xl/charts/chart98.xml" ContentType="application/vnd.openxmlformats-officedocument.drawingml.chart+xml"/>
  <Override PartName="/xl/charts/chart97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drawings/drawing47.xml" ContentType="application/vnd.openxmlformats-officedocument.drawing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drawings/drawing48.xml" ContentType="application/vnd.openxmlformats-officedocument.drawing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drawings/drawing49.xml" ContentType="application/vnd.openxmlformats-officedocument.drawing+xml"/>
  <Override PartName="/xl/charts/chart106.xml" ContentType="application/vnd.openxmlformats-officedocument.drawingml.chart+xml"/>
  <Override PartName="/xl/drawings/drawing54.xml" ContentType="application/vnd.openxmlformats-officedocument.drawing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drawings/drawing55.xml" ContentType="application/vnd.openxmlformats-officedocument.drawing+xml"/>
  <Override PartName="/xl/charts/chart109.xml" ContentType="application/vnd.openxmlformats-officedocument.drawingml.chart+xml"/>
  <Override PartName="/xl/charts/chart110.xml" ContentType="application/vnd.openxmlformats-officedocument.drawingml.chart+xml"/>
  <Override PartName="/xl/drawings/drawing56.xml" ContentType="application/vnd.openxmlformats-officedocument.drawing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46.xml" ContentType="application/vnd.openxmlformats-officedocument.drawing+xml"/>
  <Override PartName="/xl/charts/chart90.xml" ContentType="application/vnd.openxmlformats-officedocument.drawingml.chart+xml"/>
  <Override PartName="/xl/charts/chart89.xml" ContentType="application/vnd.openxmlformats-officedocument.drawingml.chart+xml"/>
  <Override PartName="/xl/charts/chart68.xml" ContentType="application/vnd.openxmlformats-officedocument.drawingml.chart+xml"/>
  <Override PartName="/xl/charts/chart67.xml" ContentType="application/vnd.openxmlformats-officedocument.drawingml.chart+xml"/>
  <Override PartName="/xl/drawings/drawing34.xml" ContentType="application/vnd.openxmlformats-officedocument.drawing+xml"/>
  <Override PartName="/xl/charts/chart66.xml" ContentType="application/vnd.openxmlformats-officedocument.drawingml.chart+xml"/>
  <Override PartName="/xl/drawings/drawing35.xml" ContentType="application/vnd.openxmlformats-officedocument.drawing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drawings/drawing36.xml" ContentType="application/vnd.openxmlformats-officedocument.drawing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65.xml" ContentType="application/vnd.openxmlformats-officedocument.drawingml.chart+xml"/>
  <Override PartName="/xl/drawings/drawing33.xml" ContentType="application/vnd.openxmlformats-officedocument.drawing+xml"/>
  <Override PartName="/xl/charts/chart64.xml" ContentType="application/vnd.openxmlformats-officedocument.drawingml.chart+xml"/>
  <Override PartName="/xl/charts/chart58.xml" ContentType="application/vnd.openxmlformats-officedocument.drawingml.chart+xml"/>
  <Override PartName="/xl/drawings/drawing30.xml" ContentType="application/vnd.openxmlformats-officedocument.drawing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31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32.xml" ContentType="application/vnd.openxmlformats-officedocument.drawing+xml"/>
  <Override PartName="/xl/charts/chart63.xml" ContentType="application/vnd.openxmlformats-officedocument.drawingml.chart+xml"/>
  <Override PartName="/xl/drawings/drawing37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drawings/drawing43.xml" ContentType="application/vnd.openxmlformats-officedocument.drawing+xml"/>
  <Override PartName="/xl/charts/chart84.xml" ContentType="application/vnd.openxmlformats-officedocument.drawingml.chart+xml"/>
  <Override PartName="/xl/charts/chart83.xml" ContentType="application/vnd.openxmlformats-officedocument.drawingml.chart+xml"/>
  <Override PartName="/xl/drawings/drawing42.xml" ContentType="application/vnd.openxmlformats-officedocument.drawing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drawings/drawing44.xml" ContentType="application/vnd.openxmlformats-officedocument.drawing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drawings/drawing45.xml" ContentType="application/vnd.openxmlformats-officedocument.drawing+xml"/>
  <Override PartName="/xl/charts/chart82.xml" ContentType="application/vnd.openxmlformats-officedocument.drawingml.chart+xml"/>
  <Override PartName="/xl/charts/chart81.xml" ContentType="application/vnd.openxmlformats-officedocument.drawingml.chart+xml"/>
  <Override PartName="/xl/drawings/drawing41.xml" ContentType="application/vnd.openxmlformats-officedocument.drawing+xml"/>
  <Override PartName="/xl/drawings/drawing38.xml" ContentType="application/vnd.openxmlformats-officedocument.drawing+xml"/>
  <Override PartName="/xl/worksheets/sheet1.xml" ContentType="application/vnd.openxmlformats-officedocument.spreadsheetml.worksheet+xml"/>
  <Override PartName="/xl/charts/chart76.xml" ContentType="application/vnd.openxmlformats-officedocument.drawingml.chart+xml"/>
  <Override PartName="/xl/drawings/drawing39.xml" ContentType="application/vnd.openxmlformats-officedocument.drawing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drawings/drawing40.xml" ContentType="application/vnd.openxmlformats-officedocument.drawing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57.xml" ContentType="application/vnd.openxmlformats-officedocument.drawingml.chart+xml"/>
  <Override PartName="/xl/charts/chart75.xml" ContentType="application/vnd.openxmlformats-officedocument.drawingml.chart+xml"/>
  <Override PartName="/xl/charts/chart56.xml" ContentType="application/vnd.openxmlformats-officedocument.drawingml.char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48.xml" ContentType="application/vnd.openxmlformats-officedocument.spreadsheetml.worksheet+xml"/>
  <Override PartName="/xl/worksheets/sheet47.xml" ContentType="application/vnd.openxmlformats-officedocument.spreadsheetml.worksheet+xml"/>
  <Override PartName="/xl/worksheets/sheet46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sheets/sheet3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7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drawings/drawing5.xml" ContentType="application/vnd.openxmlformats-officedocument.drawing+xml"/>
  <Override PartName="/xl/drawings/drawing29.xml" ContentType="application/vnd.openxmlformats-officedocument.drawing+xml"/>
  <Override PartName="/xl/charts/chart1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0.xml" ContentType="application/vnd.openxmlformats-officedocument.drawingml.chart+xml"/>
  <Override PartName="/xl/charts/chart29.xml" ContentType="application/vnd.openxmlformats-officedocument.drawingml.chart+xml"/>
  <Override PartName="/xl/drawings/drawing15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chart36.xml" ContentType="application/vnd.openxmlformats-officedocument.drawingml.chart+xml"/>
  <Override PartName="/xl/charts/chart35.xml" ContentType="application/vnd.openxmlformats-officedocument.drawingml.chart+xml"/>
  <Override PartName="/xl/drawings/drawing18.xml" ContentType="application/vnd.openxmlformats-officedocument.drawing+xml"/>
  <Override PartName="/xl/charts/chart34.xml" ContentType="application/vnd.openxmlformats-officedocument.drawingml.chart+xml"/>
  <Override PartName="/xl/charts/chart28.xml" ContentType="application/vnd.openxmlformats-officedocument.drawingml.chart+xml"/>
  <Override PartName="/xl/charts/chart27.xml" ContentType="application/vnd.openxmlformats-officedocument.drawingml.chart+xml"/>
  <Override PartName="/xl/drawings/drawing14.xml" ContentType="application/vnd.openxmlformats-officedocument.drawing+xml"/>
  <Override PartName="/xl/charts/chart21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19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6.xml" ContentType="application/vnd.openxmlformats-officedocument.drawingml.chart+xml"/>
  <Override PartName="/xl/charts/chart25.xml" ContentType="application/vnd.openxmlformats-officedocument.drawingml.chart+xml"/>
  <Override PartName="/xl/drawings/drawing13.xml" ContentType="application/vnd.openxmlformats-officedocument.drawing+xml"/>
  <Override PartName="/xl/charts/chart24.xml" ContentType="application/vnd.openxmlformats-officedocument.drawingml.chart+xml"/>
  <Override PartName="/xl/drawings/drawing19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6.xml" ContentType="application/vnd.openxmlformats-officedocument.drawing+xml"/>
  <Override PartName="/xl/charts/chart50.xml" ContentType="application/vnd.openxmlformats-officedocument.drawingml.chart+xml"/>
  <Override PartName="/xl/charts/chart49.xml" ContentType="application/vnd.openxmlformats-officedocument.drawingml.chart+xml"/>
  <Override PartName="/xl/drawings/drawing25.xml" ContentType="application/vnd.openxmlformats-officedocument.drawing+xml"/>
  <Override PartName="/xl/charts/chart48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27.xml" ContentType="application/vnd.openxmlformats-officedocument.drawing+xml"/>
  <Override PartName="/xl/charts/chart55.xml" ContentType="application/vnd.openxmlformats-officedocument.drawingml.chart+xml"/>
  <Override PartName="/xl/drawings/drawing28.xml" ContentType="application/vnd.openxmlformats-officedocument.drawing+xml"/>
  <Override PartName="/xl/charts/chart54.xml" ContentType="application/vnd.openxmlformats-officedocument.drawingml.chart+xml"/>
  <Override PartName="/xl/charts/chart53.xml" ContentType="application/vnd.openxmlformats-officedocument.drawingml.chart+xml"/>
  <Override PartName="/xl/charts/chart47.xml" ContentType="application/vnd.openxmlformats-officedocument.drawingml.chart+xml"/>
  <Override PartName="/xl/drawings/drawing24.xml" ContentType="application/vnd.openxmlformats-officedocument.drawing+xml"/>
  <Override PartName="/xl/charts/chart46.xml" ContentType="application/vnd.openxmlformats-officedocument.drawingml.chart+xml"/>
  <Override PartName="/xl/drawings/drawing21.xml" ContentType="application/vnd.openxmlformats-officedocument.drawing+xml"/>
  <Override PartName="/xl/charts/chart40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2.xml" ContentType="application/vnd.openxmlformats-officedocument.drawing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harts/chart44.xml" ContentType="application/vnd.openxmlformats-officedocument.drawingml.chart+xml"/>
  <Override PartName="/xl/charts/chart43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8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externalLinks/externalLink3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85" yWindow="30" windowWidth="16635" windowHeight="9210"/>
  </bookViews>
  <sheets>
    <sheet name="Summary" sheetId="1" r:id="rId1"/>
    <sheet name="PCS 1" sheetId="2" r:id="rId2"/>
    <sheet name="PCS 3" sheetId="5" r:id="rId3"/>
    <sheet name="PCS 5" sheetId="6" r:id="rId4"/>
    <sheet name="PCS 6" sheetId="7" r:id="rId5"/>
    <sheet name="PCS 7" sheetId="8" r:id="rId6"/>
    <sheet name="PCS 9" sheetId="9" r:id="rId7"/>
    <sheet name="PCS 10" sheetId="10" r:id="rId8"/>
    <sheet name="PCS 11" sheetId="11" r:id="rId9"/>
    <sheet name="PCS 12" sheetId="12" r:id="rId10"/>
    <sheet name="PCS 14" sheetId="13" r:id="rId11"/>
    <sheet name="PCS 15" sheetId="14" r:id="rId12"/>
    <sheet name="PCS 16" sheetId="15" r:id="rId13"/>
    <sheet name="PCS 17" sheetId="16" r:id="rId14"/>
    <sheet name="PCS 18" sheetId="17" r:id="rId15"/>
    <sheet name="PCS 19" sheetId="18" r:id="rId16"/>
    <sheet name="PCS 20" sheetId="19" r:id="rId17"/>
    <sheet name="PCS 21" sheetId="20" r:id="rId18"/>
    <sheet name="PCS 22" sheetId="21" r:id="rId19"/>
    <sheet name="PCS 23" sheetId="22" r:id="rId20"/>
    <sheet name="PCS 25" sheetId="23" r:id="rId21"/>
    <sheet name="PCS 27" sheetId="24" r:id="rId22"/>
    <sheet name="PCS 28" sheetId="25" r:id="rId23"/>
    <sheet name="PCS 30" sheetId="26" r:id="rId24"/>
    <sheet name="PCS 34" sheetId="27" r:id="rId25"/>
    <sheet name="PCS 36" sheetId="28" r:id="rId26"/>
    <sheet name="PCS 37" sheetId="29" r:id="rId27"/>
    <sheet name="PCS 38" sheetId="30" r:id="rId28"/>
    <sheet name="PCS 39" sheetId="31" r:id="rId29"/>
    <sheet name="PCS 40" sheetId="32" r:id="rId30"/>
    <sheet name="PCS 43" sheetId="33" r:id="rId31"/>
    <sheet name="PCS 44" sheetId="34" r:id="rId32"/>
    <sheet name="PCS 45" sheetId="35" r:id="rId33"/>
    <sheet name="PCS 46" sheetId="36" r:id="rId34"/>
    <sheet name="PCS 47" sheetId="37" r:id="rId35"/>
    <sheet name="PCS 49" sheetId="38" r:id="rId36"/>
    <sheet name="PCS 50" sheetId="39" r:id="rId37"/>
    <sheet name="PCS 53" sheetId="40" r:id="rId38"/>
    <sheet name="PCS 57" sheetId="41" r:id="rId39"/>
    <sheet name="PCS 61" sheetId="42" r:id="rId40"/>
    <sheet name="PCS 62" sheetId="43" r:id="rId41"/>
    <sheet name="PCS 63" sheetId="44" r:id="rId42"/>
    <sheet name="PCS 64" sheetId="45" r:id="rId43"/>
    <sheet name="PCS 68" sheetId="46" r:id="rId44"/>
    <sheet name="PCS 70" sheetId="47" r:id="rId45"/>
    <sheet name="PCS 71" sheetId="48" r:id="rId46"/>
    <sheet name="PCS 72" sheetId="49" r:id="rId47"/>
    <sheet name="PCS 76" sheetId="50" r:id="rId48"/>
    <sheet name="PCS 81" sheetId="51" r:id="rId49"/>
    <sheet name="PCS 82" sheetId="52" r:id="rId50"/>
    <sheet name="PCS 84" sheetId="53" r:id="rId51"/>
    <sheet name="PCS 96" sheetId="54" r:id="rId52"/>
    <sheet name="PCS 97" sheetId="55" r:id="rId53"/>
    <sheet name="PCS 98" sheetId="56" r:id="rId54"/>
    <sheet name="PCS 103" sheetId="57" r:id="rId55"/>
    <sheet name="PCS 121" sheetId="58" r:id="rId56"/>
    <sheet name="PCS 122" sheetId="59" r:id="rId57"/>
  </sheets>
  <externalReferences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</externalReferences>
  <definedNames>
    <definedName name="_xlnm.Print_Area" localSheetId="0">Summary!$A$1:$AK$631</definedName>
    <definedName name="_xlnm.Print_Titles" localSheetId="0">Summary!$1:$2</definedName>
  </definedNames>
  <calcPr calcId="125725"/>
</workbook>
</file>

<file path=xl/calcChain.xml><?xml version="1.0" encoding="utf-8"?>
<calcChain xmlns="http://schemas.openxmlformats.org/spreadsheetml/2006/main">
  <c r="N28" i="2"/>
  <c r="N28" i="5"/>
  <c r="N28" i="6"/>
  <c r="N28" i="7"/>
  <c r="N28" i="8"/>
  <c r="N28" i="9"/>
  <c r="N28" i="10"/>
  <c r="N28" i="11"/>
  <c r="N28" i="12"/>
  <c r="N28" i="13"/>
  <c r="N28" i="14"/>
  <c r="N28" i="15"/>
  <c r="N28" i="16"/>
  <c r="N28" i="17"/>
  <c r="N28" i="18"/>
  <c r="N28" i="19"/>
  <c r="N28" i="20"/>
  <c r="N28" i="21"/>
  <c r="N28" i="22"/>
  <c r="N28" i="23"/>
  <c r="N28" i="24"/>
  <c r="N28" i="25"/>
  <c r="N28" i="26"/>
  <c r="N28" i="27"/>
  <c r="N28" i="28"/>
  <c r="N28" i="29"/>
  <c r="N28" i="30"/>
  <c r="N28" i="31"/>
  <c r="N28" i="32"/>
  <c r="N28" i="33"/>
  <c r="N28" i="34"/>
  <c r="N28" i="35"/>
  <c r="N28" i="36"/>
  <c r="N28" i="37"/>
  <c r="N28" i="38"/>
  <c r="N28" i="39"/>
  <c r="N28" i="40"/>
  <c r="N28" i="41"/>
  <c r="N28" i="42"/>
  <c r="N28" i="43"/>
  <c r="N28" i="44"/>
  <c r="N28" i="45"/>
  <c r="N28" i="46"/>
  <c r="N28" i="47"/>
  <c r="N28" i="48"/>
  <c r="N28" i="49"/>
  <c r="N28" i="50"/>
  <c r="N28" i="51"/>
  <c r="N28" i="52"/>
  <c r="N28" i="53"/>
  <c r="N28" i="54"/>
  <c r="N28" i="55"/>
  <c r="N28" i="56"/>
  <c r="N28" i="57"/>
  <c r="N28" i="58"/>
  <c r="N28" i="59"/>
  <c r="N27" i="2"/>
  <c r="N27" i="5"/>
  <c r="N27" i="6"/>
  <c r="N27" i="7"/>
  <c r="N27" i="8"/>
  <c r="N27" i="9"/>
  <c r="N27" i="10"/>
  <c r="N27" i="11"/>
  <c r="N27" i="12"/>
  <c r="N27" i="13"/>
  <c r="N27" i="14"/>
  <c r="N27" i="15"/>
  <c r="N27" i="16"/>
  <c r="N27" i="17"/>
  <c r="N27" i="18"/>
  <c r="N27" i="19"/>
  <c r="N27" i="20"/>
  <c r="N27" i="21"/>
  <c r="N27" i="22"/>
  <c r="N27" i="23"/>
  <c r="N27" i="24"/>
  <c r="N27" i="25"/>
  <c r="N27" i="26"/>
  <c r="N27" i="27"/>
  <c r="N27" i="28"/>
  <c r="N27" i="29"/>
  <c r="N27" i="30"/>
  <c r="N27" i="31"/>
  <c r="N27" i="32"/>
  <c r="N27" i="33"/>
  <c r="N27" i="34"/>
  <c r="N27" i="35"/>
  <c r="N27" i="36"/>
  <c r="N27" i="37"/>
  <c r="N27" i="38"/>
  <c r="N27" i="39"/>
  <c r="N27" i="40"/>
  <c r="N27" i="41"/>
  <c r="N27" i="42"/>
  <c r="N27" i="43"/>
  <c r="N27" i="44"/>
  <c r="N27" i="45"/>
  <c r="N27" i="46"/>
  <c r="N27" i="47"/>
  <c r="N27" i="48"/>
  <c r="N27" i="49"/>
  <c r="N27" i="50"/>
  <c r="N27" i="51"/>
  <c r="N27" i="52"/>
  <c r="N27" i="53"/>
  <c r="N27" i="54"/>
  <c r="N27" i="55"/>
  <c r="N27" i="56"/>
  <c r="N27" i="57"/>
  <c r="N27" i="58"/>
  <c r="N27" i="59"/>
  <c r="N26" i="2"/>
  <c r="N26" i="5"/>
  <c r="N26" i="6"/>
  <c r="N26" i="7"/>
  <c r="N26" i="8"/>
  <c r="N26" i="9"/>
  <c r="N26" i="10"/>
  <c r="N26" i="11"/>
  <c r="N26" i="12"/>
  <c r="N26" i="13"/>
  <c r="N26" i="14"/>
  <c r="N26" i="15"/>
  <c r="N26" i="16"/>
  <c r="N26" i="17"/>
  <c r="N26" i="18"/>
  <c r="N26" i="19"/>
  <c r="N26" i="20"/>
  <c r="N26" i="21"/>
  <c r="N26" i="22"/>
  <c r="N26" i="23"/>
  <c r="N26" i="24"/>
  <c r="N26" i="25"/>
  <c r="N26" i="26"/>
  <c r="N26" i="27"/>
  <c r="N26" i="28"/>
  <c r="N26" i="29"/>
  <c r="N26" i="30"/>
  <c r="N26" i="31"/>
  <c r="N26" i="32"/>
  <c r="N26" i="33"/>
  <c r="N26" i="34"/>
  <c r="N26" i="35"/>
  <c r="N26" i="36"/>
  <c r="N26" i="37"/>
  <c r="N26" i="38"/>
  <c r="N26" i="39"/>
  <c r="N26" i="40"/>
  <c r="N26" i="41"/>
  <c r="N26" i="42"/>
  <c r="N26" i="43"/>
  <c r="N26" i="44"/>
  <c r="N26" i="45"/>
  <c r="N26" i="46"/>
  <c r="N26" i="47"/>
  <c r="N26" i="48"/>
  <c r="N26" i="49"/>
  <c r="N26" i="50"/>
  <c r="N26" i="51"/>
  <c r="N26" i="52"/>
  <c r="N26" i="53"/>
  <c r="N26" i="54"/>
  <c r="N26" i="55"/>
  <c r="N26" i="56"/>
  <c r="N26" i="57"/>
  <c r="N26" i="58"/>
  <c r="N26" i="59"/>
  <c r="N25" i="2"/>
  <c r="N25" i="5"/>
  <c r="N25" i="6"/>
  <c r="N25" i="7"/>
  <c r="N25" i="8"/>
  <c r="N25" i="9"/>
  <c r="N25" i="10"/>
  <c r="N25" i="11"/>
  <c r="N25" i="12"/>
  <c r="N25" i="13"/>
  <c r="N25" i="14"/>
  <c r="N25" i="15"/>
  <c r="N25" i="16"/>
  <c r="N25" i="17"/>
  <c r="N25" i="18"/>
  <c r="N25" i="19"/>
  <c r="N25" i="20"/>
  <c r="N25" i="21"/>
  <c r="N25" i="22"/>
  <c r="N25" i="23"/>
  <c r="N25" i="24"/>
  <c r="N25" i="25"/>
  <c r="N25" i="26"/>
  <c r="N25" i="27"/>
  <c r="N25" i="28"/>
  <c r="N25" i="29"/>
  <c r="N25" i="30"/>
  <c r="N25" i="31"/>
  <c r="N25" i="32"/>
  <c r="N25" i="33"/>
  <c r="N25" i="34"/>
  <c r="N25" i="35"/>
  <c r="N25" i="36"/>
  <c r="N25" i="37"/>
  <c r="N25" i="38"/>
  <c r="N25" i="39"/>
  <c r="N25" i="40"/>
  <c r="N25" i="41"/>
  <c r="N25" i="42"/>
  <c r="N25" i="43"/>
  <c r="N25" i="44"/>
  <c r="N25" i="45"/>
  <c r="N25" i="46"/>
  <c r="N25" i="47"/>
  <c r="N25" i="48"/>
  <c r="N25" i="49"/>
  <c r="N25" i="50"/>
  <c r="N25" i="51"/>
  <c r="N25" i="52"/>
  <c r="N25" i="53"/>
  <c r="N25" i="54"/>
  <c r="N25" i="55"/>
  <c r="N25" i="56"/>
  <c r="N25" i="57"/>
  <c r="N25" i="58"/>
  <c r="N25" i="59"/>
  <c r="N24" i="2"/>
  <c r="N24" i="5"/>
  <c r="N24" i="6"/>
  <c r="N24" i="7"/>
  <c r="N24" i="8"/>
  <c r="N24" i="9"/>
  <c r="N24" i="10"/>
  <c r="N24" i="11"/>
  <c r="N24" i="12"/>
  <c r="N24" i="13"/>
  <c r="N24" i="14"/>
  <c r="N24" i="15"/>
  <c r="N24" i="16"/>
  <c r="N24" i="17"/>
  <c r="N24" i="18"/>
  <c r="N24" i="19"/>
  <c r="N24" i="20"/>
  <c r="N24" i="21"/>
  <c r="N24" i="22"/>
  <c r="N24" i="23"/>
  <c r="N24" i="24"/>
  <c r="N24" i="25"/>
  <c r="N24" i="26"/>
  <c r="N24" i="27"/>
  <c r="N24" i="28"/>
  <c r="N24" i="29"/>
  <c r="N24" i="30"/>
  <c r="N24" i="31"/>
  <c r="N24" i="32"/>
  <c r="N24" i="33"/>
  <c r="N24" i="34"/>
  <c r="N24" i="35"/>
  <c r="N24" i="36"/>
  <c r="N24" i="37"/>
  <c r="N24" i="38"/>
  <c r="N24" i="39"/>
  <c r="N24" i="40"/>
  <c r="N24" i="41"/>
  <c r="N24" i="42"/>
  <c r="N24" i="43"/>
  <c r="N24" i="44"/>
  <c r="N24" i="45"/>
  <c r="N24" i="46"/>
  <c r="N24" i="47"/>
  <c r="N24" i="48"/>
  <c r="N24" i="49"/>
  <c r="N24" i="50"/>
  <c r="N24" i="51"/>
  <c r="N24" i="52"/>
  <c r="N24" i="53"/>
  <c r="N24" i="54"/>
  <c r="N24" i="55"/>
  <c r="N24" i="56"/>
  <c r="N24" i="57"/>
  <c r="N24" i="58"/>
  <c r="N24" i="59"/>
  <c r="N23" i="2"/>
  <c r="N23" i="5"/>
  <c r="N23" i="6"/>
  <c r="N23" i="7"/>
  <c r="N23" i="8"/>
  <c r="N23" i="9"/>
  <c r="N23" i="10"/>
  <c r="N23" i="11"/>
  <c r="N23" i="12"/>
  <c r="N23" i="13"/>
  <c r="N23" i="14"/>
  <c r="N23" i="15"/>
  <c r="N23" i="16"/>
  <c r="N23" i="17"/>
  <c r="N23" i="18"/>
  <c r="N23" i="19"/>
  <c r="N23" i="20"/>
  <c r="N23" i="21"/>
  <c r="N23" i="22"/>
  <c r="N23" i="23"/>
  <c r="N23" i="24"/>
  <c r="N23" i="25"/>
  <c r="N23" i="26"/>
  <c r="N23" i="27"/>
  <c r="N23" i="28"/>
  <c r="N23" i="29"/>
  <c r="N23" i="30"/>
  <c r="N23" i="31"/>
  <c r="N23" i="32"/>
  <c r="N23" i="33"/>
  <c r="N23" i="34"/>
  <c r="N23" i="35"/>
  <c r="N23" i="36"/>
  <c r="N23" i="37"/>
  <c r="N23" i="38"/>
  <c r="N23" i="39"/>
  <c r="N23" i="40"/>
  <c r="N23" i="41"/>
  <c r="N23" i="42"/>
  <c r="N23" i="43"/>
  <c r="N23" i="44"/>
  <c r="N23" i="45"/>
  <c r="N23" i="46"/>
  <c r="N23" i="47"/>
  <c r="N23" i="48"/>
  <c r="N23" i="49"/>
  <c r="N23" i="50"/>
  <c r="N23" i="51"/>
  <c r="N23" i="52"/>
  <c r="N23" i="53"/>
  <c r="N23" i="54"/>
  <c r="N23" i="55"/>
  <c r="N23" i="56"/>
  <c r="N23" i="57"/>
  <c r="N23" i="58"/>
  <c r="N23" i="59"/>
  <c r="N22" i="2"/>
  <c r="N22" i="5"/>
  <c r="N22" i="6"/>
  <c r="N22" i="7"/>
  <c r="N22" i="8"/>
  <c r="N22" i="9"/>
  <c r="N22" i="10"/>
  <c r="N22" i="11"/>
  <c r="N22" i="12"/>
  <c r="N22" i="13"/>
  <c r="N22" i="14"/>
  <c r="N22" i="15"/>
  <c r="N22" i="16"/>
  <c r="N22" i="17"/>
  <c r="N22" i="18"/>
  <c r="N22" i="19"/>
  <c r="N22" i="20"/>
  <c r="N22" i="21"/>
  <c r="N22" i="22"/>
  <c r="N22" i="23"/>
  <c r="N22" i="24"/>
  <c r="N22" i="25"/>
  <c r="N22" i="26"/>
  <c r="N22" i="27"/>
  <c r="N22" i="28"/>
  <c r="N22" i="29"/>
  <c r="N22" i="30"/>
  <c r="N22" i="31"/>
  <c r="N22" i="32"/>
  <c r="N22" i="33"/>
  <c r="N22" i="34"/>
  <c r="N22" i="35"/>
  <c r="N22" i="36"/>
  <c r="N22" i="37"/>
  <c r="N22" i="38"/>
  <c r="N22" i="39"/>
  <c r="N22" i="40"/>
  <c r="N22" i="41"/>
  <c r="N22" i="42"/>
  <c r="N22" i="43"/>
  <c r="N22" i="44"/>
  <c r="N22" i="45"/>
  <c r="N22" i="46"/>
  <c r="N22" i="47"/>
  <c r="N22" i="48"/>
  <c r="N22" i="49"/>
  <c r="N22" i="50"/>
  <c r="N22" i="51"/>
  <c r="N22" i="52"/>
  <c r="N22" i="53"/>
  <c r="N22" i="54"/>
  <c r="N22" i="55"/>
  <c r="N22" i="56"/>
  <c r="N22" i="57"/>
  <c r="N22" i="58"/>
  <c r="N22" i="59"/>
  <c r="N21" i="2"/>
  <c r="N21" i="5"/>
  <c r="N21" i="6"/>
  <c r="N21" i="7"/>
  <c r="N21" i="8"/>
  <c r="N21" i="9"/>
  <c r="N21" i="10"/>
  <c r="N21" i="11"/>
  <c r="N21" i="12"/>
  <c r="N21" i="13"/>
  <c r="N21" i="14"/>
  <c r="N21" i="15"/>
  <c r="N21" i="16"/>
  <c r="N21" i="17"/>
  <c r="N21" i="18"/>
  <c r="N21" i="19"/>
  <c r="N21" i="20"/>
  <c r="N21" i="21"/>
  <c r="N21" i="22"/>
  <c r="N21" i="23"/>
  <c r="N21" i="24"/>
  <c r="N21" i="25"/>
  <c r="N21" i="26"/>
  <c r="N21" i="27"/>
  <c r="N21" i="28"/>
  <c r="N21" i="29"/>
  <c r="N21" i="30"/>
  <c r="N21" i="31"/>
  <c r="N21" i="32"/>
  <c r="N21" i="33"/>
  <c r="N21" i="34"/>
  <c r="N21" i="35"/>
  <c r="N21" i="36"/>
  <c r="N21" i="37"/>
  <c r="N21" i="38"/>
  <c r="N21" i="39"/>
  <c r="N21" i="40"/>
  <c r="N21" i="41"/>
  <c r="N21" i="42"/>
  <c r="N21" i="43"/>
  <c r="N21" i="44"/>
  <c r="N21" i="45"/>
  <c r="N21" i="46"/>
  <c r="N21" i="47"/>
  <c r="N21" i="48"/>
  <c r="N21" i="49"/>
  <c r="N21" i="50"/>
  <c r="N21" i="51"/>
  <c r="N21" i="52"/>
  <c r="N21" i="53"/>
  <c r="N21" i="54"/>
  <c r="N21" i="55"/>
  <c r="N21" i="56"/>
  <c r="N21" i="57"/>
  <c r="N21" i="58"/>
  <c r="N21" i="59"/>
  <c r="K11"/>
  <c r="K7" s="1"/>
  <c r="K10"/>
  <c r="K9"/>
  <c r="K8"/>
  <c r="N7"/>
  <c r="N6"/>
  <c r="K6"/>
  <c r="K11" i="58" l="1"/>
  <c r="K7" s="1"/>
  <c r="K10"/>
  <c r="K9"/>
  <c r="K8"/>
  <c r="N7"/>
  <c r="N6"/>
  <c r="K6"/>
  <c r="K11" i="57" l="1"/>
  <c r="K10"/>
  <c r="K9"/>
  <c r="K8"/>
  <c r="N7"/>
  <c r="K7"/>
  <c r="N6"/>
  <c r="K6"/>
  <c r="K11" i="56" l="1"/>
  <c r="K10"/>
  <c r="K9"/>
  <c r="K8"/>
  <c r="N7"/>
  <c r="K7"/>
  <c r="N6"/>
  <c r="K6"/>
  <c r="K11" i="55" l="1"/>
  <c r="K7" s="1"/>
  <c r="K10"/>
  <c r="K9"/>
  <c r="K8"/>
  <c r="N7"/>
  <c r="N6"/>
  <c r="K6"/>
  <c r="K11" i="54" l="1"/>
  <c r="K7" s="1"/>
  <c r="K10"/>
  <c r="K9"/>
  <c r="K8"/>
  <c r="N7"/>
  <c r="N6"/>
  <c r="K6"/>
  <c r="K11" i="53" l="1"/>
  <c r="K10"/>
  <c r="K9"/>
  <c r="K8"/>
  <c r="N7"/>
  <c r="K7"/>
  <c r="N6"/>
  <c r="K6"/>
  <c r="K11" i="52" l="1"/>
  <c r="K10"/>
  <c r="K9"/>
  <c r="K6" s="1"/>
  <c r="K8"/>
  <c r="N7"/>
  <c r="K7"/>
  <c r="N6"/>
  <c r="K11" i="51" l="1"/>
  <c r="K10"/>
  <c r="K9"/>
  <c r="K6" s="1"/>
  <c r="K8"/>
  <c r="N7"/>
  <c r="K7"/>
  <c r="N6"/>
  <c r="K11" i="50" l="1"/>
  <c r="K10"/>
  <c r="K9"/>
  <c r="K6" s="1"/>
  <c r="K8"/>
  <c r="N7"/>
  <c r="K7"/>
  <c r="N6"/>
  <c r="K11" i="49" l="1"/>
  <c r="K7" s="1"/>
  <c r="K10"/>
  <c r="K9"/>
  <c r="K8"/>
  <c r="N7"/>
  <c r="N6"/>
  <c r="K6"/>
  <c r="K11" i="48" l="1"/>
  <c r="K10"/>
  <c r="K9"/>
  <c r="K6" s="1"/>
  <c r="K8"/>
  <c r="N7"/>
  <c r="K7"/>
  <c r="N6"/>
  <c r="K11" i="47" l="1"/>
  <c r="K7" s="1"/>
  <c r="K10"/>
  <c r="K9"/>
  <c r="K8"/>
  <c r="N7"/>
  <c r="N6"/>
  <c r="K6"/>
  <c r="K11" i="46" l="1"/>
  <c r="K10"/>
  <c r="K9"/>
  <c r="K6" s="1"/>
  <c r="K8"/>
  <c r="N7"/>
  <c r="K7"/>
  <c r="N6"/>
  <c r="K11" i="45" l="1"/>
  <c r="K10"/>
  <c r="K7" s="1"/>
  <c r="K9"/>
  <c r="K8"/>
  <c r="N7"/>
  <c r="N6"/>
  <c r="K6"/>
  <c r="K11" i="44" l="1"/>
  <c r="K7" s="1"/>
  <c r="K10"/>
  <c r="K9"/>
  <c r="K8"/>
  <c r="N7"/>
  <c r="N6"/>
  <c r="K6"/>
  <c r="K11" i="43" l="1"/>
  <c r="K7" s="1"/>
  <c r="K10"/>
  <c r="K9"/>
  <c r="K8"/>
  <c r="N7"/>
  <c r="N6"/>
  <c r="K6"/>
  <c r="K11" i="42" l="1"/>
  <c r="K7" s="1"/>
  <c r="K10"/>
  <c r="K9"/>
  <c r="K8"/>
  <c r="N7"/>
  <c r="N6"/>
  <c r="K6"/>
  <c r="K11" i="41" l="1"/>
  <c r="K7" s="1"/>
  <c r="K10"/>
  <c r="K9"/>
  <c r="K8"/>
  <c r="N7"/>
  <c r="N6"/>
  <c r="K6"/>
  <c r="K11" i="40" l="1"/>
  <c r="K7" s="1"/>
  <c r="K10"/>
  <c r="K9"/>
  <c r="K8"/>
  <c r="N7"/>
  <c r="N6"/>
  <c r="K6"/>
  <c r="K11" i="39" l="1"/>
  <c r="K10"/>
  <c r="K7" s="1"/>
  <c r="K9"/>
  <c r="K8"/>
  <c r="N7"/>
  <c r="N6"/>
  <c r="K6"/>
  <c r="K11" i="38" l="1"/>
  <c r="K10"/>
  <c r="K7" s="1"/>
  <c r="K9"/>
  <c r="K8"/>
  <c r="N7"/>
  <c r="N6"/>
  <c r="K6"/>
  <c r="K11" i="37" l="1"/>
  <c r="K7" s="1"/>
  <c r="K10"/>
  <c r="K9"/>
  <c r="K8"/>
  <c r="N7"/>
  <c r="N6"/>
  <c r="K6"/>
  <c r="K11" i="36" l="1"/>
  <c r="K7" s="1"/>
  <c r="K10"/>
  <c r="K9"/>
  <c r="K8"/>
  <c r="N7"/>
  <c r="N6"/>
  <c r="K6"/>
  <c r="K11" i="35" l="1"/>
  <c r="K7" s="1"/>
  <c r="K10"/>
  <c r="K9"/>
  <c r="K8"/>
  <c r="N7"/>
  <c r="N6"/>
  <c r="K6"/>
  <c r="K11" i="34" l="1"/>
  <c r="K10"/>
  <c r="K7" s="1"/>
  <c r="K9"/>
  <c r="K8"/>
  <c r="N7"/>
  <c r="N6"/>
  <c r="K6"/>
  <c r="K11" i="33" l="1"/>
  <c r="K10"/>
  <c r="K9"/>
  <c r="K6" s="1"/>
  <c r="K8"/>
  <c r="N7"/>
  <c r="K7"/>
  <c r="N6"/>
  <c r="K11" i="32" l="1"/>
  <c r="K10"/>
  <c r="K9"/>
  <c r="K6" s="1"/>
  <c r="K8"/>
  <c r="N7"/>
  <c r="K7"/>
  <c r="N6"/>
  <c r="K11" i="31" l="1"/>
  <c r="K10"/>
  <c r="K7" s="1"/>
  <c r="K9"/>
  <c r="K8"/>
  <c r="N7"/>
  <c r="N6"/>
  <c r="K6"/>
  <c r="K11" i="30" l="1"/>
  <c r="K10"/>
  <c r="K7" s="1"/>
  <c r="K9"/>
  <c r="K6" s="1"/>
  <c r="K8"/>
  <c r="N7"/>
  <c r="N6"/>
  <c r="K11" i="24" l="1"/>
  <c r="K7" s="1"/>
  <c r="K10"/>
  <c r="K9"/>
  <c r="K8"/>
  <c r="N7"/>
  <c r="N6"/>
  <c r="K6"/>
  <c r="K11" i="23" l="1"/>
  <c r="K7" s="1"/>
  <c r="K10"/>
  <c r="K9"/>
  <c r="K8"/>
  <c r="N7"/>
  <c r="N6"/>
  <c r="K6"/>
  <c r="K11" i="22" l="1"/>
  <c r="K10"/>
  <c r="K9"/>
  <c r="K6" s="1"/>
  <c r="K8"/>
  <c r="N7"/>
  <c r="K7"/>
  <c r="N6"/>
  <c r="K11" i="21" l="1"/>
  <c r="K7" s="1"/>
  <c r="K10"/>
  <c r="K9"/>
  <c r="K8"/>
  <c r="N7"/>
  <c r="N6"/>
  <c r="K6"/>
  <c r="K11" i="20" l="1"/>
  <c r="K10"/>
  <c r="K9"/>
  <c r="K8"/>
  <c r="K6" s="1"/>
  <c r="N7"/>
  <c r="N6"/>
  <c r="K7" l="1"/>
  <c r="K11" i="19"/>
  <c r="K7" s="1"/>
  <c r="K10"/>
  <c r="K9"/>
  <c r="K8"/>
  <c r="N7"/>
  <c r="N6"/>
  <c r="K6"/>
  <c r="K11" i="18" l="1"/>
  <c r="K7" s="1"/>
  <c r="K10"/>
  <c r="K9"/>
  <c r="K8"/>
  <c r="N7"/>
  <c r="N6"/>
  <c r="K6"/>
  <c r="K11" i="17" l="1"/>
  <c r="K10"/>
  <c r="K9"/>
  <c r="K6" s="1"/>
  <c r="K8"/>
  <c r="N7"/>
  <c r="K7"/>
  <c r="N6"/>
  <c r="K11" i="16" l="1"/>
  <c r="K7" s="1"/>
  <c r="K10"/>
  <c r="K9"/>
  <c r="K8"/>
  <c r="N7"/>
  <c r="N6"/>
  <c r="K6"/>
  <c r="K11" i="15" l="1"/>
  <c r="K10"/>
  <c r="K7" s="1"/>
  <c r="K9"/>
  <c r="K8"/>
  <c r="N7"/>
  <c r="N6"/>
  <c r="K6"/>
  <c r="K11" i="14" l="1"/>
  <c r="K10"/>
  <c r="K9"/>
  <c r="K6" s="1"/>
  <c r="K8"/>
  <c r="N7"/>
  <c r="K7"/>
  <c r="N6"/>
  <c r="K11" i="13" l="1"/>
  <c r="K7" s="1"/>
  <c r="K10"/>
  <c r="K9"/>
  <c r="K8"/>
  <c r="N7"/>
  <c r="N6"/>
  <c r="K6"/>
  <c r="K11" i="12" l="1"/>
  <c r="K10"/>
  <c r="K7" s="1"/>
  <c r="K9"/>
  <c r="K6" s="1"/>
  <c r="K8"/>
  <c r="N7"/>
  <c r="N6"/>
  <c r="K11" i="11" l="1"/>
  <c r="K7" s="1"/>
  <c r="K10"/>
  <c r="K9"/>
  <c r="K8"/>
  <c r="N7"/>
  <c r="N6"/>
  <c r="K6"/>
  <c r="K11" i="10" l="1"/>
  <c r="K7" s="1"/>
  <c r="K10"/>
  <c r="K9"/>
  <c r="K8"/>
  <c r="N7"/>
  <c r="N6"/>
  <c r="K6"/>
  <c r="K11" i="9" l="1"/>
  <c r="K10"/>
  <c r="K9"/>
  <c r="K6" s="1"/>
  <c r="K8"/>
  <c r="N7"/>
  <c r="K7"/>
  <c r="N6"/>
  <c r="K11" i="8" l="1"/>
  <c r="K10"/>
  <c r="K9"/>
  <c r="K6" s="1"/>
  <c r="K8"/>
  <c r="N7"/>
  <c r="K7"/>
  <c r="N6"/>
  <c r="K11" i="7" l="1"/>
  <c r="K10"/>
  <c r="K9"/>
  <c r="K6" s="1"/>
  <c r="K8"/>
  <c r="N7"/>
  <c r="K7"/>
  <c r="N6"/>
  <c r="K11" i="6" l="1"/>
  <c r="K10"/>
  <c r="K9"/>
  <c r="K8"/>
  <c r="N7"/>
  <c r="K7"/>
  <c r="N6"/>
  <c r="K6"/>
  <c r="K11" i="5" l="1"/>
  <c r="K7" s="1"/>
  <c r="K10"/>
  <c r="K9"/>
  <c r="K8"/>
  <c r="N7"/>
  <c r="N6"/>
  <c r="K6"/>
  <c r="K11" i="2" l="1"/>
  <c r="K10"/>
  <c r="K9"/>
  <c r="K8"/>
  <c r="K7"/>
  <c r="K6"/>
</calcChain>
</file>

<file path=xl/sharedStrings.xml><?xml version="1.0" encoding="utf-8"?>
<sst xmlns="http://schemas.openxmlformats.org/spreadsheetml/2006/main" count="10063" uniqueCount="591">
  <si>
    <t>Daily Traffic Volume (AADT)</t>
  </si>
  <si>
    <t>STREET</t>
  </si>
  <si>
    <t>LOCATION</t>
  </si>
  <si>
    <t>Sta-tion #</t>
  </si>
  <si>
    <t xml:space="preserve"> 1986</t>
  </si>
  <si>
    <t>1987</t>
  </si>
  <si>
    <t>A &amp; W BULB RD</t>
  </si>
  <si>
    <t>N OF GLADIOLUS DR</t>
  </si>
  <si>
    <t xml:space="preserve"> </t>
  </si>
  <si>
    <t>U/C</t>
  </si>
  <si>
    <t/>
  </si>
  <si>
    <t>ALABAMA RD</t>
  </si>
  <si>
    <t>N OF IMMOKALEE RD</t>
  </si>
  <si>
    <t>S OF HOMESTEAD RD</t>
  </si>
  <si>
    <t>BELL BLVD</t>
  </si>
  <si>
    <t>S OF LEELAND HEIGHTS BV</t>
  </si>
  <si>
    <t>ALICO RD</t>
  </si>
  <si>
    <t>E OF US 41</t>
  </si>
  <si>
    <t>E OF LEE RD</t>
  </si>
  <si>
    <t>W OF I - 75</t>
  </si>
  <si>
    <t>E OF I - 75</t>
  </si>
  <si>
    <t>E OF BEN HILL GRIFFIN PKWAY</t>
  </si>
  <si>
    <t>N OF CORKSCREW RD</t>
  </si>
  <si>
    <t>N/A</t>
  </si>
  <si>
    <t>ARROYAL ST</t>
  </si>
  <si>
    <t>N OF BONITA BEACH RD</t>
  </si>
  <si>
    <t>BABCOCK RD</t>
  </si>
  <si>
    <t>BALLARD RD</t>
  </si>
  <si>
    <t>W OF ORTIZ AV</t>
  </si>
  <si>
    <t>BARRETT RD</t>
  </si>
  <si>
    <t>S OF PINE ISLAND RD</t>
  </si>
  <si>
    <t>BASS RD</t>
  </si>
  <si>
    <t>N OF SUMMERLIN RD</t>
  </si>
  <si>
    <t>E OF BUSINESS 41</t>
  </si>
  <si>
    <t>E OF HART RD</t>
  </si>
  <si>
    <t>W OF WILLIAMSBURG DR</t>
  </si>
  <si>
    <t>E OF NALLE RD</t>
  </si>
  <si>
    <t>S OF ALICO RD</t>
  </si>
  <si>
    <t>BETH STACEY RD</t>
  </si>
  <si>
    <t>BONITA BEACH RD</t>
  </si>
  <si>
    <t>E OF VANDERBILT RD</t>
  </si>
  <si>
    <t>E OF ARROYAL RD</t>
  </si>
  <si>
    <t>W OF OLD 41 RD</t>
  </si>
  <si>
    <t>E OF OLD 41 RD</t>
  </si>
  <si>
    <t>W OF I-75</t>
  </si>
  <si>
    <t>BONITA GRANDE DR</t>
  </si>
  <si>
    <t>S OF BONITA BEACH RD</t>
  </si>
  <si>
    <t>E OF SUMMERLIN RD</t>
  </si>
  <si>
    <t>BOY SCOUT DR</t>
  </si>
  <si>
    <t>W OF US 41</t>
  </si>
  <si>
    <t>BRAMAN AVE</t>
  </si>
  <si>
    <t xml:space="preserve">BRANTLEY RD </t>
  </si>
  <si>
    <t>BRIARCLIFF RD</t>
  </si>
  <si>
    <t>BROADWAY (ESTERO)</t>
  </si>
  <si>
    <t>BROADWAY AVE</t>
  </si>
  <si>
    <t>S OF M.L.K. BLVD (SR 82)</t>
  </si>
  <si>
    <t>N OF SOLOMON AVE</t>
  </si>
  <si>
    <t>BROADWAY RD</t>
  </si>
  <si>
    <t>S OF ALVA BRIDGE</t>
  </si>
  <si>
    <t>BUCKINGHAM RD</t>
  </si>
  <si>
    <t>S OF PALM BEACH BLVD</t>
  </si>
  <si>
    <t>E OF ALVIN AVE</t>
  </si>
  <si>
    <t>BURNT STORE RD</t>
  </si>
  <si>
    <t>N OF PINE ISLAND RD</t>
  </si>
  <si>
    <t>S OF CHARLOTTE CO. LINE</t>
  </si>
  <si>
    <t>BUSINESS 41</t>
  </si>
  <si>
    <t>N OF EDISON BRIDGE</t>
  </si>
  <si>
    <t>N OF PONDELLA RD</t>
  </si>
  <si>
    <t>N OF POWELL DR</t>
  </si>
  <si>
    <t>N OF LAUREL DR</t>
  </si>
  <si>
    <t>CAPE CORAL PKWY</t>
  </si>
  <si>
    <t>E OF SKYLINE BLVD</t>
  </si>
  <si>
    <t>W OF PALM TREE</t>
  </si>
  <si>
    <t>W OF DEL PRADO PKWY</t>
  </si>
  <si>
    <t>W OF CAPE CORAL BR.</t>
  </si>
  <si>
    <t>CAPE CORAL BRIDGE</t>
  </si>
  <si>
    <t>CAPTIVA DR</t>
  </si>
  <si>
    <t>N OF BLIND PASS BRIDGE</t>
  </si>
  <si>
    <t>E OF BUCKINGHAM RD</t>
  </si>
  <si>
    <t>CHALLENGER BLVD</t>
  </si>
  <si>
    <t>S OF COLONIAL BV</t>
  </si>
  <si>
    <t>CHAMBERLIN PKWY</t>
  </si>
  <si>
    <t>S OF DANIELS PKWY</t>
  </si>
  <si>
    <t>CHIQUITA BLVD</t>
  </si>
  <si>
    <t>N OF SW 27TH ST</t>
  </si>
  <si>
    <t>COCONUT RD</t>
  </si>
  <si>
    <t>COLUMBUS BLVD</t>
  </si>
  <si>
    <t>CONSTITUTION BLVD</t>
  </si>
  <si>
    <t>COLLEGE PKWY</t>
  </si>
  <si>
    <t>E OF McGREGOR BLVD</t>
  </si>
  <si>
    <t>E OF WINKLER RD</t>
  </si>
  <si>
    <t>W OF SUMMERLIN RD</t>
  </si>
  <si>
    <t>E OF KENWOOD LN</t>
  </si>
  <si>
    <t>COLONIAL BLVD</t>
  </si>
  <si>
    <t>E OF FOWLER ST</t>
  </si>
  <si>
    <t>E OF METRO PKWY</t>
  </si>
  <si>
    <t>W OF SIX MILE PKWY</t>
  </si>
  <si>
    <t>W OF IMMOKALEE RD</t>
  </si>
  <si>
    <t>CORBETT RD</t>
  </si>
  <si>
    <t>CORKSCREW RD</t>
  </si>
  <si>
    <t>E OF I -  75</t>
  </si>
  <si>
    <t>W OF ALICO RD</t>
  </si>
  <si>
    <t>E OF ALICO RD</t>
  </si>
  <si>
    <t>CORTEZ BLVD</t>
  </si>
  <si>
    <t>CRYSTAL DR</t>
  </si>
  <si>
    <t>W OF METRO PKWY</t>
  </si>
  <si>
    <t>COUNTRY LAKES DR</t>
  </si>
  <si>
    <t>S OF TICE ST</t>
  </si>
  <si>
    <t>CYPRESS LAKE DR</t>
  </si>
  <si>
    <t>W OF SOUTH POINTE BLVD</t>
  </si>
  <si>
    <t>E OF SOUTH POINTE BLVD</t>
  </si>
  <si>
    <t>DANIELS PKWY</t>
  </si>
  <si>
    <t>W OF PLANTATION RD</t>
  </si>
  <si>
    <t>E OF SIX MILE PKWY</t>
  </si>
  <si>
    <t>E OF TREELINE DR</t>
  </si>
  <si>
    <t>E OF CHAMBERLIN PKWY</t>
  </si>
  <si>
    <t>S OF IMMOKALEE RD</t>
  </si>
  <si>
    <t>DANLEY RD</t>
  </si>
  <si>
    <t>DAVIS RD</t>
  </si>
  <si>
    <t>N OF McGREGOR BLVD</t>
  </si>
  <si>
    <t>DEL PRADO BLVD</t>
  </si>
  <si>
    <t>S OF SE 46TH LN</t>
  </si>
  <si>
    <t>S OF CORONADO PKWY</t>
  </si>
  <si>
    <t>S OF CORNWALLIS PKWY</t>
  </si>
  <si>
    <t>S OF EVEREST PKWY</t>
  </si>
  <si>
    <t>N OF VETERANS PKWY</t>
  </si>
  <si>
    <t>S OF CORAL POINT DR</t>
  </si>
  <si>
    <t>AT FOUR MILE COVE RD</t>
  </si>
  <si>
    <t>S OF HANCOCK PKWY</t>
  </si>
  <si>
    <t>E 21ST ST</t>
  </si>
  <si>
    <t>E OF JOEL BLVD</t>
  </si>
  <si>
    <t>EAST TERRY ST</t>
  </si>
  <si>
    <t>E OF OLD  41</t>
  </si>
  <si>
    <t>EDGEWOOD AVE</t>
  </si>
  <si>
    <t>W OF SHOEMAKER BLVD</t>
  </si>
  <si>
    <t>EDISON AVE</t>
  </si>
  <si>
    <t>W OF ROCKFILL RD</t>
  </si>
  <si>
    <t>W OF HIGHLAND AVE</t>
  </si>
  <si>
    <t>W OF FOWLER ST</t>
  </si>
  <si>
    <t>ESTERO BLVD</t>
  </si>
  <si>
    <t xml:space="preserve"> @ BIG CARLOS PASS BR.</t>
  </si>
  <si>
    <t>N OF AVE. PESCADORA</t>
  </si>
  <si>
    <t>N OF DENORA ST</t>
  </si>
  <si>
    <t>N OF VIRGINIA AVE</t>
  </si>
  <si>
    <t>ESTERO PKWY</t>
  </si>
  <si>
    <t>EVANS AVE</t>
  </si>
  <si>
    <t>N OF HANSON ST</t>
  </si>
  <si>
    <t>S OF HANSON ST</t>
  </si>
  <si>
    <t>N OF COLONIAL BLVD</t>
  </si>
  <si>
    <t>EVERGREEN RD</t>
  </si>
  <si>
    <t>W OF BUS 41</t>
  </si>
  <si>
    <t>FIDDLESTICKS BLVD</t>
  </si>
  <si>
    <t>FIRST ST</t>
  </si>
  <si>
    <t>E OF ALTAMONT AVE</t>
  </si>
  <si>
    <t>E OF EVANS AVE</t>
  </si>
  <si>
    <t>FORD ST</t>
  </si>
  <si>
    <t>S OF EDISON AVE</t>
  </si>
  <si>
    <t>FORUM BLVD</t>
  </si>
  <si>
    <t>FOWLER ST</t>
  </si>
  <si>
    <t>N OF AIRPORT RD</t>
  </si>
  <si>
    <t>GASPARILLA BLVD</t>
  </si>
  <si>
    <t>GLADIOLUS DR</t>
  </si>
  <si>
    <t>E OF SAN CARLOS BLVD</t>
  </si>
  <si>
    <t>E OF A&amp;W BULB RD</t>
  </si>
  <si>
    <t>GREENBRIAR BLVD</t>
  </si>
  <si>
    <t>W OF JOEL BLVD</t>
  </si>
  <si>
    <t>GUNNERY RD</t>
  </si>
  <si>
    <t>N OF LEE BLVD (CR 884)</t>
  </si>
  <si>
    <t>W OF BEAU DR</t>
  </si>
  <si>
    <t xml:space="preserve">     32800</t>
  </si>
  <si>
    <t>W OF MOODY RD</t>
  </si>
  <si>
    <t>W OF ORANGE GROVE BLVD</t>
  </si>
  <si>
    <t>W OF NE 24 AVE</t>
  </si>
  <si>
    <t>HANSON ST</t>
  </si>
  <si>
    <t>HART RD</t>
  </si>
  <si>
    <t>N OF BAYSHORE RD (SR 78)</t>
  </si>
  <si>
    <t>HERRON RD</t>
  </si>
  <si>
    <t>N\A</t>
  </si>
  <si>
    <t>HICKORY BLVD</t>
  </si>
  <si>
    <t>@ BONITA BEACH RD</t>
  </si>
  <si>
    <t>N OF MCLAUGHLIN BLVD</t>
  </si>
  <si>
    <t>@ NEW PASS BRIDGE</t>
  </si>
  <si>
    <t>HILL ST</t>
  </si>
  <si>
    <t>HOMESTEAD RD</t>
  </si>
  <si>
    <t xml:space="preserve"> @ WESTMINSTER RD</t>
  </si>
  <si>
    <t>S OF ARTHUR RD</t>
  </si>
  <si>
    <t>N OF IMMOKOLEE RD</t>
  </si>
  <si>
    <t>IDLEWILD ST</t>
  </si>
  <si>
    <t>N OF BUCKINGHAM RD</t>
  </si>
  <si>
    <t>E OF LEE BLVD</t>
  </si>
  <si>
    <t>E OF GRIFFIN RD</t>
  </si>
  <si>
    <t>E OF GUNNERY RD</t>
  </si>
  <si>
    <t>W OF HENDRY CO. LINE</t>
  </si>
  <si>
    <t xml:space="preserve">IMPERIAL PKWY </t>
  </si>
  <si>
    <t>N OF STRIKE LN</t>
  </si>
  <si>
    <t>IONA RD</t>
  </si>
  <si>
    <t>W OF McGREGOR BLVD</t>
  </si>
  <si>
    <t>ISLAND PARK RD</t>
  </si>
  <si>
    <t>JOEL BLVD (CR 884)</t>
  </si>
  <si>
    <t>E OF BELL BLVD</t>
  </si>
  <si>
    <t>JOHN MORRIS RD</t>
  </si>
  <si>
    <t>S OF SUMMERLIN RD</t>
  </si>
  <si>
    <t>KELLY RD</t>
  </si>
  <si>
    <t>W OF SAN CARLOS BLVD</t>
  </si>
  <si>
    <t>KORESHAN BLVD</t>
  </si>
  <si>
    <t>SEE ESTERO PARKWAY</t>
  </si>
  <si>
    <t>LAUREL DR</t>
  </si>
  <si>
    <t>LEE BLVD(CR 884)</t>
  </si>
  <si>
    <t>E OF IMMOKALEE RD</t>
  </si>
  <si>
    <t>W OF GUNNERY RD</t>
  </si>
  <si>
    <t>E OF SUNSHINE BLVD</t>
  </si>
  <si>
    <t>N OF LEELAND HEIGHTS</t>
  </si>
  <si>
    <t>LEE RD</t>
  </si>
  <si>
    <t>LEELAND HEIGHTS BLVD</t>
  </si>
  <si>
    <t>E OF RICHMOND AVE</t>
  </si>
  <si>
    <t>LEONARD BLVD</t>
  </si>
  <si>
    <t>S OF WESTGATE BLVD</t>
  </si>
  <si>
    <t>LINHART AVE</t>
  </si>
  <si>
    <t>LITTLETON RD</t>
  </si>
  <si>
    <t>W OF BUSINESS 41</t>
  </si>
  <si>
    <t>LUCKETT RD</t>
  </si>
  <si>
    <t>E OF I-75</t>
  </si>
  <si>
    <t>W OF CRANFORD AVE</t>
  </si>
  <si>
    <t>W OF ORTIZ AVE</t>
  </si>
  <si>
    <t>MAPLE DR</t>
  </si>
  <si>
    <t>MARSH AVE</t>
  </si>
  <si>
    <t>N OF PALM BEACH BLVD</t>
  </si>
  <si>
    <t>McGREGOR BLVD</t>
  </si>
  <si>
    <t>@ SANIBEL TOLL PLAZA</t>
  </si>
  <si>
    <t>E OF PORT COMFORT RD</t>
  </si>
  <si>
    <t>E OF DAVIS RD</t>
  </si>
  <si>
    <t>E OF KELLY RD</t>
  </si>
  <si>
    <t>S OF PINE RIDGE RD</t>
  </si>
  <si>
    <t>S OF CYPRESS LAKE DR</t>
  </si>
  <si>
    <t>S OF COLLEGE PKWY</t>
  </si>
  <si>
    <t>S OF WINKLER RD</t>
  </si>
  <si>
    <t>N OF WHISKEY CREEK DR</t>
  </si>
  <si>
    <t>S OF COLONIAL BLVD</t>
  </si>
  <si>
    <t>S OF HILL AVE</t>
  </si>
  <si>
    <t>N OF MANUELS DR</t>
  </si>
  <si>
    <t>E OF TREELINE AVE</t>
  </si>
  <si>
    <t>N OF SIX MILE PKWY</t>
  </si>
  <si>
    <t>N OF DANIELS PKWY</t>
  </si>
  <si>
    <t>N OF CRYSTAL DR</t>
  </si>
  <si>
    <t>N OF ARC WAY</t>
  </si>
  <si>
    <t>N OF WINKLER AVE</t>
  </si>
  <si>
    <t>MICHIGAN AVE</t>
  </si>
  <si>
    <t>E OF SEABOARD ST</t>
  </si>
  <si>
    <t>E OF VERONICA SHOEMAKER BLVD</t>
  </si>
  <si>
    <t>N OF M.L.K. BLVD (SR 82)</t>
  </si>
  <si>
    <t xml:space="preserve">MILWAUKEE BLVD </t>
  </si>
  <si>
    <t>E OF ALABAMA RD</t>
  </si>
  <si>
    <t>&lt; 100</t>
  </si>
  <si>
    <t>&lt;100</t>
  </si>
  <si>
    <t>E OF HOMESTEAD RD</t>
  </si>
  <si>
    <t>MOODY RD</t>
  </si>
  <si>
    <t>N OF HANCOCK BRIDGE PKWY</t>
  </si>
  <si>
    <t>MOORE AVE</t>
  </si>
  <si>
    <t>N OF SENTINELA BLVD</t>
  </si>
  <si>
    <t>NALLE RD</t>
  </si>
  <si>
    <t>N OF BAYSHORE RD</t>
  </si>
  <si>
    <t>NALLE GRADE RD</t>
  </si>
  <si>
    <t>W OF NALLE RD</t>
  </si>
  <si>
    <t>NEAL RD</t>
  </si>
  <si>
    <t>S OF ORANGE RIVER BLVD</t>
  </si>
  <si>
    <t>NORTH AIRPORT RD</t>
  </si>
  <si>
    <t>NORTH RIVER RD</t>
  </si>
  <si>
    <t>E OF SR 31</t>
  </si>
  <si>
    <t>W OF PARKINSON RD</t>
  </si>
  <si>
    <t>W OF HENDRY CO LINE</t>
  </si>
  <si>
    <t>OLD  41 RD</t>
  </si>
  <si>
    <t>N OF COLLIER CO LINE</t>
  </si>
  <si>
    <t xml:space="preserve">     8200</t>
  </si>
  <si>
    <t>N OF WEST TERRY ST</t>
  </si>
  <si>
    <t>S OF US 41</t>
  </si>
  <si>
    <t>OLGA RD</t>
  </si>
  <si>
    <t>ORANGE GROVE BLVD</t>
  </si>
  <si>
    <t>S OF HANCOCK BR. PKWY</t>
  </si>
  <si>
    <t>S OF PONDELLA RD</t>
  </si>
  <si>
    <t>ORANGE RIVER BLVD</t>
  </si>
  <si>
    <t>E OF STALEY RD</t>
  </si>
  <si>
    <t>ORIOLE RD</t>
  </si>
  <si>
    <t>ORTIZ AVE</t>
  </si>
  <si>
    <t>N OF BALLARD RD</t>
  </si>
  <si>
    <t>N OF TICE ST</t>
  </si>
  <si>
    <t>W OF ORTIZ BLVD</t>
  </si>
  <si>
    <t>W OF TICE STREET</t>
  </si>
  <si>
    <t>E OF ORTIZ BLVD</t>
  </si>
  <si>
    <t>W OF SR 31</t>
  </si>
  <si>
    <t>PALOMINO RD</t>
  </si>
  <si>
    <t>N OF DANIELS</t>
  </si>
  <si>
    <t>PAUL J DOHERTY PKWY</t>
  </si>
  <si>
    <t>PARK MEADOWS DR</t>
  </si>
  <si>
    <t>PENNSYLVANIA AVE</t>
  </si>
  <si>
    <t>W OF OLD 41</t>
  </si>
  <si>
    <t>PENZANCE BLVD</t>
  </si>
  <si>
    <t>W OF SIX MILE CYPRESS PKWY</t>
  </si>
  <si>
    <t>PERIWINKLE DR</t>
  </si>
  <si>
    <t>E OF CAUSEWAY RD</t>
  </si>
  <si>
    <t>W OF CAUSEWAY RD</t>
  </si>
  <si>
    <t>PINE ISLAND RD</t>
  </si>
  <si>
    <t xml:space="preserve"> @ MATLACHA PASS</t>
  </si>
  <si>
    <t>W OF DEL PRADO BLVD</t>
  </si>
  <si>
    <t>E OF PONDELLA RD</t>
  </si>
  <si>
    <t>E OF SW 19TH AVE</t>
  </si>
  <si>
    <t>PINE RIDGE RD</t>
  </si>
  <si>
    <t>S OF McGREGOR BLVD</t>
  </si>
  <si>
    <t>PLANTATION RD</t>
  </si>
  <si>
    <t>N OF SIX MILE CYPRESS</t>
  </si>
  <si>
    <t>PONDELLA RD</t>
  </si>
  <si>
    <t>E OF PINE ISLAND RD</t>
  </si>
  <si>
    <t>E OF ORANGE GROVE BLVD</t>
  </si>
  <si>
    <t>E OF BETMAR BLVD</t>
  </si>
  <si>
    <t>PUNTA RASSA RD</t>
  </si>
  <si>
    <t>PRICHETTE PKWY</t>
  </si>
  <si>
    <t>RANCHETTE RD</t>
  </si>
  <si>
    <t>S OF IDLEWILD ST</t>
  </si>
  <si>
    <t>RICH RD</t>
  </si>
  <si>
    <t>E OF SLATER RD</t>
  </si>
  <si>
    <t>RICHMOND AVE</t>
  </si>
  <si>
    <t>S OF W 9TH ST</t>
  </si>
  <si>
    <t>S OF W 14TH ST</t>
  </si>
  <si>
    <t>RIVER RANCH RD</t>
  </si>
  <si>
    <t>S OF CORKSCREW RD</t>
  </si>
  <si>
    <t>N END OF MANTAZAS BRIDGE</t>
  </si>
  <si>
    <t>SAN CARLOS BLVD</t>
  </si>
  <si>
    <t>S OF BAYSIDE BLVD</t>
  </si>
  <si>
    <t>S OF PRESCOTT ST</t>
  </si>
  <si>
    <t>SANIBEL /CAPTIVA RD</t>
  </si>
  <si>
    <t>W OF TARPON BAY RD</t>
  </si>
  <si>
    <t>SANIBEL CAUSEWAY</t>
  </si>
  <si>
    <t>TOLL PLAZA</t>
  </si>
  <si>
    <t>SANIBEL BLVD</t>
  </si>
  <si>
    <t>SANTA BARBARA BV</t>
  </si>
  <si>
    <t>S OF SW 22 TERR</t>
  </si>
  <si>
    <t>S OF SW 28 ST</t>
  </si>
  <si>
    <t>SHELL POINT BLVD</t>
  </si>
  <si>
    <t>N OF MCGREGOR BLVD</t>
  </si>
  <si>
    <t xml:space="preserve">SENTINELA BLVD </t>
  </si>
  <si>
    <t>E OF MOORE AVE</t>
  </si>
  <si>
    <t>VERONICA SHOEMAKER BL</t>
  </si>
  <si>
    <t>S OF PALM BEACH BV</t>
  </si>
  <si>
    <t xml:space="preserve">     7900</t>
  </si>
  <si>
    <t>SLATER RD</t>
  </si>
  <si>
    <t>SOUTH POINTE BLVD</t>
  </si>
  <si>
    <t>N OF CYPRESS LAKE DR</t>
  </si>
  <si>
    <t>SOLOMON BLVD</t>
  </si>
  <si>
    <t>SR 31</t>
  </si>
  <si>
    <t>S OF CHARLOTTE CO LINE</t>
  </si>
  <si>
    <t>STALEY RD</t>
  </si>
  <si>
    <t>STRINGFELLOW BLVD</t>
  </si>
  <si>
    <t>N OF CASTILE RD</t>
  </si>
  <si>
    <t>N OF AVENUE C</t>
  </si>
  <si>
    <t>N OF HOWARD RD</t>
  </si>
  <si>
    <t>SUMMERLIN RD</t>
  </si>
  <si>
    <t>E OF JOHN MORRIS RD</t>
  </si>
  <si>
    <t>E OF PINE RIDGE RD</t>
  </si>
  <si>
    <t>W OF WINKLER RD</t>
  </si>
  <si>
    <t>S OF PARK MEADOWS</t>
  </si>
  <si>
    <t>N OF MAPLE DR</t>
  </si>
  <si>
    <t>N OF BOY SCOUT DR</t>
  </si>
  <si>
    <t>SUNRISE BLVD</t>
  </si>
  <si>
    <t>SUNSHINE BLVD</t>
  </si>
  <si>
    <t>S OF LEE BLVD</t>
  </si>
  <si>
    <t>N OF W 12TH ST</t>
  </si>
  <si>
    <t>THREE OAKS PKWY</t>
  </si>
  <si>
    <t>TICE ST</t>
  </si>
  <si>
    <t>W OF I 75</t>
  </si>
  <si>
    <t>TREELINE AVE</t>
  </si>
  <si>
    <t>N OF AIRPORT TERMINAL</t>
  </si>
  <si>
    <t>12 ST W</t>
  </si>
  <si>
    <t>23RD ST SW</t>
  </si>
  <si>
    <t>US  41 (SR 45)</t>
  </si>
  <si>
    <t>NA</t>
  </si>
  <si>
    <t>S OF HICKORY DR</t>
  </si>
  <si>
    <t>N OF SANIBEL BLVD</t>
  </si>
  <si>
    <t>N OF ALICO RD</t>
  </si>
  <si>
    <t>N OF  ISLAND PARK RD</t>
  </si>
  <si>
    <t>N OF JAMAICA BAY WEST</t>
  </si>
  <si>
    <t>N OF SIX MILE CYPRESS PKWY</t>
  </si>
  <si>
    <t>N OF BRANTLEY RD</t>
  </si>
  <si>
    <t xml:space="preserve">   53300</t>
  </si>
  <si>
    <t>N OF SOUTH RD</t>
  </si>
  <si>
    <t>N OF N AIRPORT RD</t>
  </si>
  <si>
    <t>N OF NORTH KEY DR</t>
  </si>
  <si>
    <t>50000</t>
  </si>
  <si>
    <t>N OF HANCOCK BR. PWY</t>
  </si>
  <si>
    <t>N OF LITTLETON RD</t>
  </si>
  <si>
    <t>S OF CHARLOTTE CO.</t>
  </si>
  <si>
    <t>VANDERBILT RD</t>
  </si>
  <si>
    <t>VETERANS PKWY</t>
  </si>
  <si>
    <t>E OF SURFSIDE BLVD</t>
  </si>
  <si>
    <t>E OF CHIQUITA BLVD</t>
  </si>
  <si>
    <t>E OF SANTA BARBARA BLVD</t>
  </si>
  <si>
    <t>E OF COUNTRY CLUB BLVD</t>
  </si>
  <si>
    <t>AT  TOLL PLAZA</t>
  </si>
  <si>
    <t>VIA COCONUT</t>
  </si>
  <si>
    <t>S OF WILLIAMS RD</t>
  </si>
  <si>
    <t>WEST TERRY ST</t>
  </si>
  <si>
    <t>WESTGATE BLVD</t>
  </si>
  <si>
    <t>WHISKEY CREEK DR</t>
  </si>
  <si>
    <t>N OF COLLEGE PKWY</t>
  </si>
  <si>
    <t>WILLIAMS AVE</t>
  </si>
  <si>
    <t>N OF LEE BLVD</t>
  </si>
  <si>
    <t>WILLIAMS RD</t>
  </si>
  <si>
    <t>WINKLER AVE</t>
  </si>
  <si>
    <t>E OF MCGREGOR BLVD</t>
  </si>
  <si>
    <t>WINKLER RD</t>
  </si>
  <si>
    <t>WOODLAND BLVD</t>
  </si>
  <si>
    <t>W 6TH ST</t>
  </si>
  <si>
    <t>E OF WILLIAMS</t>
  </si>
  <si>
    <t>W 12TH ST</t>
  </si>
  <si>
    <t>W OF RICHMOND ST</t>
  </si>
  <si>
    <t>W 14TH ST</t>
  </si>
  <si>
    <t>N OF MILWAUKEE BLVD</t>
  </si>
  <si>
    <t>W OF BEN HILL GRIFFIN PKW</t>
  </si>
  <si>
    <t>S OF LAKEWOOD BLVD</t>
  </si>
  <si>
    <t>BAYSHORE RD (SR 78)</t>
  </si>
  <si>
    <t>S OF PELICAN COLONY BLVD</t>
  </si>
  <si>
    <t>Area</t>
  </si>
  <si>
    <t>S OF CEMETERY RD</t>
  </si>
  <si>
    <t>W OF BRIDGE</t>
  </si>
  <si>
    <t>E OF VIA COCONUT POINTE</t>
  </si>
  <si>
    <t>E OF PINE RIDGE</t>
  </si>
  <si>
    <t>E OF SUNNILAND BLVD</t>
  </si>
  <si>
    <t>N OF E 15TH ST</t>
  </si>
  <si>
    <t>N OF WILLIAMS</t>
  </si>
  <si>
    <t>PCS</t>
  </si>
  <si>
    <t>CEMETERY RD</t>
  </si>
  <si>
    <t>MICHAEL RIPPE PKWY</t>
  </si>
  <si>
    <t>S OF SIX MILE CYPRESS PKWY</t>
  </si>
  <si>
    <t>.</t>
  </si>
  <si>
    <t>N OF ESTERO PKWY</t>
  </si>
  <si>
    <t>N OF MATTHEWS RD</t>
  </si>
  <si>
    <t>E OF OVERLOOK DR</t>
  </si>
  <si>
    <t>S OF ESTERO PKWY</t>
  </si>
  <si>
    <t>BUSINESS 41 (SR 739)</t>
  </si>
  <si>
    <t>HANCOCK BRIDGE PKWY</t>
  </si>
  <si>
    <t>IMMOKALEE RD (SR 82)</t>
  </si>
  <si>
    <t>DR. M. L. KING BLVD (SR 82)</t>
  </si>
  <si>
    <t>McGREGOR BLVD (SR 867)</t>
  </si>
  <si>
    <t>METRO PKWY (SR 739)</t>
  </si>
  <si>
    <t>PALM BEACH BLVD (SR 80)</t>
  </si>
  <si>
    <t>PINE ISLAND RD (SR 78)</t>
  </si>
  <si>
    <t>SAN CARLOS BL</t>
  </si>
  <si>
    <t>SIX MILE CYPRESS PKWY</t>
  </si>
  <si>
    <t>N OF PARK MEADOWS</t>
  </si>
  <si>
    <t>AT SANIBEL TOLL PLAZA</t>
  </si>
  <si>
    <t>AT TOLL PLAZA</t>
  </si>
  <si>
    <t>EAST OF MERCHANTS CROSSING</t>
  </si>
  <si>
    <t>W OF HART RD</t>
  </si>
  <si>
    <t>N OF CONSTITUTION BLVD</t>
  </si>
  <si>
    <t>N OF ANDREA LN</t>
  </si>
  <si>
    <t>S OF TARA WOODS BLVD</t>
  </si>
  <si>
    <t>W OF GATEWAY BLVD</t>
  </si>
  <si>
    <t>S OF UNINVERSITY DR</t>
  </si>
  <si>
    <t>S OF BUCKINGHAM RD</t>
  </si>
  <si>
    <t>W OF NEW BRITTANY</t>
  </si>
  <si>
    <t>W OF TREELINE AVE</t>
  </si>
  <si>
    <t>E OF REFLECTION PKWY</t>
  </si>
  <si>
    <t>E OF CRANFORD AVE</t>
  </si>
  <si>
    <t>S OF COCONUT RD</t>
  </si>
  <si>
    <t>N OF OLD 41 RD</t>
  </si>
  <si>
    <t>S OF VICTORIA AVE</t>
  </si>
  <si>
    <t>N OF E 10TH ST</t>
  </si>
  <si>
    <t>SUNNILAND BLVD</t>
  </si>
  <si>
    <t>TERMINAL ACCESS RD</t>
  </si>
  <si>
    <t>S OF MORENO ST</t>
  </si>
  <si>
    <t>BEN HILL GRIFFIN</t>
  </si>
  <si>
    <t>PCS 1 - US 41 North of North Key Dr</t>
  </si>
  <si>
    <t xml:space="preserve">2016 AADT = </t>
  </si>
  <si>
    <t>VPD</t>
  </si>
  <si>
    <t>Hour</t>
  </si>
  <si>
    <t>NB</t>
  </si>
  <si>
    <t>SB</t>
  </si>
  <si>
    <t>Total</t>
  </si>
  <si>
    <t>Month of Year</t>
  </si>
  <si>
    <t>Average</t>
  </si>
  <si>
    <t>Fraction</t>
  </si>
  <si>
    <t>Directional</t>
  </si>
  <si>
    <t>January</t>
  </si>
  <si>
    <t>Factor</t>
  </si>
  <si>
    <t>February</t>
  </si>
  <si>
    <t>AM</t>
  </si>
  <si>
    <t>March</t>
  </si>
  <si>
    <t>PM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</si>
  <si>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</si>
  <si>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</si>
  <si>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</si>
  <si>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</si>
  <si>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</si>
  <si>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</si>
  <si>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</si>
  <si>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</si>
  <si>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</si>
  <si>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Day of Week</t>
  </si>
  <si>
    <t>Design Hour Volume</t>
  </si>
  <si>
    <t>Sunday</t>
  </si>
  <si>
    <t>#</t>
  </si>
  <si>
    <t>Volume</t>
  </si>
  <si>
    <t>Date</t>
  </si>
  <si>
    <t>Monday</t>
  </si>
  <si>
    <t>Tuesday</t>
  </si>
  <si>
    <t>Wednesday</t>
  </si>
  <si>
    <t>Thursday</t>
  </si>
  <si>
    <t>Friday</t>
  </si>
  <si>
    <t>Saturday</t>
  </si>
  <si>
    <t>PCS 3 - Pine Island Road west of Matlacha</t>
  </si>
  <si>
    <t>EB</t>
  </si>
  <si>
    <t>WB</t>
  </si>
  <si>
    <t>PCS 5 - Palm Beach Blvd west of SR 31</t>
  </si>
  <si>
    <t>PCS 6 - Homestead Road at Westminster Rd</t>
  </si>
  <si>
    <t>18:00-19:00</t>
  </si>
  <si>
    <t>PCS 7 Bonita Beach Road east of Vanderbilt Rd</t>
  </si>
  <si>
    <t>PCS 10 - Alico Rd west of I-75</t>
  </si>
  <si>
    <t>PCS 11 - Buckingham Rd south of Palm Beach Blvd</t>
  </si>
  <si>
    <t>PCS 12 - Burnt Store Rd south of Charlotte County Line</t>
  </si>
  <si>
    <t>PCS 14 - Colonial Blvd east of Summerlin Rd</t>
  </si>
  <si>
    <t>PCS 15 - Corkscrew Rd west of I-75</t>
  </si>
  <si>
    <t>PCS 16 - Old 41 Rd north of Collier County Line</t>
  </si>
  <si>
    <t>PCS 17 - Hancock Bridge Pkwy west of Beau Dr</t>
  </si>
  <si>
    <t>PCS 18 - Six Mile Cypress Pkwy north of Winkler Ave</t>
  </si>
  <si>
    <t>PCS 19 - Summerlin Rd west of Bass Rd</t>
  </si>
  <si>
    <t>PCS 20 - Dr. Martin Luther King Blvd (SR 82) west of I-75</t>
  </si>
  <si>
    <t>PCS 21 - Immokalee Rd (SR 82) east of Gunnery Rd</t>
  </si>
  <si>
    <t>PCS 22 - Lee Blvd west of Gunnery Rd</t>
  </si>
  <si>
    <t>PCS 23 - US 41 north of Collier County Line</t>
  </si>
  <si>
    <t>PCS 25 - US 41 south of Hickory Dr</t>
  </si>
  <si>
    <t>PCS 27 -Stringfellow Rd north of Castile Rd</t>
  </si>
  <si>
    <t>PCS 28 - Fowler St south of Moreno Ave</t>
  </si>
  <si>
    <t>PCS 30 - Daniels Pkwy west of Metro Pkwy</t>
  </si>
  <si>
    <t>PCS 34 - Pondella Rd east of Betmar Rd</t>
  </si>
  <si>
    <t>PCS 36 - Summerlin Rd east of John Morris Rd</t>
  </si>
  <si>
    <t>PCS 37 - McGregor Blvd south of Pine Ridge Rd</t>
  </si>
  <si>
    <t xml:space="preserve">2015 AADT = </t>
  </si>
  <si>
    <t>PCS 38 - McGregor Blvd north of Kelly Rd</t>
  </si>
  <si>
    <t>PCS 39 - Gladiolus Dr east of A&amp;W Bulb Rd</t>
  </si>
  <si>
    <t>PCS 40 - Del Prado Blvd north of Four Mile Cove Rd</t>
  </si>
  <si>
    <t>PCS 43 - College Pkwy east of Winkler Rd</t>
  </si>
  <si>
    <t>PCS 44 - Estero Blvd north of Donora Blvd</t>
  </si>
  <si>
    <t>PCS 45 - Metro Pkwy (SR 739) north of Arc Way</t>
  </si>
  <si>
    <t>PCS 46 - Gladiolus Dr West of US 41</t>
  </si>
  <si>
    <t>PCS 47 - Summerlin Rd north of Elderberry Ln</t>
  </si>
  <si>
    <t>PCS 49 - Pine Island Road East of Pondella Road</t>
  </si>
  <si>
    <t>PCS 50 - Veterans Parkwy West of Aviation Boulevard</t>
  </si>
  <si>
    <t>PCS 53 - Alico Road West of Ben Hill Griffin Parkway</t>
  </si>
  <si>
    <t xml:space="preserve">2016  AADT = </t>
  </si>
  <si>
    <t>PCS 57 - Pine Island Road E of SW 19th Ave</t>
  </si>
  <si>
    <t>PCS 61 - Treeline Avenue North of Terminal Road</t>
  </si>
  <si>
    <t>PCS 62 - Treeline Avenue South of Pelican Preserve Boulevard</t>
  </si>
  <si>
    <t>PCS 63 - Imperial Parkway at Strike Lane</t>
  </si>
  <si>
    <t>PCS 64 - Bayshore Road East of First Street</t>
  </si>
  <si>
    <t>PCS 68 - MLK Boulevard (SR-82) East of I - 75</t>
  </si>
  <si>
    <t>PCS 70 - Corkscrew Road West of Ben Hill Griffin Parkway</t>
  </si>
  <si>
    <t>PCS 71 - Ben Hill Griffin Parkway North of Estero Parkway</t>
  </si>
  <si>
    <t>PCS 72 - Three Oaks Parkway South of Estero Parkway</t>
  </si>
  <si>
    <t>PCS 76 - N Tamiami Trail (SR739) north of Littleton Rd</t>
  </si>
  <si>
    <t>PCS 81 - Cypress Lake Dr east of South Point Blvd</t>
  </si>
  <si>
    <t>PCS 82 - Cypress Lake Dr east of Reflections Pkwy</t>
  </si>
  <si>
    <t>Mar</t>
  </si>
  <si>
    <t>PCS 84 - Dr. Martin Luther King, Jr. Blvd east of Cranford Ave</t>
  </si>
  <si>
    <t>PCS 96 - US 41 north of Boy Scout Dr</t>
  </si>
  <si>
    <t>PCS 97 - US 41 north of Winkler Ave</t>
  </si>
  <si>
    <t>PCS 98 - US 41 south of Victoria Ave</t>
  </si>
  <si>
    <t>PCS 103 - US 41 south of Tara Blvd</t>
  </si>
  <si>
    <t>PCS 121 - Veterans Parkway at Toll Plaza</t>
  </si>
  <si>
    <t>PCS 121 - Cape Coral Bridge at Toll Plaza</t>
  </si>
  <si>
    <t>High Hour</t>
  </si>
  <si>
    <t>DOW</t>
  </si>
  <si>
    <t>K Factor</t>
  </si>
  <si>
    <t>Peak Dir</t>
  </si>
  <si>
    <t>Dir Dist</t>
  </si>
  <si>
    <t>5pm-6pm</t>
  </si>
  <si>
    <t>4pm-5pm</t>
  </si>
  <si>
    <t>3pm-4pm</t>
  </si>
  <si>
    <t>12pm-1pm</t>
  </si>
  <si>
    <t>2pm-3pm</t>
  </si>
  <si>
    <t>1pm-2pm</t>
  </si>
  <si>
    <t>10am-11am</t>
  </si>
  <si>
    <t>11am-12pm</t>
  </si>
  <si>
    <t>6pm-7pm</t>
  </si>
  <si>
    <t>8am-9am</t>
  </si>
  <si>
    <t>9am-10am</t>
  </si>
  <si>
    <t>7am-8am</t>
  </si>
  <si>
    <t>9pm-10pm</t>
  </si>
  <si>
    <t>10pm-11pm</t>
  </si>
  <si>
    <t>8pm-9pm</t>
  </si>
  <si>
    <t>11pm-12am</t>
  </si>
  <si>
    <t>2am-3am</t>
  </si>
  <si>
    <t>7pm-8pm</t>
  </si>
  <si>
    <t>PCS 9 - Cleveland Ave (US 41) north of Brantley Rd</t>
  </si>
</sst>
</file>

<file path=xl/styles.xml><?xml version="1.0" encoding="utf-8"?>
<styleSheet xmlns="http://schemas.openxmlformats.org/spreadsheetml/2006/main">
  <numFmts count="1">
    <numFmt numFmtId="164" formatCode="00"/>
  </numFmts>
  <fonts count="18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0"/>
      <color indexed="8"/>
      <name val="Arial Narrow"/>
      <family val="2"/>
    </font>
    <font>
      <b/>
      <sz val="12"/>
      <name val="Arial Narrow"/>
      <family val="2"/>
    </font>
    <font>
      <b/>
      <sz val="8"/>
      <color indexed="8"/>
      <name val="Arial Narrow"/>
      <family val="2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u/>
      <sz val="11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FFFF6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3" fillId="3" borderId="0" xfId="0" applyFont="1" applyFill="1" applyBorder="1" applyAlignment="1"/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1" fontId="3" fillId="0" borderId="0" xfId="0" applyNumberFormat="1" applyFont="1" applyFill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5" fillId="0" borderId="0" xfId="0" quotePrefix="1" applyFont="1"/>
    <xf numFmtId="0" fontId="5" fillId="0" borderId="0" xfId="0" applyFont="1" applyFill="1"/>
    <xf numFmtId="0" fontId="5" fillId="0" borderId="0" xfId="0" applyFont="1" applyAlignment="1">
      <alignment horizontal="center"/>
    </xf>
    <xf numFmtId="164" fontId="4" fillId="0" borderId="0" xfId="0" applyNumberFormat="1" applyFont="1"/>
    <xf numFmtId="0" fontId="4" fillId="0" borderId="0" xfId="0" applyFont="1" applyAlignment="1">
      <alignment horizontal="right"/>
    </xf>
    <xf numFmtId="1" fontId="4" fillId="0" borderId="0" xfId="0" applyNumberFormat="1" applyFont="1" applyAlignment="1">
      <alignment horizontal="right"/>
    </xf>
    <xf numFmtId="0" fontId="3" fillId="5" borderId="0" xfId="0" applyFont="1" applyFill="1" applyBorder="1" applyAlignment="1"/>
    <xf numFmtId="0" fontId="3" fillId="5" borderId="0" xfId="0" applyFont="1" applyFill="1" applyBorder="1" applyAlignment="1">
      <alignment horizontal="center"/>
    </xf>
    <xf numFmtId="0" fontId="3" fillId="6" borderId="0" xfId="0" applyFont="1" applyFill="1" applyBorder="1" applyAlignment="1"/>
    <xf numFmtId="0" fontId="3" fillId="6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Continuous"/>
    </xf>
    <xf numFmtId="0" fontId="5" fillId="2" borderId="0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Continuous"/>
    </xf>
    <xf numFmtId="0" fontId="5" fillId="2" borderId="3" xfId="0" applyFont="1" applyFill="1" applyBorder="1" applyAlignment="1">
      <alignment horizontal="centerContinuous"/>
    </xf>
    <xf numFmtId="0" fontId="3" fillId="2" borderId="2" xfId="0" applyFont="1" applyFill="1" applyBorder="1" applyAlignment="1"/>
    <xf numFmtId="0" fontId="3" fillId="2" borderId="3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>
      <alignment horizontal="center"/>
    </xf>
    <xf numFmtId="0" fontId="3" fillId="5" borderId="2" xfId="0" applyFont="1" applyFill="1" applyBorder="1" applyAlignment="1"/>
    <xf numFmtId="0" fontId="3" fillId="6" borderId="2" xfId="0" applyFont="1" applyFill="1" applyBorder="1" applyAlignment="1"/>
    <xf numFmtId="0" fontId="3" fillId="6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6" fillId="4" borderId="4" xfId="0" applyFont="1" applyFill="1" applyBorder="1" applyAlignment="1"/>
    <xf numFmtId="0" fontId="6" fillId="4" borderId="1" xfId="0" applyFont="1" applyFill="1" applyBorder="1" applyAlignment="1"/>
    <xf numFmtId="0" fontId="6" fillId="4" borderId="1" xfId="0" quotePrefix="1" applyFont="1" applyFill="1" applyBorder="1" applyAlignment="1">
      <alignment horizontal="center" wrapText="1"/>
    </xf>
    <xf numFmtId="164" fontId="6" fillId="4" borderId="1" xfId="0" applyNumberFormat="1" applyFont="1" applyFill="1" applyBorder="1" applyAlignment="1">
      <alignment horizontal="right"/>
    </xf>
    <xf numFmtId="0" fontId="6" fillId="4" borderId="1" xfId="0" applyFont="1" applyFill="1" applyBorder="1" applyAlignment="1">
      <alignment horizontal="right"/>
    </xf>
    <xf numFmtId="0" fontId="6" fillId="4" borderId="1" xfId="0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textRotation="90" wrapText="1"/>
    </xf>
    <xf numFmtId="0" fontId="8" fillId="4" borderId="5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3" fontId="12" fillId="0" borderId="0" xfId="0" applyNumberFormat="1" applyFont="1"/>
    <xf numFmtId="0" fontId="11" fillId="0" borderId="0" xfId="0" applyFont="1"/>
    <xf numFmtId="0" fontId="13" fillId="7" borderId="6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13" fillId="7" borderId="9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14" fillId="8" borderId="10" xfId="0" applyFont="1" applyFill="1" applyBorder="1" applyAlignment="1">
      <alignment horizontal="center" wrapText="1"/>
    </xf>
    <xf numFmtId="10" fontId="14" fillId="8" borderId="10" xfId="0" applyNumberFormat="1" applyFont="1" applyFill="1" applyBorder="1" applyAlignment="1">
      <alignment horizontal="center" wrapText="1"/>
    </xf>
    <xf numFmtId="3" fontId="14" fillId="8" borderId="10" xfId="0" applyNumberFormat="1" applyFont="1" applyFill="1" applyBorder="1" applyAlignment="1">
      <alignment horizontal="center" wrapText="1"/>
    </xf>
    <xf numFmtId="0" fontId="16" fillId="8" borderId="17" xfId="0" applyFont="1" applyFill="1" applyBorder="1" applyAlignment="1">
      <alignment horizontal="center" wrapText="1"/>
    </xf>
    <xf numFmtId="2" fontId="16" fillId="8" borderId="17" xfId="0" applyNumberFormat="1" applyFont="1" applyFill="1" applyBorder="1" applyAlignment="1">
      <alignment horizontal="center" wrapText="1"/>
    </xf>
    <xf numFmtId="0" fontId="16" fillId="8" borderId="10" xfId="0" applyFont="1" applyFill="1" applyBorder="1" applyAlignment="1">
      <alignment horizontal="center" wrapText="1"/>
    </xf>
    <xf numFmtId="0" fontId="9" fillId="0" borderId="0" xfId="0" applyFont="1"/>
    <xf numFmtId="0" fontId="13" fillId="7" borderId="17" xfId="0" applyFont="1" applyFill="1" applyBorder="1" applyAlignment="1">
      <alignment horizontal="center" vertical="center" wrapText="1"/>
    </xf>
    <xf numFmtId="14" fontId="14" fillId="8" borderId="10" xfId="0" applyNumberFormat="1" applyFont="1" applyFill="1" applyBorder="1" applyAlignment="1">
      <alignment horizontal="center" wrapText="1"/>
    </xf>
    <xf numFmtId="0" fontId="0" fillId="6" borderId="8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0" borderId="20" xfId="0" applyBorder="1"/>
    <xf numFmtId="2" fontId="14" fillId="8" borderId="10" xfId="0" applyNumberFormat="1" applyFont="1" applyFill="1" applyBorder="1" applyAlignment="1">
      <alignment horizontal="center" wrapText="1"/>
    </xf>
    <xf numFmtId="0" fontId="0" fillId="9" borderId="15" xfId="0" applyFill="1" applyBorder="1"/>
    <xf numFmtId="0" fontId="0" fillId="9" borderId="16" xfId="0" applyFill="1" applyBorder="1"/>
    <xf numFmtId="3" fontId="0" fillId="0" borderId="0" xfId="0" applyNumberFormat="1"/>
    <xf numFmtId="0" fontId="0" fillId="0" borderId="0" xfId="0" applyFill="1"/>
    <xf numFmtId="0" fontId="11" fillId="0" borderId="0" xfId="0" applyFont="1" applyFill="1" applyAlignment="1">
      <alignment horizontal="right"/>
    </xf>
    <xf numFmtId="3" fontId="12" fillId="0" borderId="0" xfId="0" applyNumberFormat="1" applyFont="1" applyFill="1"/>
    <xf numFmtId="0" fontId="11" fillId="0" borderId="0" xfId="0" applyFont="1" applyFill="1"/>
    <xf numFmtId="0" fontId="0" fillId="6" borderId="8" xfId="0" applyFill="1" applyBorder="1" applyAlignment="1">
      <alignment horizontal="center"/>
    </xf>
    <xf numFmtId="1" fontId="14" fillId="8" borderId="10" xfId="0" applyNumberFormat="1" applyFont="1" applyFill="1" applyBorder="1" applyAlignment="1">
      <alignment horizontal="center" wrapText="1"/>
    </xf>
    <xf numFmtId="2" fontId="16" fillId="8" borderId="10" xfId="0" applyNumberFormat="1" applyFont="1" applyFill="1" applyBorder="1" applyAlignment="1">
      <alignment horizontal="center" wrapText="1"/>
    </xf>
    <xf numFmtId="0" fontId="17" fillId="3" borderId="0" xfId="3" applyFill="1" applyBorder="1" applyAlignment="1" applyProtection="1"/>
    <xf numFmtId="0" fontId="17" fillId="2" borderId="0" xfId="3" applyFill="1" applyBorder="1" applyAlignment="1" applyProtection="1"/>
    <xf numFmtId="0" fontId="17" fillId="5" borderId="0" xfId="3" applyFill="1" applyBorder="1" applyAlignment="1" applyProtection="1"/>
    <xf numFmtId="0" fontId="0" fillId="6" borderId="8" xfId="0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15" fillId="6" borderId="14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 wrapText="1"/>
    </xf>
    <xf numFmtId="0" fontId="15" fillId="6" borderId="16" xfId="0" applyFont="1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10" fillId="0" borderId="0" xfId="0" applyFont="1" applyFill="1" applyAlignment="1">
      <alignment horizontal="center"/>
    </xf>
  </cellXfs>
  <cellStyles count="4">
    <cellStyle name="Hyperlink" xfId="3" builtinId="8"/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calcChain" Target="calcChain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externalLink" Target="externalLinks/externalLink6.xml"/><Relationship Id="rId68" Type="http://schemas.openxmlformats.org/officeDocument/2006/relationships/externalLink" Target="externalLinks/externalLink11.xml"/><Relationship Id="rId84" Type="http://schemas.openxmlformats.org/officeDocument/2006/relationships/externalLink" Target="externalLinks/externalLink27.xml"/><Relationship Id="rId89" Type="http://schemas.openxmlformats.org/officeDocument/2006/relationships/externalLink" Target="externalLinks/externalLink32.xml"/><Relationship Id="rId112" Type="http://schemas.openxmlformats.org/officeDocument/2006/relationships/externalLink" Target="externalLinks/externalLink55.xml"/><Relationship Id="rId16" Type="http://schemas.openxmlformats.org/officeDocument/2006/relationships/worksheet" Target="worksheets/sheet16.xml"/><Relationship Id="rId107" Type="http://schemas.openxmlformats.org/officeDocument/2006/relationships/externalLink" Target="externalLinks/externalLink50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externalLink" Target="externalLinks/externalLink1.xml"/><Relationship Id="rId74" Type="http://schemas.openxmlformats.org/officeDocument/2006/relationships/externalLink" Target="externalLinks/externalLink17.xml"/><Relationship Id="rId79" Type="http://schemas.openxmlformats.org/officeDocument/2006/relationships/externalLink" Target="externalLinks/externalLink22.xml"/><Relationship Id="rId102" Type="http://schemas.openxmlformats.org/officeDocument/2006/relationships/externalLink" Target="externalLinks/externalLink45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33.xml"/><Relationship Id="rId95" Type="http://schemas.openxmlformats.org/officeDocument/2006/relationships/externalLink" Target="externalLinks/externalLink38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externalLink" Target="externalLinks/externalLink7.xml"/><Relationship Id="rId69" Type="http://schemas.openxmlformats.org/officeDocument/2006/relationships/externalLink" Target="externalLinks/externalLink12.xml"/><Relationship Id="rId113" Type="http://schemas.openxmlformats.org/officeDocument/2006/relationships/externalLink" Target="externalLinks/externalLink56.xml"/><Relationship Id="rId118" Type="http://schemas.openxmlformats.org/officeDocument/2006/relationships/customXml" Target="../customXml/item1.xml"/><Relationship Id="rId80" Type="http://schemas.openxmlformats.org/officeDocument/2006/relationships/externalLink" Target="externalLinks/externalLink23.xml"/><Relationship Id="rId85" Type="http://schemas.openxmlformats.org/officeDocument/2006/relationships/externalLink" Target="externalLinks/externalLink28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externalLink" Target="externalLinks/externalLink2.xml"/><Relationship Id="rId103" Type="http://schemas.openxmlformats.org/officeDocument/2006/relationships/externalLink" Target="externalLinks/externalLink46.xml"/><Relationship Id="rId108" Type="http://schemas.openxmlformats.org/officeDocument/2006/relationships/externalLink" Target="externalLinks/externalLink51.xml"/><Relationship Id="rId54" Type="http://schemas.openxmlformats.org/officeDocument/2006/relationships/worksheet" Target="worksheets/sheet54.xml"/><Relationship Id="rId70" Type="http://schemas.openxmlformats.org/officeDocument/2006/relationships/externalLink" Target="externalLinks/externalLink13.xml"/><Relationship Id="rId75" Type="http://schemas.openxmlformats.org/officeDocument/2006/relationships/externalLink" Target="externalLinks/externalLink18.xml"/><Relationship Id="rId91" Type="http://schemas.openxmlformats.org/officeDocument/2006/relationships/externalLink" Target="externalLinks/externalLink34.xml"/><Relationship Id="rId96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theme" Target="theme/theme1.xml"/><Relationship Id="rId119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3.xml"/><Relationship Id="rId65" Type="http://schemas.openxmlformats.org/officeDocument/2006/relationships/externalLink" Target="externalLinks/externalLink8.xml"/><Relationship Id="rId73" Type="http://schemas.openxmlformats.org/officeDocument/2006/relationships/externalLink" Target="externalLinks/externalLink16.xml"/><Relationship Id="rId78" Type="http://schemas.openxmlformats.org/officeDocument/2006/relationships/externalLink" Target="externalLinks/externalLink21.xml"/><Relationship Id="rId81" Type="http://schemas.openxmlformats.org/officeDocument/2006/relationships/externalLink" Target="externalLinks/externalLink24.xml"/><Relationship Id="rId86" Type="http://schemas.openxmlformats.org/officeDocument/2006/relationships/externalLink" Target="externalLinks/externalLink29.xml"/><Relationship Id="rId94" Type="http://schemas.openxmlformats.org/officeDocument/2006/relationships/externalLink" Target="externalLinks/externalLink37.xml"/><Relationship Id="rId99" Type="http://schemas.openxmlformats.org/officeDocument/2006/relationships/externalLink" Target="externalLinks/externalLink42.xml"/><Relationship Id="rId101" Type="http://schemas.openxmlformats.org/officeDocument/2006/relationships/externalLink" Target="externalLinks/externalLink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externalLink" Target="externalLinks/externalLink52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externalLink" Target="externalLinks/externalLink19.xml"/><Relationship Id="rId97" Type="http://schemas.openxmlformats.org/officeDocument/2006/relationships/externalLink" Target="externalLinks/externalLink40.xml"/><Relationship Id="rId104" Type="http://schemas.openxmlformats.org/officeDocument/2006/relationships/externalLink" Target="externalLinks/externalLink47.xml"/><Relationship Id="rId120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14.xml"/><Relationship Id="rId92" Type="http://schemas.openxmlformats.org/officeDocument/2006/relationships/externalLink" Target="externalLinks/externalLink35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externalLink" Target="externalLinks/externalLink9.xml"/><Relationship Id="rId87" Type="http://schemas.openxmlformats.org/officeDocument/2006/relationships/externalLink" Target="externalLinks/externalLink30.xml"/><Relationship Id="rId110" Type="http://schemas.openxmlformats.org/officeDocument/2006/relationships/externalLink" Target="externalLinks/externalLink53.xml"/><Relationship Id="rId115" Type="http://schemas.openxmlformats.org/officeDocument/2006/relationships/styles" Target="styles.xml"/><Relationship Id="rId61" Type="http://schemas.openxmlformats.org/officeDocument/2006/relationships/externalLink" Target="externalLinks/externalLink4.xml"/><Relationship Id="rId82" Type="http://schemas.openxmlformats.org/officeDocument/2006/relationships/externalLink" Target="externalLinks/externalLink2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externalLink" Target="externalLinks/externalLink20.xml"/><Relationship Id="rId100" Type="http://schemas.openxmlformats.org/officeDocument/2006/relationships/externalLink" Target="externalLinks/externalLink43.xml"/><Relationship Id="rId105" Type="http://schemas.openxmlformats.org/officeDocument/2006/relationships/externalLink" Target="externalLinks/externalLink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externalLink" Target="externalLinks/externalLink15.xml"/><Relationship Id="rId93" Type="http://schemas.openxmlformats.org/officeDocument/2006/relationships/externalLink" Target="externalLinks/externalLink36.xml"/><Relationship Id="rId98" Type="http://schemas.openxmlformats.org/officeDocument/2006/relationships/externalLink" Target="externalLinks/externalLink41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externalLink" Target="externalLinks/externalLink10.xml"/><Relationship Id="rId11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externalLink" Target="externalLinks/externalLink5.xml"/><Relationship Id="rId83" Type="http://schemas.openxmlformats.org/officeDocument/2006/relationships/externalLink" Target="externalLinks/externalLink26.xml"/><Relationship Id="rId88" Type="http://schemas.openxmlformats.org/officeDocument/2006/relationships/externalLink" Target="externalLinks/externalLink31.xml"/><Relationship Id="rId111" Type="http://schemas.openxmlformats.org/officeDocument/2006/relationships/externalLink" Target="externalLinks/externalLink54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externalLink" Target="externalLinks/externalLink4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[1]Sheet1!$B$4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[1]Sheet1!$B$5:$B$28</c:f>
              <c:numCache>
                <c:formatCode>General</c:formatCode>
                <c:ptCount val="24"/>
                <c:pt idx="0">
                  <c:v>9.9000000000000008E-3</c:v>
                </c:pt>
                <c:pt idx="1">
                  <c:v>6.7999999999999996E-3</c:v>
                </c:pt>
                <c:pt idx="2">
                  <c:v>6.3E-3</c:v>
                </c:pt>
                <c:pt idx="3">
                  <c:v>3.8E-3</c:v>
                </c:pt>
                <c:pt idx="4">
                  <c:v>3.8E-3</c:v>
                </c:pt>
                <c:pt idx="5">
                  <c:v>7.9000000000000008E-3</c:v>
                </c:pt>
                <c:pt idx="6">
                  <c:v>1.9E-2</c:v>
                </c:pt>
                <c:pt idx="7">
                  <c:v>3.4099999999999998E-2</c:v>
                </c:pt>
                <c:pt idx="8">
                  <c:v>3.7999999999999999E-2</c:v>
                </c:pt>
                <c:pt idx="9">
                  <c:v>4.1099999999999998E-2</c:v>
                </c:pt>
                <c:pt idx="10">
                  <c:v>4.8300000000000003E-2</c:v>
                </c:pt>
                <c:pt idx="11">
                  <c:v>5.6599999999999998E-2</c:v>
                </c:pt>
                <c:pt idx="12">
                  <c:v>6.5600000000000006E-2</c:v>
                </c:pt>
                <c:pt idx="13">
                  <c:v>6.6699999999999995E-2</c:v>
                </c:pt>
                <c:pt idx="14">
                  <c:v>7.1800000000000003E-2</c:v>
                </c:pt>
                <c:pt idx="15">
                  <c:v>8.1199999999999994E-2</c:v>
                </c:pt>
                <c:pt idx="16">
                  <c:v>9.2399999999999996E-2</c:v>
                </c:pt>
                <c:pt idx="17">
                  <c:v>9.69E-2</c:v>
                </c:pt>
                <c:pt idx="18">
                  <c:v>7.0400000000000004E-2</c:v>
                </c:pt>
                <c:pt idx="19">
                  <c:v>5.3800000000000001E-2</c:v>
                </c:pt>
                <c:pt idx="20">
                  <c:v>4.3799999999999999E-2</c:v>
                </c:pt>
                <c:pt idx="21">
                  <c:v>3.7699999999999997E-2</c:v>
                </c:pt>
                <c:pt idx="22">
                  <c:v>2.7099999999999999E-2</c:v>
                </c:pt>
                <c:pt idx="23">
                  <c:v>1.6799999999999999E-2</c:v>
                </c:pt>
              </c:numCache>
            </c:numRef>
          </c:val>
        </c:ser>
        <c:ser>
          <c:idx val="1"/>
          <c:order val="1"/>
          <c:tx>
            <c:strRef>
              <c:f>[1]Sheet1!$C$4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[1]Sheet1!$C$5:$C$28</c:f>
              <c:numCache>
                <c:formatCode>General</c:formatCode>
                <c:ptCount val="24"/>
                <c:pt idx="0">
                  <c:v>5.8999999999999999E-3</c:v>
                </c:pt>
                <c:pt idx="1">
                  <c:v>3.5999999999999999E-3</c:v>
                </c:pt>
                <c:pt idx="2">
                  <c:v>2.8999999999999998E-3</c:v>
                </c:pt>
                <c:pt idx="3">
                  <c:v>3.0999999999999999E-3</c:v>
                </c:pt>
                <c:pt idx="4">
                  <c:v>7.4000000000000003E-3</c:v>
                </c:pt>
                <c:pt idx="5">
                  <c:v>1.83E-2</c:v>
                </c:pt>
                <c:pt idx="6">
                  <c:v>5.9499999999999997E-2</c:v>
                </c:pt>
                <c:pt idx="7">
                  <c:v>9.8799999999999999E-2</c:v>
                </c:pt>
                <c:pt idx="8">
                  <c:v>8.6199999999999999E-2</c:v>
                </c:pt>
                <c:pt idx="9">
                  <c:v>6.9900000000000004E-2</c:v>
                </c:pt>
                <c:pt idx="10">
                  <c:v>6.7000000000000004E-2</c:v>
                </c:pt>
                <c:pt idx="11">
                  <c:v>6.4699999999999994E-2</c:v>
                </c:pt>
                <c:pt idx="12">
                  <c:v>6.6000000000000003E-2</c:v>
                </c:pt>
                <c:pt idx="13">
                  <c:v>6.3E-2</c:v>
                </c:pt>
                <c:pt idx="14">
                  <c:v>6.0900000000000003E-2</c:v>
                </c:pt>
                <c:pt idx="15">
                  <c:v>5.7700000000000001E-2</c:v>
                </c:pt>
                <c:pt idx="16">
                  <c:v>5.7099999999999998E-2</c:v>
                </c:pt>
                <c:pt idx="17">
                  <c:v>5.5899999999999998E-2</c:v>
                </c:pt>
                <c:pt idx="18">
                  <c:v>4.7500000000000001E-2</c:v>
                </c:pt>
                <c:pt idx="19">
                  <c:v>3.3799999999999997E-2</c:v>
                </c:pt>
                <c:pt idx="20">
                  <c:v>2.5399999999999999E-2</c:v>
                </c:pt>
                <c:pt idx="21">
                  <c:v>2.1000000000000001E-2</c:v>
                </c:pt>
                <c:pt idx="22">
                  <c:v>1.5100000000000001E-2</c:v>
                </c:pt>
                <c:pt idx="23">
                  <c:v>9.5999999999999992E-3</c:v>
                </c:pt>
              </c:numCache>
            </c:numRef>
          </c:val>
        </c:ser>
        <c:ser>
          <c:idx val="2"/>
          <c:order val="2"/>
          <c:tx>
            <c:strRef>
              <c:f>[1]Sheet1!$D$4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[1]Sheet1!$D$5:$D$28</c:f>
              <c:numCache>
                <c:formatCode>General</c:formatCode>
                <c:ptCount val="24"/>
                <c:pt idx="0">
                  <c:v>8.0999999999999996E-3</c:v>
                </c:pt>
                <c:pt idx="1">
                  <c:v>5.4000000000000003E-3</c:v>
                </c:pt>
                <c:pt idx="2">
                  <c:v>4.7999999999999996E-3</c:v>
                </c:pt>
                <c:pt idx="3">
                  <c:v>3.5000000000000001E-3</c:v>
                </c:pt>
                <c:pt idx="4">
                  <c:v>5.3E-3</c:v>
                </c:pt>
                <c:pt idx="5">
                  <c:v>1.2500000000000001E-2</c:v>
                </c:pt>
                <c:pt idx="6">
                  <c:v>3.6799999999999999E-2</c:v>
                </c:pt>
                <c:pt idx="7">
                  <c:v>6.25E-2</c:v>
                </c:pt>
                <c:pt idx="8">
                  <c:v>5.91E-2</c:v>
                </c:pt>
                <c:pt idx="9">
                  <c:v>5.3800000000000001E-2</c:v>
                </c:pt>
                <c:pt idx="10">
                  <c:v>5.6500000000000002E-2</c:v>
                </c:pt>
                <c:pt idx="11">
                  <c:v>6.0199999999999997E-2</c:v>
                </c:pt>
                <c:pt idx="12">
                  <c:v>6.5699999999999995E-2</c:v>
                </c:pt>
                <c:pt idx="13">
                  <c:v>6.5100000000000005E-2</c:v>
                </c:pt>
                <c:pt idx="14">
                  <c:v>6.7000000000000004E-2</c:v>
                </c:pt>
                <c:pt idx="15">
                  <c:v>7.0900000000000005E-2</c:v>
                </c:pt>
                <c:pt idx="16">
                  <c:v>7.6899999999999996E-2</c:v>
                </c:pt>
                <c:pt idx="17">
                  <c:v>7.8899999999999998E-2</c:v>
                </c:pt>
                <c:pt idx="18">
                  <c:v>6.0400000000000002E-2</c:v>
                </c:pt>
                <c:pt idx="19">
                  <c:v>4.4999999999999998E-2</c:v>
                </c:pt>
                <c:pt idx="20">
                  <c:v>3.5700000000000003E-2</c:v>
                </c:pt>
                <c:pt idx="21">
                  <c:v>3.04E-2</c:v>
                </c:pt>
                <c:pt idx="22">
                  <c:v>2.1899999999999999E-2</c:v>
                </c:pt>
                <c:pt idx="23">
                  <c:v>1.3599999999999999E-2</c:v>
                </c:pt>
              </c:numCache>
            </c:numRef>
          </c:val>
        </c:ser>
        <c:marker val="1"/>
        <c:axId val="153950464"/>
        <c:axId val="153960448"/>
      </c:lineChart>
      <c:catAx>
        <c:axId val="153950464"/>
        <c:scaling>
          <c:orientation val="minMax"/>
        </c:scaling>
        <c:axPos val="b"/>
        <c:majorGridlines/>
        <c:majorTickMark val="none"/>
        <c:tickLblPos val="nextTo"/>
        <c:crossAx val="153960448"/>
        <c:crosses val="autoZero"/>
        <c:auto val="1"/>
        <c:lblAlgn val="ctr"/>
        <c:lblOffset val="100"/>
      </c:catAx>
      <c:valAx>
        <c:axId val="15396044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53950464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89" l="0.25" r="0.25" t="0.75000000000000389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29"/>
          <c:w val="0.81524141593509014"/>
          <c:h val="0.47196940795718667"/>
        </c:manualLayout>
      </c:layout>
      <c:lineChart>
        <c:grouping val="standard"/>
        <c:ser>
          <c:idx val="0"/>
          <c:order val="0"/>
          <c:tx>
            <c:strRef>
              <c:f>[5]Sheet1!$H$4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[5]Sheet1!$F$5:$F$16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[5]Sheet1!$H$5:$H$16</c:f>
              <c:numCache>
                <c:formatCode>General</c:formatCode>
                <c:ptCount val="12"/>
                <c:pt idx="0">
                  <c:v>1.17</c:v>
                </c:pt>
                <c:pt idx="1">
                  <c:v>1.32</c:v>
                </c:pt>
                <c:pt idx="2">
                  <c:v>1.4</c:v>
                </c:pt>
                <c:pt idx="3">
                  <c:v>1.1599999999999999</c:v>
                </c:pt>
                <c:pt idx="4">
                  <c:v>0.91</c:v>
                </c:pt>
                <c:pt idx="5">
                  <c:v>0.8</c:v>
                </c:pt>
                <c:pt idx="6">
                  <c:v>0.81</c:v>
                </c:pt>
                <c:pt idx="7">
                  <c:v>0.75</c:v>
                </c:pt>
                <c:pt idx="8">
                  <c:v>0.74</c:v>
                </c:pt>
                <c:pt idx="9">
                  <c:v>0.88</c:v>
                </c:pt>
                <c:pt idx="10">
                  <c:v>1.01</c:v>
                </c:pt>
                <c:pt idx="11">
                  <c:v>1.03</c:v>
                </c:pt>
              </c:numCache>
            </c:numRef>
          </c:val>
        </c:ser>
        <c:marker val="1"/>
        <c:axId val="155979136"/>
        <c:axId val="155985024"/>
      </c:lineChart>
      <c:catAx>
        <c:axId val="155979136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55985024"/>
        <c:crosses val="autoZero"/>
        <c:auto val="1"/>
        <c:lblAlgn val="ctr"/>
        <c:lblOffset val="100"/>
      </c:catAx>
      <c:valAx>
        <c:axId val="155985024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55979136"/>
        <c:crosses val="autoZero"/>
        <c:crossBetween val="between"/>
      </c:valAx>
    </c:plotArea>
    <c:plotVisOnly val="1"/>
  </c:chart>
  <c:printSettings>
    <c:headerFooter/>
    <c:pageMargins b="0.75000000000000311" l="0.70000000000000062" r="0.70000000000000062" t="0.75000000000000311" header="0.30000000000000032" footer="0.30000000000000032"/>
    <c:pageSetup orientation="portrait"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65"/>
          <c:w val="0.81524141593509081"/>
          <c:h val="0.47196940795718695"/>
        </c:manualLayout>
      </c:layout>
      <c:lineChart>
        <c:grouping val="standard"/>
        <c:ser>
          <c:idx val="0"/>
          <c:order val="0"/>
          <c:tx>
            <c:strRef>
              <c:f>[50]Sheet1!$H$4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[50]Sheet1!$F$5:$F$16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[50]Sheet1!$H$5:$H$16</c:f>
              <c:numCache>
                <c:formatCode>General</c:formatCode>
                <c:ptCount val="12"/>
                <c:pt idx="0">
                  <c:v>1.1100000000000001</c:v>
                </c:pt>
                <c:pt idx="1">
                  <c:v>1.17</c:v>
                </c:pt>
                <c:pt idx="2">
                  <c:v>1.1499999999999999</c:v>
                </c:pt>
                <c:pt idx="3">
                  <c:v>1.0900000000000001</c:v>
                </c:pt>
                <c:pt idx="4">
                  <c:v>0.96</c:v>
                </c:pt>
                <c:pt idx="5">
                  <c:v>0.95</c:v>
                </c:pt>
                <c:pt idx="6">
                  <c:v>0.81</c:v>
                </c:pt>
                <c:pt idx="7">
                  <c:v>0.91</c:v>
                </c:pt>
                <c:pt idx="8">
                  <c:v>0.96</c:v>
                </c:pt>
                <c:pt idx="9">
                  <c:v>1.01</c:v>
                </c:pt>
                <c:pt idx="10">
                  <c:v>0.97</c:v>
                </c:pt>
                <c:pt idx="11">
                  <c:v>0.96</c:v>
                </c:pt>
              </c:numCache>
            </c:numRef>
          </c:val>
        </c:ser>
        <c:marker val="1"/>
        <c:axId val="175295872"/>
        <c:axId val="175301760"/>
      </c:lineChart>
      <c:catAx>
        <c:axId val="175295872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5301760"/>
        <c:crosses val="autoZero"/>
        <c:auto val="1"/>
        <c:lblAlgn val="ctr"/>
        <c:lblOffset val="100"/>
      </c:catAx>
      <c:valAx>
        <c:axId val="175301760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75295872"/>
        <c:crosses val="autoZero"/>
        <c:crossBetween val="between"/>
      </c:valAx>
    </c:plotArea>
    <c:plotVisOnly val="1"/>
  </c:chart>
  <c:printSettings>
    <c:headerFooter/>
    <c:pageMargins b="0.75000000000000355" l="0.70000000000000062" r="0.70000000000000062" t="0.75000000000000355" header="0.30000000000000032" footer="0.30000000000000032"/>
    <c:pageSetup orientation="portrait"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[51]Sheet1!$B$4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[51]Sheet1!$B$5:$B$28</c:f>
              <c:numCache>
                <c:formatCode>General</c:formatCode>
                <c:ptCount val="24"/>
                <c:pt idx="0">
                  <c:v>9.5999999999999992E-3</c:v>
                </c:pt>
                <c:pt idx="1">
                  <c:v>5.7999999999999996E-3</c:v>
                </c:pt>
                <c:pt idx="2">
                  <c:v>4.4000000000000003E-3</c:v>
                </c:pt>
                <c:pt idx="3">
                  <c:v>3.2000000000000002E-3</c:v>
                </c:pt>
                <c:pt idx="4">
                  <c:v>3.2000000000000002E-3</c:v>
                </c:pt>
                <c:pt idx="5">
                  <c:v>6.3E-3</c:v>
                </c:pt>
                <c:pt idx="6">
                  <c:v>2.1600000000000001E-2</c:v>
                </c:pt>
                <c:pt idx="7">
                  <c:v>3.7600000000000001E-2</c:v>
                </c:pt>
                <c:pt idx="8">
                  <c:v>4.3299999999999998E-2</c:v>
                </c:pt>
                <c:pt idx="9">
                  <c:v>4.53E-2</c:v>
                </c:pt>
                <c:pt idx="10">
                  <c:v>5.5100000000000003E-2</c:v>
                </c:pt>
                <c:pt idx="11">
                  <c:v>6.5600000000000006E-2</c:v>
                </c:pt>
                <c:pt idx="12">
                  <c:v>7.46E-2</c:v>
                </c:pt>
                <c:pt idx="13">
                  <c:v>7.6899999999999996E-2</c:v>
                </c:pt>
                <c:pt idx="14">
                  <c:v>7.7799999999999994E-2</c:v>
                </c:pt>
                <c:pt idx="15">
                  <c:v>7.8299999999999995E-2</c:v>
                </c:pt>
                <c:pt idx="16">
                  <c:v>8.1100000000000005E-2</c:v>
                </c:pt>
                <c:pt idx="17">
                  <c:v>8.3199999999999996E-2</c:v>
                </c:pt>
                <c:pt idx="18">
                  <c:v>6.6900000000000001E-2</c:v>
                </c:pt>
                <c:pt idx="19">
                  <c:v>5.1200000000000002E-2</c:v>
                </c:pt>
                <c:pt idx="20">
                  <c:v>3.9699999999999999E-2</c:v>
                </c:pt>
                <c:pt idx="21">
                  <c:v>3.0300000000000001E-2</c:v>
                </c:pt>
                <c:pt idx="22">
                  <c:v>2.3199999999999998E-2</c:v>
                </c:pt>
                <c:pt idx="23">
                  <c:v>1.5900000000000001E-2</c:v>
                </c:pt>
              </c:numCache>
            </c:numRef>
          </c:val>
        </c:ser>
        <c:ser>
          <c:idx val="1"/>
          <c:order val="1"/>
          <c:tx>
            <c:strRef>
              <c:f>[51]Sheet1!$C$4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[51]Sheet1!$C$5:$C$28</c:f>
              <c:numCache>
                <c:formatCode>General</c:formatCode>
                <c:ptCount val="24"/>
                <c:pt idx="0">
                  <c:v>7.0000000000000001E-3</c:v>
                </c:pt>
                <c:pt idx="1">
                  <c:v>4.8999999999999998E-3</c:v>
                </c:pt>
                <c:pt idx="2">
                  <c:v>4.1999999999999997E-3</c:v>
                </c:pt>
                <c:pt idx="3">
                  <c:v>3.3E-3</c:v>
                </c:pt>
                <c:pt idx="4">
                  <c:v>5.1000000000000004E-3</c:v>
                </c:pt>
                <c:pt idx="5">
                  <c:v>1.24E-2</c:v>
                </c:pt>
                <c:pt idx="6">
                  <c:v>3.3799999999999997E-2</c:v>
                </c:pt>
                <c:pt idx="7">
                  <c:v>5.4899999999999997E-2</c:v>
                </c:pt>
                <c:pt idx="8">
                  <c:v>5.5599999999999997E-2</c:v>
                </c:pt>
                <c:pt idx="9">
                  <c:v>5.1499999999999997E-2</c:v>
                </c:pt>
                <c:pt idx="10">
                  <c:v>5.74E-2</c:v>
                </c:pt>
                <c:pt idx="11">
                  <c:v>6.7900000000000002E-2</c:v>
                </c:pt>
                <c:pt idx="12">
                  <c:v>7.5800000000000006E-2</c:v>
                </c:pt>
                <c:pt idx="13">
                  <c:v>7.6999999999999999E-2</c:v>
                </c:pt>
                <c:pt idx="14">
                  <c:v>7.5700000000000003E-2</c:v>
                </c:pt>
                <c:pt idx="15">
                  <c:v>7.4099999999999999E-2</c:v>
                </c:pt>
                <c:pt idx="16">
                  <c:v>7.1900000000000006E-2</c:v>
                </c:pt>
                <c:pt idx="17">
                  <c:v>7.1099999999999997E-2</c:v>
                </c:pt>
                <c:pt idx="18">
                  <c:v>5.67E-2</c:v>
                </c:pt>
                <c:pt idx="19">
                  <c:v>4.5600000000000002E-2</c:v>
                </c:pt>
                <c:pt idx="20">
                  <c:v>3.6400000000000002E-2</c:v>
                </c:pt>
                <c:pt idx="21">
                  <c:v>2.81E-2</c:v>
                </c:pt>
                <c:pt idx="22">
                  <c:v>1.8599999999999998E-2</c:v>
                </c:pt>
                <c:pt idx="23">
                  <c:v>1.11E-2</c:v>
                </c:pt>
              </c:numCache>
            </c:numRef>
          </c:val>
        </c:ser>
        <c:ser>
          <c:idx val="2"/>
          <c:order val="2"/>
          <c:tx>
            <c:strRef>
              <c:f>[51]Sheet1!$D$4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[51]Sheet1!$D$5:$D$28</c:f>
              <c:numCache>
                <c:formatCode>General</c:formatCode>
                <c:ptCount val="24"/>
                <c:pt idx="0">
                  <c:v>8.3000000000000001E-3</c:v>
                </c:pt>
                <c:pt idx="1">
                  <c:v>5.3E-3</c:v>
                </c:pt>
                <c:pt idx="2">
                  <c:v>4.3E-3</c:v>
                </c:pt>
                <c:pt idx="3">
                  <c:v>3.2000000000000002E-3</c:v>
                </c:pt>
                <c:pt idx="4">
                  <c:v>4.1999999999999997E-3</c:v>
                </c:pt>
                <c:pt idx="5">
                  <c:v>9.4000000000000004E-3</c:v>
                </c:pt>
                <c:pt idx="6">
                  <c:v>2.7699999999999999E-2</c:v>
                </c:pt>
                <c:pt idx="7">
                  <c:v>4.6199999999999998E-2</c:v>
                </c:pt>
                <c:pt idx="8">
                  <c:v>4.9500000000000002E-2</c:v>
                </c:pt>
                <c:pt idx="9">
                  <c:v>4.8399999999999999E-2</c:v>
                </c:pt>
                <c:pt idx="10">
                  <c:v>5.62E-2</c:v>
                </c:pt>
                <c:pt idx="11">
                  <c:v>6.6699999999999995E-2</c:v>
                </c:pt>
                <c:pt idx="12">
                  <c:v>7.5200000000000003E-2</c:v>
                </c:pt>
                <c:pt idx="13">
                  <c:v>7.6999999999999999E-2</c:v>
                </c:pt>
                <c:pt idx="14">
                  <c:v>7.6799999999999993E-2</c:v>
                </c:pt>
                <c:pt idx="15">
                  <c:v>7.6200000000000004E-2</c:v>
                </c:pt>
                <c:pt idx="16">
                  <c:v>7.6499999999999999E-2</c:v>
                </c:pt>
                <c:pt idx="17">
                  <c:v>7.7100000000000002E-2</c:v>
                </c:pt>
                <c:pt idx="18">
                  <c:v>6.1800000000000001E-2</c:v>
                </c:pt>
                <c:pt idx="19">
                  <c:v>4.8399999999999999E-2</c:v>
                </c:pt>
                <c:pt idx="20">
                  <c:v>3.7999999999999999E-2</c:v>
                </c:pt>
                <c:pt idx="21">
                  <c:v>2.92E-2</c:v>
                </c:pt>
                <c:pt idx="22">
                  <c:v>2.0899999999999998E-2</c:v>
                </c:pt>
                <c:pt idx="23">
                  <c:v>1.35E-2</c:v>
                </c:pt>
              </c:numCache>
            </c:numRef>
          </c:val>
        </c:ser>
        <c:marker val="1"/>
        <c:axId val="173590784"/>
        <c:axId val="173600768"/>
      </c:lineChart>
      <c:catAx>
        <c:axId val="173590784"/>
        <c:scaling>
          <c:orientation val="minMax"/>
        </c:scaling>
        <c:axPos val="b"/>
        <c:majorGridlines/>
        <c:majorTickMark val="none"/>
        <c:tickLblPos val="nextTo"/>
        <c:crossAx val="173600768"/>
        <c:crosses val="autoZero"/>
        <c:auto val="1"/>
        <c:lblAlgn val="ctr"/>
        <c:lblOffset val="100"/>
      </c:catAx>
      <c:valAx>
        <c:axId val="17360076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3590784"/>
        <c:crossesAt val="1"/>
        <c:crossBetween val="midCat"/>
      </c:valAx>
    </c:plotArea>
    <c:legend>
      <c:legendPos val="b"/>
      <c:layout/>
    </c:legend>
    <c:plotVisOnly val="1"/>
  </c:chart>
  <c:printSettings>
    <c:headerFooter/>
    <c:pageMargins b="0.75000000000000322" l="0.25" r="0.25" t="0.75000000000000322" header="0.30000000000000032" footer="0.30000000000000032"/>
    <c:pageSetup orientation="portrait"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65"/>
          <c:w val="0.81524141593509081"/>
          <c:h val="0.47196940795718695"/>
        </c:manualLayout>
      </c:layout>
      <c:lineChart>
        <c:grouping val="standard"/>
        <c:ser>
          <c:idx val="0"/>
          <c:order val="0"/>
          <c:tx>
            <c:strRef>
              <c:f>[51]Sheet1!$H$4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[51]Sheet1!$F$5:$F$16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[51]Sheet1!$H$5:$H$16</c:f>
              <c:numCache>
                <c:formatCode>General</c:formatCode>
                <c:ptCount val="12"/>
                <c:pt idx="0">
                  <c:v>1</c:v>
                </c:pt>
                <c:pt idx="1">
                  <c:v>1.1100000000000001</c:v>
                </c:pt>
                <c:pt idx="2">
                  <c:v>1.0900000000000001</c:v>
                </c:pt>
                <c:pt idx="3">
                  <c:v>1.04</c:v>
                </c:pt>
                <c:pt idx="4">
                  <c:v>0.98</c:v>
                </c:pt>
                <c:pt idx="5">
                  <c:v>0.94</c:v>
                </c:pt>
                <c:pt idx="6">
                  <c:v>0.91</c:v>
                </c:pt>
                <c:pt idx="7">
                  <c:v>0.97</c:v>
                </c:pt>
                <c:pt idx="8">
                  <c:v>0.98</c:v>
                </c:pt>
                <c:pt idx="9">
                  <c:v>0.98</c:v>
                </c:pt>
                <c:pt idx="10">
                  <c:v>0.97</c:v>
                </c:pt>
                <c:pt idx="11">
                  <c:v>1.01</c:v>
                </c:pt>
              </c:numCache>
            </c:numRef>
          </c:val>
        </c:ser>
        <c:marker val="1"/>
        <c:axId val="173612416"/>
        <c:axId val="173642880"/>
      </c:lineChart>
      <c:catAx>
        <c:axId val="173612416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3642880"/>
        <c:crosses val="autoZero"/>
        <c:auto val="1"/>
        <c:lblAlgn val="ctr"/>
        <c:lblOffset val="100"/>
      </c:catAx>
      <c:valAx>
        <c:axId val="173642880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73612416"/>
        <c:crosses val="autoZero"/>
        <c:crossBetween val="between"/>
      </c:valAx>
    </c:plotArea>
    <c:plotVisOnly val="1"/>
  </c:chart>
  <c:printSettings>
    <c:headerFooter/>
    <c:pageMargins b="0.75000000000000355" l="0.70000000000000062" r="0.70000000000000062" t="0.75000000000000355" header="0.30000000000000032" footer="0.30000000000000032"/>
    <c:pageSetup orientation="portrait"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[52]Sheet1!$B$4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[52]Sheet1!$B$5:$B$28</c:f>
              <c:numCache>
                <c:formatCode>General</c:formatCode>
                <c:ptCount val="24"/>
                <c:pt idx="0">
                  <c:v>1.09E-2</c:v>
                </c:pt>
                <c:pt idx="1">
                  <c:v>6.7000000000000002E-3</c:v>
                </c:pt>
                <c:pt idx="2">
                  <c:v>5.0000000000000001E-3</c:v>
                </c:pt>
                <c:pt idx="3">
                  <c:v>3.5000000000000001E-3</c:v>
                </c:pt>
                <c:pt idx="4">
                  <c:v>4.1000000000000003E-3</c:v>
                </c:pt>
                <c:pt idx="5">
                  <c:v>8.5000000000000006E-3</c:v>
                </c:pt>
                <c:pt idx="6">
                  <c:v>2.86E-2</c:v>
                </c:pt>
                <c:pt idx="7">
                  <c:v>4.3499999999999997E-2</c:v>
                </c:pt>
                <c:pt idx="8">
                  <c:v>4.8500000000000001E-2</c:v>
                </c:pt>
                <c:pt idx="9">
                  <c:v>4.6800000000000001E-2</c:v>
                </c:pt>
                <c:pt idx="10">
                  <c:v>5.1999999999999998E-2</c:v>
                </c:pt>
                <c:pt idx="11">
                  <c:v>5.91E-2</c:v>
                </c:pt>
                <c:pt idx="12">
                  <c:v>6.8199999999999997E-2</c:v>
                </c:pt>
                <c:pt idx="13">
                  <c:v>7.0499999999999993E-2</c:v>
                </c:pt>
                <c:pt idx="14">
                  <c:v>7.22E-2</c:v>
                </c:pt>
                <c:pt idx="15">
                  <c:v>7.4099999999999999E-2</c:v>
                </c:pt>
                <c:pt idx="16">
                  <c:v>7.6999999999999999E-2</c:v>
                </c:pt>
                <c:pt idx="17">
                  <c:v>7.8200000000000006E-2</c:v>
                </c:pt>
                <c:pt idx="18">
                  <c:v>6.7000000000000004E-2</c:v>
                </c:pt>
                <c:pt idx="19">
                  <c:v>5.2900000000000003E-2</c:v>
                </c:pt>
                <c:pt idx="20">
                  <c:v>4.3400000000000001E-2</c:v>
                </c:pt>
                <c:pt idx="21">
                  <c:v>3.5799999999999998E-2</c:v>
                </c:pt>
                <c:pt idx="22">
                  <c:v>2.5899999999999999E-2</c:v>
                </c:pt>
                <c:pt idx="23">
                  <c:v>1.77E-2</c:v>
                </c:pt>
              </c:numCache>
            </c:numRef>
          </c:val>
        </c:ser>
        <c:ser>
          <c:idx val="1"/>
          <c:order val="1"/>
          <c:tx>
            <c:strRef>
              <c:f>[52]Sheet1!$C$4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[52]Sheet1!$C$5:$C$28</c:f>
              <c:numCache>
                <c:formatCode>General</c:formatCode>
                <c:ptCount val="24"/>
                <c:pt idx="0">
                  <c:v>8.8000000000000005E-3</c:v>
                </c:pt>
                <c:pt idx="1">
                  <c:v>6.4999999999999997E-3</c:v>
                </c:pt>
                <c:pt idx="2">
                  <c:v>5.7000000000000002E-3</c:v>
                </c:pt>
                <c:pt idx="3">
                  <c:v>4.1000000000000003E-3</c:v>
                </c:pt>
                <c:pt idx="4">
                  <c:v>5.1999999999999998E-3</c:v>
                </c:pt>
                <c:pt idx="5">
                  <c:v>1.21E-2</c:v>
                </c:pt>
                <c:pt idx="6">
                  <c:v>3.4200000000000001E-2</c:v>
                </c:pt>
                <c:pt idx="7">
                  <c:v>6.0699999999999997E-2</c:v>
                </c:pt>
                <c:pt idx="8">
                  <c:v>6.3500000000000001E-2</c:v>
                </c:pt>
                <c:pt idx="9">
                  <c:v>5.7099999999999998E-2</c:v>
                </c:pt>
                <c:pt idx="10">
                  <c:v>5.9900000000000002E-2</c:v>
                </c:pt>
                <c:pt idx="11">
                  <c:v>6.6000000000000003E-2</c:v>
                </c:pt>
                <c:pt idx="12">
                  <c:v>7.0400000000000004E-2</c:v>
                </c:pt>
                <c:pt idx="13">
                  <c:v>7.1199999999999999E-2</c:v>
                </c:pt>
                <c:pt idx="14">
                  <c:v>7.1300000000000002E-2</c:v>
                </c:pt>
                <c:pt idx="15">
                  <c:v>7.1999999999999995E-2</c:v>
                </c:pt>
                <c:pt idx="16">
                  <c:v>6.93E-2</c:v>
                </c:pt>
                <c:pt idx="17">
                  <c:v>6.7599999999999993E-2</c:v>
                </c:pt>
                <c:pt idx="18">
                  <c:v>5.3499999999999999E-2</c:v>
                </c:pt>
                <c:pt idx="19">
                  <c:v>4.4699999999999997E-2</c:v>
                </c:pt>
                <c:pt idx="20">
                  <c:v>3.4299999999999997E-2</c:v>
                </c:pt>
                <c:pt idx="21">
                  <c:v>2.7400000000000001E-2</c:v>
                </c:pt>
                <c:pt idx="22">
                  <c:v>2.0500000000000001E-2</c:v>
                </c:pt>
                <c:pt idx="23">
                  <c:v>1.3899999999999999E-2</c:v>
                </c:pt>
              </c:numCache>
            </c:numRef>
          </c:val>
        </c:ser>
        <c:ser>
          <c:idx val="2"/>
          <c:order val="2"/>
          <c:tx>
            <c:strRef>
              <c:f>[52]Sheet1!$D$4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[52]Sheet1!$D$5:$D$28</c:f>
              <c:numCache>
                <c:formatCode>General</c:formatCode>
                <c:ptCount val="24"/>
                <c:pt idx="0">
                  <c:v>9.9000000000000008E-3</c:v>
                </c:pt>
                <c:pt idx="1">
                  <c:v>6.6E-3</c:v>
                </c:pt>
                <c:pt idx="2">
                  <c:v>5.4000000000000003E-3</c:v>
                </c:pt>
                <c:pt idx="3">
                  <c:v>3.8E-3</c:v>
                </c:pt>
                <c:pt idx="4">
                  <c:v>4.5999999999999999E-3</c:v>
                </c:pt>
                <c:pt idx="5">
                  <c:v>1.03E-2</c:v>
                </c:pt>
                <c:pt idx="6">
                  <c:v>3.1300000000000001E-2</c:v>
                </c:pt>
                <c:pt idx="7">
                  <c:v>5.1900000000000002E-2</c:v>
                </c:pt>
                <c:pt idx="8">
                  <c:v>5.5800000000000002E-2</c:v>
                </c:pt>
                <c:pt idx="9">
                  <c:v>5.1900000000000002E-2</c:v>
                </c:pt>
                <c:pt idx="10">
                  <c:v>5.5899999999999998E-2</c:v>
                </c:pt>
                <c:pt idx="11">
                  <c:v>6.25E-2</c:v>
                </c:pt>
                <c:pt idx="12">
                  <c:v>6.93E-2</c:v>
                </c:pt>
                <c:pt idx="13">
                  <c:v>7.0900000000000005E-2</c:v>
                </c:pt>
                <c:pt idx="14">
                  <c:v>7.1800000000000003E-2</c:v>
                </c:pt>
                <c:pt idx="15">
                  <c:v>7.2999999999999995E-2</c:v>
                </c:pt>
                <c:pt idx="16">
                  <c:v>7.3200000000000001E-2</c:v>
                </c:pt>
                <c:pt idx="17">
                  <c:v>7.2999999999999995E-2</c:v>
                </c:pt>
                <c:pt idx="18">
                  <c:v>6.0400000000000002E-2</c:v>
                </c:pt>
                <c:pt idx="19">
                  <c:v>4.8899999999999999E-2</c:v>
                </c:pt>
                <c:pt idx="20">
                  <c:v>3.8899999999999997E-2</c:v>
                </c:pt>
                <c:pt idx="21">
                  <c:v>3.1699999999999999E-2</c:v>
                </c:pt>
                <c:pt idx="22">
                  <c:v>2.3300000000000001E-2</c:v>
                </c:pt>
                <c:pt idx="23">
                  <c:v>1.5800000000000002E-2</c:v>
                </c:pt>
              </c:numCache>
            </c:numRef>
          </c:val>
        </c:ser>
        <c:marker val="1"/>
        <c:axId val="174614784"/>
        <c:axId val="174628864"/>
      </c:lineChart>
      <c:catAx>
        <c:axId val="174614784"/>
        <c:scaling>
          <c:orientation val="minMax"/>
        </c:scaling>
        <c:axPos val="b"/>
        <c:majorGridlines/>
        <c:majorTickMark val="none"/>
        <c:tickLblPos val="nextTo"/>
        <c:crossAx val="174628864"/>
        <c:crosses val="autoZero"/>
        <c:auto val="1"/>
        <c:lblAlgn val="ctr"/>
        <c:lblOffset val="100"/>
      </c:catAx>
      <c:valAx>
        <c:axId val="17462886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4614784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22" l="0.25" r="0.25" t="0.75000000000000322" header="0.30000000000000032" footer="0.30000000000000032"/>
    <c:pageSetup orientation="portrait"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65"/>
          <c:w val="0.81524141593509081"/>
          <c:h val="0.47196940795718695"/>
        </c:manualLayout>
      </c:layout>
      <c:lineChart>
        <c:grouping val="standard"/>
        <c:ser>
          <c:idx val="0"/>
          <c:order val="0"/>
          <c:tx>
            <c:strRef>
              <c:f>[52]Sheet1!$H$4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[52]Sheet1!$F$5:$F$16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[52]Sheet1!$H$5:$H$16</c:f>
              <c:numCache>
                <c:formatCode>General</c:formatCode>
                <c:ptCount val="12"/>
                <c:pt idx="0">
                  <c:v>1.02</c:v>
                </c:pt>
                <c:pt idx="1">
                  <c:v>1.0900000000000001</c:v>
                </c:pt>
                <c:pt idx="2">
                  <c:v>1.04</c:v>
                </c:pt>
                <c:pt idx="3">
                  <c:v>1.05</c:v>
                </c:pt>
                <c:pt idx="4">
                  <c:v>0.99</c:v>
                </c:pt>
                <c:pt idx="5">
                  <c:v>0.89</c:v>
                </c:pt>
                <c:pt idx="6">
                  <c:v>0.92</c:v>
                </c:pt>
                <c:pt idx="7">
                  <c:v>1.03</c:v>
                </c:pt>
                <c:pt idx="8">
                  <c:v>1</c:v>
                </c:pt>
                <c:pt idx="9">
                  <c:v>0.98</c:v>
                </c:pt>
                <c:pt idx="10">
                  <c:v>0.95</c:v>
                </c:pt>
                <c:pt idx="11">
                  <c:v>1</c:v>
                </c:pt>
              </c:numCache>
            </c:numRef>
          </c:val>
        </c:ser>
        <c:marker val="1"/>
        <c:axId val="174636416"/>
        <c:axId val="175514752"/>
      </c:lineChart>
      <c:catAx>
        <c:axId val="174636416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5514752"/>
        <c:crosses val="autoZero"/>
        <c:auto val="1"/>
        <c:lblAlgn val="ctr"/>
        <c:lblOffset val="100"/>
      </c:catAx>
      <c:valAx>
        <c:axId val="175514752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74636416"/>
        <c:crosses val="autoZero"/>
        <c:crossBetween val="between"/>
      </c:valAx>
    </c:plotArea>
    <c:plotVisOnly val="1"/>
  </c:chart>
  <c:printSettings>
    <c:headerFooter/>
    <c:pageMargins b="0.75000000000000355" l="0.70000000000000062" r="0.70000000000000062" t="0.75000000000000355" header="0.30000000000000032" footer="0.30000000000000032"/>
    <c:pageSetup orientation="portrait"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[53]Sheet1!$B$4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[53]Sheet1!$B$5:$B$28</c:f>
              <c:numCache>
                <c:formatCode>General</c:formatCode>
                <c:ptCount val="24"/>
                <c:pt idx="0">
                  <c:v>1.17E-2</c:v>
                </c:pt>
                <c:pt idx="1">
                  <c:v>7.4999999999999997E-3</c:v>
                </c:pt>
                <c:pt idx="2">
                  <c:v>5.7000000000000002E-3</c:v>
                </c:pt>
                <c:pt idx="3">
                  <c:v>4.0000000000000001E-3</c:v>
                </c:pt>
                <c:pt idx="4">
                  <c:v>4.1999999999999997E-3</c:v>
                </c:pt>
                <c:pt idx="5">
                  <c:v>8.0000000000000002E-3</c:v>
                </c:pt>
                <c:pt idx="6">
                  <c:v>1.9800000000000002E-2</c:v>
                </c:pt>
                <c:pt idx="7">
                  <c:v>3.95E-2</c:v>
                </c:pt>
                <c:pt idx="8">
                  <c:v>4.4900000000000002E-2</c:v>
                </c:pt>
                <c:pt idx="9">
                  <c:v>4.4499999999999998E-2</c:v>
                </c:pt>
                <c:pt idx="10">
                  <c:v>4.8899999999999999E-2</c:v>
                </c:pt>
                <c:pt idx="11">
                  <c:v>5.6300000000000003E-2</c:v>
                </c:pt>
                <c:pt idx="12">
                  <c:v>6.5199999999999994E-2</c:v>
                </c:pt>
                <c:pt idx="13">
                  <c:v>6.8900000000000003E-2</c:v>
                </c:pt>
                <c:pt idx="14">
                  <c:v>7.2700000000000001E-2</c:v>
                </c:pt>
                <c:pt idx="15">
                  <c:v>7.8100000000000003E-2</c:v>
                </c:pt>
                <c:pt idx="16">
                  <c:v>8.3900000000000002E-2</c:v>
                </c:pt>
                <c:pt idx="17">
                  <c:v>8.3199999999999996E-2</c:v>
                </c:pt>
                <c:pt idx="18">
                  <c:v>6.9000000000000006E-2</c:v>
                </c:pt>
                <c:pt idx="19">
                  <c:v>5.7200000000000001E-2</c:v>
                </c:pt>
                <c:pt idx="20">
                  <c:v>4.4600000000000001E-2</c:v>
                </c:pt>
                <c:pt idx="21">
                  <c:v>3.7199999999999997E-2</c:v>
                </c:pt>
                <c:pt idx="22">
                  <c:v>2.6800000000000001E-2</c:v>
                </c:pt>
                <c:pt idx="23">
                  <c:v>1.8100000000000002E-2</c:v>
                </c:pt>
              </c:numCache>
            </c:numRef>
          </c:val>
        </c:ser>
        <c:ser>
          <c:idx val="1"/>
          <c:order val="1"/>
          <c:tx>
            <c:strRef>
              <c:f>[53]Sheet1!$C$4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[53]Sheet1!$C$5:$C$28</c:f>
              <c:numCache>
                <c:formatCode>General</c:formatCode>
                <c:ptCount val="24"/>
                <c:pt idx="0">
                  <c:v>8.5000000000000006E-3</c:v>
                </c:pt>
                <c:pt idx="1">
                  <c:v>6.0000000000000001E-3</c:v>
                </c:pt>
                <c:pt idx="2">
                  <c:v>5.1000000000000004E-3</c:v>
                </c:pt>
                <c:pt idx="3">
                  <c:v>4.1000000000000003E-3</c:v>
                </c:pt>
                <c:pt idx="4">
                  <c:v>6.4999999999999997E-3</c:v>
                </c:pt>
                <c:pt idx="5">
                  <c:v>1.5699999999999999E-2</c:v>
                </c:pt>
                <c:pt idx="6">
                  <c:v>4.8399999999999999E-2</c:v>
                </c:pt>
                <c:pt idx="7">
                  <c:v>7.7499999999999999E-2</c:v>
                </c:pt>
                <c:pt idx="8">
                  <c:v>7.5600000000000001E-2</c:v>
                </c:pt>
                <c:pt idx="9">
                  <c:v>6.6400000000000001E-2</c:v>
                </c:pt>
                <c:pt idx="10">
                  <c:v>6.5100000000000005E-2</c:v>
                </c:pt>
                <c:pt idx="11">
                  <c:v>6.7299999999999999E-2</c:v>
                </c:pt>
                <c:pt idx="12">
                  <c:v>6.8400000000000002E-2</c:v>
                </c:pt>
                <c:pt idx="13">
                  <c:v>6.7100000000000007E-2</c:v>
                </c:pt>
                <c:pt idx="14">
                  <c:v>6.6000000000000003E-2</c:v>
                </c:pt>
                <c:pt idx="15">
                  <c:v>6.2700000000000006E-2</c:v>
                </c:pt>
                <c:pt idx="16">
                  <c:v>5.9900000000000002E-2</c:v>
                </c:pt>
                <c:pt idx="17">
                  <c:v>5.6099999999999997E-2</c:v>
                </c:pt>
                <c:pt idx="18">
                  <c:v>4.8800000000000003E-2</c:v>
                </c:pt>
                <c:pt idx="19">
                  <c:v>3.8100000000000002E-2</c:v>
                </c:pt>
                <c:pt idx="20">
                  <c:v>2.9600000000000001E-2</c:v>
                </c:pt>
                <c:pt idx="21">
                  <c:v>2.4400000000000002E-2</c:v>
                </c:pt>
                <c:pt idx="22">
                  <c:v>1.9400000000000001E-2</c:v>
                </c:pt>
                <c:pt idx="23">
                  <c:v>1.3299999999999999E-2</c:v>
                </c:pt>
              </c:numCache>
            </c:numRef>
          </c:val>
        </c:ser>
        <c:ser>
          <c:idx val="2"/>
          <c:order val="2"/>
          <c:tx>
            <c:strRef>
              <c:f>[53]Sheet1!$D$4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[53]Sheet1!$D$5:$D$28</c:f>
              <c:numCache>
                <c:formatCode>General</c:formatCode>
                <c:ptCount val="24"/>
                <c:pt idx="0">
                  <c:v>1.03E-2</c:v>
                </c:pt>
                <c:pt idx="1">
                  <c:v>6.8999999999999999E-3</c:v>
                </c:pt>
                <c:pt idx="2">
                  <c:v>5.4000000000000003E-3</c:v>
                </c:pt>
                <c:pt idx="3">
                  <c:v>4.0000000000000001E-3</c:v>
                </c:pt>
                <c:pt idx="4">
                  <c:v>5.1999999999999998E-3</c:v>
                </c:pt>
                <c:pt idx="5">
                  <c:v>1.14E-2</c:v>
                </c:pt>
                <c:pt idx="6">
                  <c:v>3.2300000000000002E-2</c:v>
                </c:pt>
                <c:pt idx="7">
                  <c:v>5.6000000000000001E-2</c:v>
                </c:pt>
                <c:pt idx="8">
                  <c:v>5.8200000000000002E-2</c:v>
                </c:pt>
                <c:pt idx="9">
                  <c:v>5.3900000000000003E-2</c:v>
                </c:pt>
                <c:pt idx="10">
                  <c:v>5.5899999999999998E-2</c:v>
                </c:pt>
                <c:pt idx="11">
                  <c:v>6.1100000000000002E-2</c:v>
                </c:pt>
                <c:pt idx="12">
                  <c:v>6.6799999999999998E-2</c:v>
                </c:pt>
                <c:pt idx="13">
                  <c:v>6.83E-2</c:v>
                </c:pt>
                <c:pt idx="14">
                  <c:v>6.9900000000000004E-2</c:v>
                </c:pt>
                <c:pt idx="15">
                  <c:v>7.1400000000000005E-2</c:v>
                </c:pt>
                <c:pt idx="16">
                  <c:v>7.3499999999999996E-2</c:v>
                </c:pt>
                <c:pt idx="17">
                  <c:v>7.1400000000000005E-2</c:v>
                </c:pt>
                <c:pt idx="18">
                  <c:v>6.0100000000000001E-2</c:v>
                </c:pt>
                <c:pt idx="19">
                  <c:v>4.8800000000000003E-2</c:v>
                </c:pt>
                <c:pt idx="20">
                  <c:v>3.8100000000000002E-2</c:v>
                </c:pt>
                <c:pt idx="21">
                  <c:v>3.1600000000000003E-2</c:v>
                </c:pt>
                <c:pt idx="22">
                  <c:v>2.35E-2</c:v>
                </c:pt>
                <c:pt idx="23">
                  <c:v>1.6E-2</c:v>
                </c:pt>
              </c:numCache>
            </c:numRef>
          </c:val>
        </c:ser>
        <c:marker val="1"/>
        <c:axId val="175548672"/>
        <c:axId val="175562752"/>
      </c:lineChart>
      <c:catAx>
        <c:axId val="175548672"/>
        <c:scaling>
          <c:orientation val="minMax"/>
        </c:scaling>
        <c:axPos val="b"/>
        <c:majorGridlines/>
        <c:majorTickMark val="none"/>
        <c:tickLblPos val="nextTo"/>
        <c:crossAx val="175562752"/>
        <c:crosses val="autoZero"/>
        <c:auto val="1"/>
        <c:lblAlgn val="ctr"/>
        <c:lblOffset val="100"/>
      </c:catAx>
      <c:valAx>
        <c:axId val="17556275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5548672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33" l="0.25" r="0.25" t="0.75000000000000333" header="0.30000000000000032" footer="0.30000000000000032"/>
    <c:pageSetup orientation="portrait"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76"/>
          <c:w val="0.81524141593509092"/>
          <c:h val="0.471969407957187"/>
        </c:manualLayout>
      </c:layout>
      <c:lineChart>
        <c:grouping val="standard"/>
        <c:ser>
          <c:idx val="0"/>
          <c:order val="0"/>
          <c:tx>
            <c:strRef>
              <c:f>[53]Sheet1!$H$4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[53]Sheet1!$F$5:$F$16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[53]Sheet1!$H$5:$H$16</c:f>
              <c:numCache>
                <c:formatCode>General</c:formatCode>
                <c:ptCount val="12"/>
                <c:pt idx="0">
                  <c:v>1.03</c:v>
                </c:pt>
                <c:pt idx="1">
                  <c:v>1.1100000000000001</c:v>
                </c:pt>
                <c:pt idx="2">
                  <c:v>1.0900000000000001</c:v>
                </c:pt>
                <c:pt idx="3">
                  <c:v>1.04</c:v>
                </c:pt>
                <c:pt idx="4">
                  <c:v>0.99</c:v>
                </c:pt>
                <c:pt idx="5">
                  <c:v>0.94</c:v>
                </c:pt>
                <c:pt idx="6">
                  <c:v>0.92</c:v>
                </c:pt>
                <c:pt idx="7">
                  <c:v>0.99</c:v>
                </c:pt>
                <c:pt idx="8">
                  <c:v>0.98</c:v>
                </c:pt>
                <c:pt idx="9">
                  <c:v>0.97</c:v>
                </c:pt>
                <c:pt idx="10">
                  <c:v>0.96</c:v>
                </c:pt>
                <c:pt idx="11">
                  <c:v>0.98</c:v>
                </c:pt>
              </c:numCache>
            </c:numRef>
          </c:val>
        </c:ser>
        <c:marker val="1"/>
        <c:axId val="175652224"/>
        <c:axId val="175666304"/>
      </c:lineChart>
      <c:catAx>
        <c:axId val="175652224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5666304"/>
        <c:crosses val="autoZero"/>
        <c:auto val="1"/>
        <c:lblAlgn val="ctr"/>
        <c:lblOffset val="100"/>
      </c:catAx>
      <c:valAx>
        <c:axId val="175666304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75652224"/>
        <c:crosses val="autoZero"/>
        <c:crossBetween val="between"/>
      </c:valAx>
    </c:plotArea>
    <c:plotVisOnly val="1"/>
  </c:chart>
  <c:printSettings>
    <c:headerFooter/>
    <c:pageMargins b="0.75000000000000366" l="0.70000000000000062" r="0.70000000000000062" t="0.75000000000000366" header="0.30000000000000032" footer="0.30000000000000032"/>
    <c:pageSetup orientation="portrait"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[54]Sheet1!$B$4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[54]Sheet1!$B$5:$B$28</c:f>
              <c:numCache>
                <c:formatCode>General</c:formatCode>
                <c:ptCount val="24"/>
                <c:pt idx="0">
                  <c:v>5.1999999999999998E-3</c:v>
                </c:pt>
                <c:pt idx="1">
                  <c:v>3.5000000000000001E-3</c:v>
                </c:pt>
                <c:pt idx="2">
                  <c:v>3.3E-3</c:v>
                </c:pt>
                <c:pt idx="3">
                  <c:v>4.7999999999999996E-3</c:v>
                </c:pt>
                <c:pt idx="4">
                  <c:v>8.0000000000000002E-3</c:v>
                </c:pt>
                <c:pt idx="5">
                  <c:v>1.6799999999999999E-2</c:v>
                </c:pt>
                <c:pt idx="6">
                  <c:v>3.2500000000000001E-2</c:v>
                </c:pt>
                <c:pt idx="7">
                  <c:v>4.7899999999999998E-2</c:v>
                </c:pt>
                <c:pt idx="8">
                  <c:v>5.6899999999999999E-2</c:v>
                </c:pt>
                <c:pt idx="9">
                  <c:v>6.0499999999999998E-2</c:v>
                </c:pt>
                <c:pt idx="10">
                  <c:v>6.59E-2</c:v>
                </c:pt>
                <c:pt idx="11">
                  <c:v>7.0699999999999999E-2</c:v>
                </c:pt>
                <c:pt idx="12">
                  <c:v>7.3300000000000004E-2</c:v>
                </c:pt>
                <c:pt idx="13">
                  <c:v>7.0900000000000005E-2</c:v>
                </c:pt>
                <c:pt idx="14">
                  <c:v>7.2700000000000001E-2</c:v>
                </c:pt>
                <c:pt idx="15">
                  <c:v>7.7499999999999999E-2</c:v>
                </c:pt>
                <c:pt idx="16">
                  <c:v>7.8700000000000006E-2</c:v>
                </c:pt>
                <c:pt idx="17">
                  <c:v>7.4300000000000005E-2</c:v>
                </c:pt>
                <c:pt idx="18">
                  <c:v>5.5899999999999998E-2</c:v>
                </c:pt>
                <c:pt idx="19">
                  <c:v>4.1599999999999998E-2</c:v>
                </c:pt>
                <c:pt idx="20">
                  <c:v>3.15E-2</c:v>
                </c:pt>
                <c:pt idx="21">
                  <c:v>2.29E-2</c:v>
                </c:pt>
                <c:pt idx="22">
                  <c:v>1.5299999999999999E-2</c:v>
                </c:pt>
                <c:pt idx="23">
                  <c:v>9.4000000000000004E-3</c:v>
                </c:pt>
              </c:numCache>
            </c:numRef>
          </c:val>
        </c:ser>
        <c:ser>
          <c:idx val="1"/>
          <c:order val="1"/>
          <c:tx>
            <c:strRef>
              <c:f>[54]Sheet1!$C$4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[54]Sheet1!$C$5:$C$28</c:f>
              <c:numCache>
                <c:formatCode>General</c:formatCode>
                <c:ptCount val="24"/>
                <c:pt idx="0">
                  <c:v>6.1000000000000004E-3</c:v>
                </c:pt>
                <c:pt idx="1">
                  <c:v>4.1999999999999997E-3</c:v>
                </c:pt>
                <c:pt idx="2">
                  <c:v>3.3999999999999998E-3</c:v>
                </c:pt>
                <c:pt idx="3">
                  <c:v>3.3999999999999998E-3</c:v>
                </c:pt>
                <c:pt idx="4">
                  <c:v>5.4000000000000003E-3</c:v>
                </c:pt>
                <c:pt idx="5">
                  <c:v>1.34E-2</c:v>
                </c:pt>
                <c:pt idx="6">
                  <c:v>3.4599999999999999E-2</c:v>
                </c:pt>
                <c:pt idx="7">
                  <c:v>5.6099999999999997E-2</c:v>
                </c:pt>
                <c:pt idx="8">
                  <c:v>6.1499999999999999E-2</c:v>
                </c:pt>
                <c:pt idx="9">
                  <c:v>6.8699999999999997E-2</c:v>
                </c:pt>
                <c:pt idx="10">
                  <c:v>7.2800000000000004E-2</c:v>
                </c:pt>
                <c:pt idx="11">
                  <c:v>7.3499999999999996E-2</c:v>
                </c:pt>
                <c:pt idx="12">
                  <c:v>7.4499999999999997E-2</c:v>
                </c:pt>
                <c:pt idx="13">
                  <c:v>7.2599999999999998E-2</c:v>
                </c:pt>
                <c:pt idx="14">
                  <c:v>7.1499999999999994E-2</c:v>
                </c:pt>
                <c:pt idx="15">
                  <c:v>7.0000000000000007E-2</c:v>
                </c:pt>
                <c:pt idx="16">
                  <c:v>7.0900000000000005E-2</c:v>
                </c:pt>
                <c:pt idx="17">
                  <c:v>7.3400000000000007E-2</c:v>
                </c:pt>
                <c:pt idx="18">
                  <c:v>5.5300000000000002E-2</c:v>
                </c:pt>
                <c:pt idx="19">
                  <c:v>3.7600000000000001E-2</c:v>
                </c:pt>
                <c:pt idx="20">
                  <c:v>2.7E-2</c:v>
                </c:pt>
                <c:pt idx="21">
                  <c:v>2.06E-2</c:v>
                </c:pt>
                <c:pt idx="22">
                  <c:v>1.4200000000000001E-2</c:v>
                </c:pt>
                <c:pt idx="23">
                  <c:v>9.1999999999999998E-3</c:v>
                </c:pt>
              </c:numCache>
            </c:numRef>
          </c:val>
        </c:ser>
        <c:ser>
          <c:idx val="2"/>
          <c:order val="2"/>
          <c:tx>
            <c:strRef>
              <c:f>[54]Sheet1!$D$4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[54]Sheet1!$D$5:$D$28</c:f>
              <c:numCache>
                <c:formatCode>General</c:formatCode>
                <c:ptCount val="24"/>
                <c:pt idx="0">
                  <c:v>5.5999999999999999E-3</c:v>
                </c:pt>
                <c:pt idx="1">
                  <c:v>3.8E-3</c:v>
                </c:pt>
                <c:pt idx="2">
                  <c:v>3.3999999999999998E-3</c:v>
                </c:pt>
                <c:pt idx="3">
                  <c:v>4.1000000000000003E-3</c:v>
                </c:pt>
                <c:pt idx="4">
                  <c:v>6.7000000000000002E-3</c:v>
                </c:pt>
                <c:pt idx="5">
                  <c:v>1.5100000000000001E-2</c:v>
                </c:pt>
                <c:pt idx="6">
                  <c:v>3.3500000000000002E-2</c:v>
                </c:pt>
                <c:pt idx="7">
                  <c:v>5.1900000000000002E-2</c:v>
                </c:pt>
                <c:pt idx="8">
                  <c:v>5.91E-2</c:v>
                </c:pt>
                <c:pt idx="9">
                  <c:v>6.4500000000000002E-2</c:v>
                </c:pt>
                <c:pt idx="10">
                  <c:v>6.93E-2</c:v>
                </c:pt>
                <c:pt idx="11">
                  <c:v>7.2099999999999997E-2</c:v>
                </c:pt>
                <c:pt idx="12">
                  <c:v>7.3999999999999996E-2</c:v>
                </c:pt>
                <c:pt idx="13">
                  <c:v>7.1800000000000003E-2</c:v>
                </c:pt>
                <c:pt idx="14">
                  <c:v>7.2099999999999997E-2</c:v>
                </c:pt>
                <c:pt idx="15">
                  <c:v>7.3800000000000004E-2</c:v>
                </c:pt>
                <c:pt idx="16">
                  <c:v>7.4899999999999994E-2</c:v>
                </c:pt>
                <c:pt idx="17">
                  <c:v>7.3800000000000004E-2</c:v>
                </c:pt>
                <c:pt idx="18">
                  <c:v>5.5599999999999997E-2</c:v>
                </c:pt>
                <c:pt idx="19">
                  <c:v>3.9600000000000003E-2</c:v>
                </c:pt>
                <c:pt idx="20">
                  <c:v>2.93E-2</c:v>
                </c:pt>
                <c:pt idx="21">
                  <c:v>2.18E-2</c:v>
                </c:pt>
                <c:pt idx="22">
                  <c:v>1.4800000000000001E-2</c:v>
                </c:pt>
                <c:pt idx="23">
                  <c:v>9.2999999999999992E-3</c:v>
                </c:pt>
              </c:numCache>
            </c:numRef>
          </c:val>
        </c:ser>
        <c:marker val="1"/>
        <c:axId val="175737088"/>
        <c:axId val="175747072"/>
      </c:lineChart>
      <c:catAx>
        <c:axId val="175737088"/>
        <c:scaling>
          <c:orientation val="minMax"/>
        </c:scaling>
        <c:axPos val="b"/>
        <c:majorGridlines/>
        <c:majorTickMark val="none"/>
        <c:tickLblPos val="nextTo"/>
        <c:crossAx val="175747072"/>
        <c:crosses val="autoZero"/>
        <c:auto val="1"/>
        <c:lblAlgn val="ctr"/>
        <c:lblOffset val="100"/>
      </c:catAx>
      <c:valAx>
        <c:axId val="17574707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5737088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33" l="0.25" r="0.25" t="0.75000000000000333" header="0.30000000000000032" footer="0.30000000000000032"/>
    <c:pageSetup orientation="portrait"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76"/>
          <c:w val="0.81524141593509092"/>
          <c:h val="0.471969407957187"/>
        </c:manualLayout>
      </c:layout>
      <c:lineChart>
        <c:grouping val="standard"/>
        <c:ser>
          <c:idx val="0"/>
          <c:order val="0"/>
          <c:tx>
            <c:strRef>
              <c:f>[54]Sheet1!$H$4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[54]Sheet1!$F$5:$F$16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[54]Sheet1!$H$5:$H$16</c:f>
              <c:numCache>
                <c:formatCode>General</c:formatCode>
                <c:ptCount val="12"/>
                <c:pt idx="0">
                  <c:v>1.08</c:v>
                </c:pt>
                <c:pt idx="1">
                  <c:v>1.22</c:v>
                </c:pt>
                <c:pt idx="2">
                  <c:v>1.21</c:v>
                </c:pt>
                <c:pt idx="3">
                  <c:v>1.06</c:v>
                </c:pt>
                <c:pt idx="4">
                  <c:v>0.92</c:v>
                </c:pt>
                <c:pt idx="5">
                  <c:v>0.87</c:v>
                </c:pt>
                <c:pt idx="6">
                  <c:v>0.86</c:v>
                </c:pt>
                <c:pt idx="7">
                  <c:v>0.87</c:v>
                </c:pt>
                <c:pt idx="8">
                  <c:v>0.88</c:v>
                </c:pt>
                <c:pt idx="9">
                  <c:v>0.94</c:v>
                </c:pt>
                <c:pt idx="10">
                  <c:v>1.02</c:v>
                </c:pt>
                <c:pt idx="11">
                  <c:v>1.06</c:v>
                </c:pt>
              </c:numCache>
            </c:numRef>
          </c:val>
        </c:ser>
        <c:marker val="1"/>
        <c:axId val="175762816"/>
        <c:axId val="175916160"/>
      </c:lineChart>
      <c:catAx>
        <c:axId val="175762816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5916160"/>
        <c:crosses val="autoZero"/>
        <c:auto val="1"/>
        <c:lblAlgn val="ctr"/>
        <c:lblOffset val="100"/>
      </c:catAx>
      <c:valAx>
        <c:axId val="175916160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75762816"/>
        <c:crosses val="autoZero"/>
        <c:crossBetween val="between"/>
      </c:valAx>
    </c:plotArea>
    <c:plotVisOnly val="1"/>
  </c:chart>
  <c:printSettings>
    <c:headerFooter/>
    <c:pageMargins b="0.75000000000000366" l="0.70000000000000062" r="0.70000000000000062" t="0.75000000000000366" header="0.30000000000000032" footer="0.30000000000000032"/>
    <c:pageSetup orientation="portrait"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[55]Sheet1!$B$4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[55]Sheet1!$B$5:$B$28</c:f>
              <c:numCache>
                <c:formatCode>General</c:formatCode>
                <c:ptCount val="24"/>
                <c:pt idx="0">
                  <c:v>6.1999999999999998E-3</c:v>
                </c:pt>
                <c:pt idx="1">
                  <c:v>4.1000000000000003E-3</c:v>
                </c:pt>
                <c:pt idx="2">
                  <c:v>3.7000000000000002E-3</c:v>
                </c:pt>
                <c:pt idx="3">
                  <c:v>5.7000000000000002E-3</c:v>
                </c:pt>
                <c:pt idx="4">
                  <c:v>1.17E-2</c:v>
                </c:pt>
                <c:pt idx="5">
                  <c:v>2.8400000000000002E-2</c:v>
                </c:pt>
                <c:pt idx="6">
                  <c:v>7.5200000000000003E-2</c:v>
                </c:pt>
                <c:pt idx="7">
                  <c:v>8.7400000000000005E-2</c:v>
                </c:pt>
                <c:pt idx="8">
                  <c:v>7.9600000000000004E-2</c:v>
                </c:pt>
                <c:pt idx="9">
                  <c:v>7.17E-2</c:v>
                </c:pt>
                <c:pt idx="10">
                  <c:v>6.7699999999999996E-2</c:v>
                </c:pt>
                <c:pt idx="11">
                  <c:v>6.4399999999999999E-2</c:v>
                </c:pt>
                <c:pt idx="12">
                  <c:v>6.1699999999999998E-2</c:v>
                </c:pt>
                <c:pt idx="13">
                  <c:v>5.8200000000000002E-2</c:v>
                </c:pt>
                <c:pt idx="14">
                  <c:v>5.6599999999999998E-2</c:v>
                </c:pt>
                <c:pt idx="15">
                  <c:v>5.4699999999999999E-2</c:v>
                </c:pt>
                <c:pt idx="16">
                  <c:v>5.4600000000000003E-2</c:v>
                </c:pt>
                <c:pt idx="17">
                  <c:v>5.4899999999999997E-2</c:v>
                </c:pt>
                <c:pt idx="18">
                  <c:v>4.7500000000000001E-2</c:v>
                </c:pt>
                <c:pt idx="19">
                  <c:v>3.4200000000000001E-2</c:v>
                </c:pt>
                <c:pt idx="20">
                  <c:v>2.4899999999999999E-2</c:v>
                </c:pt>
                <c:pt idx="21">
                  <c:v>2.0400000000000001E-2</c:v>
                </c:pt>
                <c:pt idx="22">
                  <c:v>1.5800000000000002E-2</c:v>
                </c:pt>
                <c:pt idx="23">
                  <c:v>1.0699999999999999E-2</c:v>
                </c:pt>
              </c:numCache>
            </c:numRef>
          </c:val>
        </c:ser>
        <c:ser>
          <c:idx val="1"/>
          <c:order val="1"/>
          <c:tx>
            <c:strRef>
              <c:f>[55]Sheet1!$C$4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[55]Sheet1!$C$5:$C$28</c:f>
              <c:numCache>
                <c:formatCode>General</c:formatCode>
                <c:ptCount val="24"/>
                <c:pt idx="0">
                  <c:v>1.1599999999999999E-2</c:v>
                </c:pt>
                <c:pt idx="1">
                  <c:v>7.4999999999999997E-3</c:v>
                </c:pt>
                <c:pt idx="2">
                  <c:v>5.5999999999999999E-3</c:v>
                </c:pt>
                <c:pt idx="3">
                  <c:v>3.7000000000000002E-3</c:v>
                </c:pt>
                <c:pt idx="4">
                  <c:v>3.2000000000000002E-3</c:v>
                </c:pt>
                <c:pt idx="5">
                  <c:v>6.7000000000000002E-3</c:v>
                </c:pt>
                <c:pt idx="6">
                  <c:v>1.7899999999999999E-2</c:v>
                </c:pt>
                <c:pt idx="7">
                  <c:v>3.3300000000000003E-2</c:v>
                </c:pt>
                <c:pt idx="8">
                  <c:v>3.7499999999999999E-2</c:v>
                </c:pt>
                <c:pt idx="9">
                  <c:v>3.6499999999999998E-2</c:v>
                </c:pt>
                <c:pt idx="10">
                  <c:v>3.9800000000000002E-2</c:v>
                </c:pt>
                <c:pt idx="11">
                  <c:v>4.6800000000000001E-2</c:v>
                </c:pt>
                <c:pt idx="12">
                  <c:v>5.5199999999999999E-2</c:v>
                </c:pt>
                <c:pt idx="13">
                  <c:v>6.0199999999999997E-2</c:v>
                </c:pt>
                <c:pt idx="14">
                  <c:v>6.7100000000000007E-2</c:v>
                </c:pt>
                <c:pt idx="15">
                  <c:v>8.0799999999999997E-2</c:v>
                </c:pt>
                <c:pt idx="16">
                  <c:v>9.4799999999999995E-2</c:v>
                </c:pt>
                <c:pt idx="17">
                  <c:v>0.1067</c:v>
                </c:pt>
                <c:pt idx="18">
                  <c:v>8.6699999999999999E-2</c:v>
                </c:pt>
                <c:pt idx="19">
                  <c:v>6.1600000000000002E-2</c:v>
                </c:pt>
                <c:pt idx="20">
                  <c:v>4.9099999999999998E-2</c:v>
                </c:pt>
                <c:pt idx="21">
                  <c:v>4.0399999999999998E-2</c:v>
                </c:pt>
                <c:pt idx="22">
                  <c:v>2.93E-2</c:v>
                </c:pt>
                <c:pt idx="23">
                  <c:v>1.8100000000000002E-2</c:v>
                </c:pt>
              </c:numCache>
            </c:numRef>
          </c:val>
        </c:ser>
        <c:ser>
          <c:idx val="2"/>
          <c:order val="2"/>
          <c:tx>
            <c:strRef>
              <c:f>[55]Sheet1!$D$4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[55]Sheet1!$D$5:$D$28</c:f>
              <c:numCache>
                <c:formatCode>General</c:formatCode>
                <c:ptCount val="24"/>
                <c:pt idx="0">
                  <c:v>8.6E-3</c:v>
                </c:pt>
                <c:pt idx="1">
                  <c:v>5.7000000000000002E-3</c:v>
                </c:pt>
                <c:pt idx="2">
                  <c:v>4.5999999999999999E-3</c:v>
                </c:pt>
                <c:pt idx="3">
                  <c:v>4.7999999999999996E-3</c:v>
                </c:pt>
                <c:pt idx="4">
                  <c:v>7.7999999999999996E-3</c:v>
                </c:pt>
                <c:pt idx="5">
                  <c:v>1.84E-2</c:v>
                </c:pt>
                <c:pt idx="6">
                  <c:v>4.8800000000000003E-2</c:v>
                </c:pt>
                <c:pt idx="7">
                  <c:v>6.2399999999999997E-2</c:v>
                </c:pt>
                <c:pt idx="8">
                  <c:v>6.0199999999999997E-2</c:v>
                </c:pt>
                <c:pt idx="9">
                  <c:v>5.5500000000000001E-2</c:v>
                </c:pt>
                <c:pt idx="10">
                  <c:v>5.4899999999999997E-2</c:v>
                </c:pt>
                <c:pt idx="11">
                  <c:v>5.6300000000000003E-2</c:v>
                </c:pt>
                <c:pt idx="12">
                  <c:v>5.8700000000000002E-2</c:v>
                </c:pt>
                <c:pt idx="13">
                  <c:v>5.91E-2</c:v>
                </c:pt>
                <c:pt idx="14">
                  <c:v>6.1499999999999999E-2</c:v>
                </c:pt>
                <c:pt idx="15">
                  <c:v>6.7100000000000007E-2</c:v>
                </c:pt>
                <c:pt idx="16">
                  <c:v>7.3499999999999996E-2</c:v>
                </c:pt>
                <c:pt idx="17">
                  <c:v>7.8700000000000006E-2</c:v>
                </c:pt>
                <c:pt idx="18">
                  <c:v>6.54E-2</c:v>
                </c:pt>
                <c:pt idx="19">
                  <c:v>4.6699999999999998E-2</c:v>
                </c:pt>
                <c:pt idx="20">
                  <c:v>3.5900000000000001E-2</c:v>
                </c:pt>
                <c:pt idx="21">
                  <c:v>2.9499999999999998E-2</c:v>
                </c:pt>
                <c:pt idx="22">
                  <c:v>2.1999999999999999E-2</c:v>
                </c:pt>
                <c:pt idx="23">
                  <c:v>1.41E-2</c:v>
                </c:pt>
              </c:numCache>
            </c:numRef>
          </c:val>
        </c:ser>
        <c:marker val="1"/>
        <c:axId val="175945984"/>
        <c:axId val="175960064"/>
      </c:lineChart>
      <c:catAx>
        <c:axId val="175945984"/>
        <c:scaling>
          <c:orientation val="minMax"/>
        </c:scaling>
        <c:axPos val="b"/>
        <c:majorGridlines/>
        <c:majorTickMark val="none"/>
        <c:tickLblPos val="nextTo"/>
        <c:crossAx val="175960064"/>
        <c:crosses val="autoZero"/>
        <c:auto val="1"/>
        <c:lblAlgn val="ctr"/>
        <c:lblOffset val="100"/>
      </c:catAx>
      <c:valAx>
        <c:axId val="17596006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5945984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33" l="0.25" r="0.25" t="0.75000000000000333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[6]Sheet1!$B$4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[6]Sheet1!$B$5:$B$28</c:f>
              <c:numCache>
                <c:formatCode>General</c:formatCode>
                <c:ptCount val="24"/>
                <c:pt idx="0">
                  <c:v>8.0000000000000002E-3</c:v>
                </c:pt>
                <c:pt idx="1">
                  <c:v>5.0000000000000001E-3</c:v>
                </c:pt>
                <c:pt idx="2">
                  <c:v>4.1999999999999997E-3</c:v>
                </c:pt>
                <c:pt idx="3">
                  <c:v>3.0999999999999999E-3</c:v>
                </c:pt>
                <c:pt idx="4">
                  <c:v>4.1000000000000003E-3</c:v>
                </c:pt>
                <c:pt idx="5">
                  <c:v>9.1999999999999998E-3</c:v>
                </c:pt>
                <c:pt idx="6">
                  <c:v>2.6800000000000001E-2</c:v>
                </c:pt>
                <c:pt idx="7">
                  <c:v>4.8399999999999999E-2</c:v>
                </c:pt>
                <c:pt idx="8">
                  <c:v>5.0900000000000001E-2</c:v>
                </c:pt>
                <c:pt idx="9">
                  <c:v>5.1499999999999997E-2</c:v>
                </c:pt>
                <c:pt idx="10">
                  <c:v>6.0100000000000001E-2</c:v>
                </c:pt>
                <c:pt idx="11">
                  <c:v>6.93E-2</c:v>
                </c:pt>
                <c:pt idx="12">
                  <c:v>7.7600000000000002E-2</c:v>
                </c:pt>
                <c:pt idx="13">
                  <c:v>7.7399999999999997E-2</c:v>
                </c:pt>
                <c:pt idx="14">
                  <c:v>7.5999999999999998E-2</c:v>
                </c:pt>
                <c:pt idx="15">
                  <c:v>7.5200000000000003E-2</c:v>
                </c:pt>
                <c:pt idx="16">
                  <c:v>7.4999999999999997E-2</c:v>
                </c:pt>
                <c:pt idx="17">
                  <c:v>7.46E-2</c:v>
                </c:pt>
                <c:pt idx="18">
                  <c:v>5.8900000000000001E-2</c:v>
                </c:pt>
                <c:pt idx="19">
                  <c:v>4.53E-2</c:v>
                </c:pt>
                <c:pt idx="20">
                  <c:v>3.6499999999999998E-2</c:v>
                </c:pt>
                <c:pt idx="21">
                  <c:v>2.9100000000000001E-2</c:v>
                </c:pt>
                <c:pt idx="22">
                  <c:v>2.0899999999999998E-2</c:v>
                </c:pt>
                <c:pt idx="23">
                  <c:v>1.3100000000000001E-2</c:v>
                </c:pt>
              </c:numCache>
            </c:numRef>
          </c:val>
        </c:ser>
        <c:ser>
          <c:idx val="1"/>
          <c:order val="1"/>
          <c:tx>
            <c:strRef>
              <c:f>[6]Sheet1!$C$4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[6]Sheet1!$C$5:$C$28</c:f>
              <c:numCache>
                <c:formatCode>General</c:formatCode>
                <c:ptCount val="24"/>
                <c:pt idx="0">
                  <c:v>7.3000000000000001E-3</c:v>
                </c:pt>
                <c:pt idx="1">
                  <c:v>4.7999999999999996E-3</c:v>
                </c:pt>
                <c:pt idx="2">
                  <c:v>4.4000000000000003E-3</c:v>
                </c:pt>
                <c:pt idx="3">
                  <c:v>3.3999999999999998E-3</c:v>
                </c:pt>
                <c:pt idx="4">
                  <c:v>4.7999999999999996E-3</c:v>
                </c:pt>
                <c:pt idx="5">
                  <c:v>1.11E-2</c:v>
                </c:pt>
                <c:pt idx="6">
                  <c:v>3.2599999999999997E-2</c:v>
                </c:pt>
                <c:pt idx="7">
                  <c:v>4.99E-2</c:v>
                </c:pt>
                <c:pt idx="8">
                  <c:v>5.0200000000000002E-2</c:v>
                </c:pt>
                <c:pt idx="9">
                  <c:v>0.05</c:v>
                </c:pt>
                <c:pt idx="10">
                  <c:v>5.8200000000000002E-2</c:v>
                </c:pt>
                <c:pt idx="11">
                  <c:v>6.9400000000000003E-2</c:v>
                </c:pt>
                <c:pt idx="12">
                  <c:v>7.8899999999999998E-2</c:v>
                </c:pt>
                <c:pt idx="13">
                  <c:v>7.6600000000000001E-2</c:v>
                </c:pt>
                <c:pt idx="14">
                  <c:v>7.4499999999999997E-2</c:v>
                </c:pt>
                <c:pt idx="15">
                  <c:v>7.4200000000000002E-2</c:v>
                </c:pt>
                <c:pt idx="16">
                  <c:v>7.3200000000000001E-2</c:v>
                </c:pt>
                <c:pt idx="17">
                  <c:v>7.1999999999999995E-2</c:v>
                </c:pt>
                <c:pt idx="18">
                  <c:v>5.7700000000000001E-2</c:v>
                </c:pt>
                <c:pt idx="19">
                  <c:v>4.58E-2</c:v>
                </c:pt>
                <c:pt idx="20">
                  <c:v>3.7100000000000001E-2</c:v>
                </c:pt>
                <c:pt idx="21">
                  <c:v>3.04E-2</c:v>
                </c:pt>
                <c:pt idx="22">
                  <c:v>2.1100000000000001E-2</c:v>
                </c:pt>
                <c:pt idx="23">
                  <c:v>1.23E-2</c:v>
                </c:pt>
              </c:numCache>
            </c:numRef>
          </c:val>
        </c:ser>
        <c:ser>
          <c:idx val="2"/>
          <c:order val="2"/>
          <c:tx>
            <c:strRef>
              <c:f>[6]Sheet1!$D$4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[6]Sheet1!$D$5:$D$28</c:f>
              <c:numCache>
                <c:formatCode>General</c:formatCode>
                <c:ptCount val="24"/>
                <c:pt idx="0">
                  <c:v>7.7000000000000002E-3</c:v>
                </c:pt>
                <c:pt idx="1">
                  <c:v>4.8999999999999998E-3</c:v>
                </c:pt>
                <c:pt idx="2">
                  <c:v>4.3E-3</c:v>
                </c:pt>
                <c:pt idx="3">
                  <c:v>3.2000000000000002E-3</c:v>
                </c:pt>
                <c:pt idx="4">
                  <c:v>4.4000000000000003E-3</c:v>
                </c:pt>
                <c:pt idx="5">
                  <c:v>0.01</c:v>
                </c:pt>
                <c:pt idx="6">
                  <c:v>2.9399999999999999E-2</c:v>
                </c:pt>
                <c:pt idx="7">
                  <c:v>4.9099999999999998E-2</c:v>
                </c:pt>
                <c:pt idx="8">
                  <c:v>5.0599999999999999E-2</c:v>
                </c:pt>
                <c:pt idx="9">
                  <c:v>5.0799999999999998E-2</c:v>
                </c:pt>
                <c:pt idx="10">
                  <c:v>5.9200000000000003E-2</c:v>
                </c:pt>
                <c:pt idx="11">
                  <c:v>6.93E-2</c:v>
                </c:pt>
                <c:pt idx="12">
                  <c:v>7.8200000000000006E-2</c:v>
                </c:pt>
                <c:pt idx="13">
                  <c:v>7.6999999999999999E-2</c:v>
                </c:pt>
                <c:pt idx="14">
                  <c:v>7.5300000000000006E-2</c:v>
                </c:pt>
                <c:pt idx="15">
                  <c:v>7.4700000000000003E-2</c:v>
                </c:pt>
                <c:pt idx="16">
                  <c:v>7.4200000000000002E-2</c:v>
                </c:pt>
                <c:pt idx="17">
                  <c:v>7.3400000000000007E-2</c:v>
                </c:pt>
                <c:pt idx="18">
                  <c:v>5.8299999999999998E-2</c:v>
                </c:pt>
                <c:pt idx="19">
                  <c:v>4.5600000000000002E-2</c:v>
                </c:pt>
                <c:pt idx="20">
                  <c:v>3.6799999999999999E-2</c:v>
                </c:pt>
                <c:pt idx="21">
                  <c:v>2.9700000000000001E-2</c:v>
                </c:pt>
                <c:pt idx="22">
                  <c:v>2.1000000000000001E-2</c:v>
                </c:pt>
                <c:pt idx="23">
                  <c:v>1.2699999999999999E-2</c:v>
                </c:pt>
              </c:numCache>
            </c:numRef>
          </c:val>
        </c:ser>
        <c:marker val="1"/>
        <c:axId val="156023040"/>
        <c:axId val="156033024"/>
      </c:lineChart>
      <c:catAx>
        <c:axId val="156023040"/>
        <c:scaling>
          <c:orientation val="minMax"/>
        </c:scaling>
        <c:axPos val="b"/>
        <c:majorGridlines/>
        <c:majorTickMark val="none"/>
        <c:tickLblPos val="nextTo"/>
        <c:crossAx val="156033024"/>
        <c:crosses val="autoZero"/>
        <c:auto val="1"/>
        <c:lblAlgn val="ctr"/>
        <c:lblOffset val="100"/>
      </c:catAx>
      <c:valAx>
        <c:axId val="15603302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56023040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278" l="0.25" r="0.25" t="0.75000000000000278" header="0.30000000000000032" footer="0.30000000000000032"/>
    <c:pageSetup orientation="portrait"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76"/>
          <c:w val="0.81524141593509092"/>
          <c:h val="0.471969407957187"/>
        </c:manualLayout>
      </c:layout>
      <c:lineChart>
        <c:grouping val="standard"/>
        <c:ser>
          <c:idx val="0"/>
          <c:order val="0"/>
          <c:tx>
            <c:strRef>
              <c:f>[55]Sheet1!$H$4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[55]Sheet1!$F$5:$F$16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[55]Sheet1!$H$5:$H$16</c:f>
              <c:numCache>
                <c:formatCode>General</c:formatCode>
                <c:ptCount val="12"/>
                <c:pt idx="0">
                  <c:v>1.01</c:v>
                </c:pt>
                <c:pt idx="1">
                  <c:v>1.0900000000000001</c:v>
                </c:pt>
                <c:pt idx="2">
                  <c:v>1.0900000000000001</c:v>
                </c:pt>
                <c:pt idx="3">
                  <c:v>1</c:v>
                </c:pt>
                <c:pt idx="4">
                  <c:v>0.95</c:v>
                </c:pt>
                <c:pt idx="5">
                  <c:v>0.95</c:v>
                </c:pt>
                <c:pt idx="6">
                  <c:v>0.98</c:v>
                </c:pt>
                <c:pt idx="7">
                  <c:v>1.01</c:v>
                </c:pt>
                <c:pt idx="8">
                  <c:v>0.99</c:v>
                </c:pt>
                <c:pt idx="9">
                  <c:v>1</c:v>
                </c:pt>
                <c:pt idx="10">
                  <c:v>1.02</c:v>
                </c:pt>
                <c:pt idx="11">
                  <c:v>0.95</c:v>
                </c:pt>
              </c:numCache>
            </c:numRef>
          </c:val>
        </c:ser>
        <c:marker val="1"/>
        <c:axId val="175840640"/>
        <c:axId val="175846528"/>
      </c:lineChart>
      <c:catAx>
        <c:axId val="175840640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5846528"/>
        <c:crosses val="autoZero"/>
        <c:auto val="1"/>
        <c:lblAlgn val="ctr"/>
        <c:lblOffset val="100"/>
      </c:catAx>
      <c:valAx>
        <c:axId val="175846528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75840640"/>
        <c:crosses val="autoZero"/>
        <c:crossBetween val="between"/>
      </c:valAx>
    </c:plotArea>
    <c:plotVisOnly val="1"/>
  </c:chart>
  <c:printSettings>
    <c:headerFooter/>
    <c:pageMargins b="0.75000000000000366" l="0.70000000000000062" r="0.70000000000000062" t="0.75000000000000366" header="0.30000000000000032" footer="0.30000000000000032"/>
    <c:pageSetup orientation="portrait"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[56]Sheet1!$B$4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[56]Sheet1!$B$5:$B$28</c:f>
              <c:numCache>
                <c:formatCode>General</c:formatCode>
                <c:ptCount val="24"/>
                <c:pt idx="0">
                  <c:v>5.8999999999999999E-3</c:v>
                </c:pt>
                <c:pt idx="1">
                  <c:v>3.8999999999999998E-3</c:v>
                </c:pt>
                <c:pt idx="2">
                  <c:v>3.5999999999999999E-3</c:v>
                </c:pt>
                <c:pt idx="3">
                  <c:v>3.5000000000000001E-3</c:v>
                </c:pt>
                <c:pt idx="4">
                  <c:v>7.1000000000000004E-3</c:v>
                </c:pt>
                <c:pt idx="5">
                  <c:v>1.8100000000000002E-2</c:v>
                </c:pt>
                <c:pt idx="6">
                  <c:v>5.8799999999999998E-2</c:v>
                </c:pt>
                <c:pt idx="7">
                  <c:v>0.1052</c:v>
                </c:pt>
                <c:pt idx="8">
                  <c:v>0.1009</c:v>
                </c:pt>
                <c:pt idx="9">
                  <c:v>8.0500000000000002E-2</c:v>
                </c:pt>
                <c:pt idx="10">
                  <c:v>7.3300000000000004E-2</c:v>
                </c:pt>
                <c:pt idx="11">
                  <c:v>6.7199999999999996E-2</c:v>
                </c:pt>
                <c:pt idx="12">
                  <c:v>6.3100000000000003E-2</c:v>
                </c:pt>
                <c:pt idx="13">
                  <c:v>5.7799999999999997E-2</c:v>
                </c:pt>
                <c:pt idx="14">
                  <c:v>5.4300000000000001E-2</c:v>
                </c:pt>
                <c:pt idx="15">
                  <c:v>5.16E-2</c:v>
                </c:pt>
                <c:pt idx="16">
                  <c:v>5.0500000000000003E-2</c:v>
                </c:pt>
                <c:pt idx="17">
                  <c:v>5.1799999999999999E-2</c:v>
                </c:pt>
                <c:pt idx="18">
                  <c:v>4.3499999999999997E-2</c:v>
                </c:pt>
                <c:pt idx="19">
                  <c:v>3.1099999999999999E-2</c:v>
                </c:pt>
                <c:pt idx="20">
                  <c:v>2.3400000000000001E-2</c:v>
                </c:pt>
                <c:pt idx="21">
                  <c:v>1.9699999999999999E-2</c:v>
                </c:pt>
                <c:pt idx="22">
                  <c:v>1.5299999999999999E-2</c:v>
                </c:pt>
                <c:pt idx="23">
                  <c:v>1.01E-2</c:v>
                </c:pt>
              </c:numCache>
            </c:numRef>
          </c:val>
        </c:ser>
        <c:ser>
          <c:idx val="1"/>
          <c:order val="1"/>
          <c:tx>
            <c:strRef>
              <c:f>[56]Sheet1!$C$4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[56]Sheet1!$C$5:$C$28</c:f>
              <c:numCache>
                <c:formatCode>General</c:formatCode>
                <c:ptCount val="24"/>
                <c:pt idx="0">
                  <c:v>1.2500000000000001E-2</c:v>
                </c:pt>
                <c:pt idx="1">
                  <c:v>7.6E-3</c:v>
                </c:pt>
                <c:pt idx="2">
                  <c:v>5.7999999999999996E-3</c:v>
                </c:pt>
                <c:pt idx="3">
                  <c:v>3.3E-3</c:v>
                </c:pt>
                <c:pt idx="4">
                  <c:v>2.5000000000000001E-3</c:v>
                </c:pt>
                <c:pt idx="5">
                  <c:v>4.1999999999999997E-3</c:v>
                </c:pt>
                <c:pt idx="6">
                  <c:v>1.0699999999999999E-2</c:v>
                </c:pt>
                <c:pt idx="7">
                  <c:v>2.58E-2</c:v>
                </c:pt>
                <c:pt idx="8">
                  <c:v>3.5999999999999997E-2</c:v>
                </c:pt>
                <c:pt idx="9">
                  <c:v>3.7600000000000001E-2</c:v>
                </c:pt>
                <c:pt idx="10">
                  <c:v>4.1700000000000001E-2</c:v>
                </c:pt>
                <c:pt idx="11">
                  <c:v>4.9000000000000002E-2</c:v>
                </c:pt>
                <c:pt idx="12">
                  <c:v>5.6500000000000002E-2</c:v>
                </c:pt>
                <c:pt idx="13">
                  <c:v>6.0999999999999999E-2</c:v>
                </c:pt>
                <c:pt idx="14">
                  <c:v>6.9099999999999995E-2</c:v>
                </c:pt>
                <c:pt idx="15">
                  <c:v>8.2799999999999999E-2</c:v>
                </c:pt>
                <c:pt idx="16">
                  <c:v>9.9099999999999994E-2</c:v>
                </c:pt>
                <c:pt idx="17">
                  <c:v>0.1079</c:v>
                </c:pt>
                <c:pt idx="18">
                  <c:v>8.1699999999999995E-2</c:v>
                </c:pt>
                <c:pt idx="19">
                  <c:v>6.0100000000000001E-2</c:v>
                </c:pt>
                <c:pt idx="20">
                  <c:v>4.8899999999999999E-2</c:v>
                </c:pt>
                <c:pt idx="21">
                  <c:v>4.1399999999999999E-2</c:v>
                </c:pt>
                <c:pt idx="22">
                  <c:v>3.3500000000000002E-2</c:v>
                </c:pt>
                <c:pt idx="23">
                  <c:v>2.1499999999999998E-2</c:v>
                </c:pt>
              </c:numCache>
            </c:numRef>
          </c:val>
        </c:ser>
        <c:ser>
          <c:idx val="2"/>
          <c:order val="2"/>
          <c:tx>
            <c:strRef>
              <c:f>[56]Sheet1!$D$4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[56]Sheet1!$D$5:$D$28</c:f>
              <c:numCache>
                <c:formatCode>General</c:formatCode>
                <c:ptCount val="24"/>
                <c:pt idx="0">
                  <c:v>8.9999999999999993E-3</c:v>
                </c:pt>
                <c:pt idx="1">
                  <c:v>5.7000000000000002E-3</c:v>
                </c:pt>
                <c:pt idx="2">
                  <c:v>4.5999999999999999E-3</c:v>
                </c:pt>
                <c:pt idx="3">
                  <c:v>3.3999999999999998E-3</c:v>
                </c:pt>
                <c:pt idx="4">
                  <c:v>4.8999999999999998E-3</c:v>
                </c:pt>
                <c:pt idx="5">
                  <c:v>1.15E-2</c:v>
                </c:pt>
                <c:pt idx="6">
                  <c:v>3.6200000000000003E-2</c:v>
                </c:pt>
                <c:pt idx="7">
                  <c:v>6.7900000000000002E-2</c:v>
                </c:pt>
                <c:pt idx="8">
                  <c:v>7.0400000000000004E-2</c:v>
                </c:pt>
                <c:pt idx="9">
                  <c:v>6.0299999999999999E-2</c:v>
                </c:pt>
                <c:pt idx="10">
                  <c:v>5.8500000000000003E-2</c:v>
                </c:pt>
                <c:pt idx="11">
                  <c:v>5.8599999999999999E-2</c:v>
                </c:pt>
                <c:pt idx="12">
                  <c:v>0.06</c:v>
                </c:pt>
                <c:pt idx="13">
                  <c:v>5.9299999999999999E-2</c:v>
                </c:pt>
                <c:pt idx="14">
                  <c:v>6.1199999999999997E-2</c:v>
                </c:pt>
                <c:pt idx="15">
                  <c:v>6.6299999999999998E-2</c:v>
                </c:pt>
                <c:pt idx="16">
                  <c:v>7.3300000000000004E-2</c:v>
                </c:pt>
                <c:pt idx="17">
                  <c:v>7.8200000000000006E-2</c:v>
                </c:pt>
                <c:pt idx="18">
                  <c:v>6.1400000000000003E-2</c:v>
                </c:pt>
                <c:pt idx="19">
                  <c:v>4.4699999999999997E-2</c:v>
                </c:pt>
                <c:pt idx="20">
                  <c:v>3.5400000000000001E-2</c:v>
                </c:pt>
                <c:pt idx="21">
                  <c:v>2.9899999999999999E-2</c:v>
                </c:pt>
                <c:pt idx="22">
                  <c:v>2.3900000000000001E-2</c:v>
                </c:pt>
                <c:pt idx="23">
                  <c:v>1.55E-2</c:v>
                </c:pt>
              </c:numCache>
            </c:numRef>
          </c:val>
        </c:ser>
        <c:marker val="1"/>
        <c:axId val="175966464"/>
        <c:axId val="175980544"/>
      </c:lineChart>
      <c:catAx>
        <c:axId val="175966464"/>
        <c:scaling>
          <c:orientation val="minMax"/>
        </c:scaling>
        <c:axPos val="b"/>
        <c:majorGridlines/>
        <c:majorTickMark val="none"/>
        <c:tickLblPos val="nextTo"/>
        <c:crossAx val="175980544"/>
        <c:crosses val="autoZero"/>
        <c:auto val="1"/>
        <c:lblAlgn val="ctr"/>
        <c:lblOffset val="100"/>
      </c:catAx>
      <c:valAx>
        <c:axId val="17598054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5966464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44" l="0.25" r="0.25" t="0.75000000000000344" header="0.30000000000000032" footer="0.30000000000000032"/>
    <c:pageSetup orientation="portrait"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84"/>
          <c:w val="0.81524141593509103"/>
          <c:h val="0.47196940795718706"/>
        </c:manualLayout>
      </c:layout>
      <c:lineChart>
        <c:grouping val="standard"/>
        <c:ser>
          <c:idx val="0"/>
          <c:order val="0"/>
          <c:tx>
            <c:strRef>
              <c:f>[56]Sheet1!$H$4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[56]Sheet1!$F$5:$F$16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[56]Sheet1!$H$5:$H$16</c:f>
              <c:numCache>
                <c:formatCode>General</c:formatCode>
                <c:ptCount val="12"/>
                <c:pt idx="0">
                  <c:v>0.98</c:v>
                </c:pt>
                <c:pt idx="1">
                  <c:v>1.1000000000000001</c:v>
                </c:pt>
                <c:pt idx="2">
                  <c:v>1.1100000000000001</c:v>
                </c:pt>
                <c:pt idx="3">
                  <c:v>1.05</c:v>
                </c:pt>
                <c:pt idx="4">
                  <c:v>0.97</c:v>
                </c:pt>
                <c:pt idx="5">
                  <c:v>0.95</c:v>
                </c:pt>
                <c:pt idx="6">
                  <c:v>0.89</c:v>
                </c:pt>
                <c:pt idx="7">
                  <c:v>0.9</c:v>
                </c:pt>
                <c:pt idx="8">
                  <c:v>0.93</c:v>
                </c:pt>
                <c:pt idx="9">
                  <c:v>0.98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marker val="1"/>
        <c:axId val="175988096"/>
        <c:axId val="176002176"/>
      </c:lineChart>
      <c:catAx>
        <c:axId val="175988096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6002176"/>
        <c:crosses val="autoZero"/>
        <c:auto val="1"/>
        <c:lblAlgn val="ctr"/>
        <c:lblOffset val="100"/>
      </c:catAx>
      <c:valAx>
        <c:axId val="176002176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75988096"/>
        <c:crosses val="autoZero"/>
        <c:crossBetween val="between"/>
      </c:valAx>
    </c:plotArea>
    <c:plotVisOnly val="1"/>
  </c:chart>
  <c:printSettings>
    <c:headerFooter/>
    <c:pageMargins b="0.75000000000000377" l="0.70000000000000062" r="0.70000000000000062" t="0.75000000000000377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29"/>
          <c:w val="0.81524141593509014"/>
          <c:h val="0.47196940795718667"/>
        </c:manualLayout>
      </c:layout>
      <c:lineChart>
        <c:grouping val="standard"/>
        <c:ser>
          <c:idx val="0"/>
          <c:order val="0"/>
          <c:tx>
            <c:strRef>
              <c:f>[6]Sheet1!$H$4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[6]Sheet1!$F$5:$F$16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[6]Sheet1!$H$5:$H$16</c:f>
              <c:numCache>
                <c:formatCode>General</c:formatCode>
                <c:ptCount val="12"/>
                <c:pt idx="0">
                  <c:v>1.02</c:v>
                </c:pt>
                <c:pt idx="1">
                  <c:v>1.0900000000000001</c:v>
                </c:pt>
                <c:pt idx="2">
                  <c:v>1.08</c:v>
                </c:pt>
                <c:pt idx="3">
                  <c:v>1.02</c:v>
                </c:pt>
                <c:pt idx="4">
                  <c:v>0.98</c:v>
                </c:pt>
                <c:pt idx="5">
                  <c:v>0.94</c:v>
                </c:pt>
                <c:pt idx="6">
                  <c:v>0.92</c:v>
                </c:pt>
                <c:pt idx="7">
                  <c:v>0.97</c:v>
                </c:pt>
                <c:pt idx="8">
                  <c:v>0.97</c:v>
                </c:pt>
                <c:pt idx="10">
                  <c:v>1.0900000000000001</c:v>
                </c:pt>
              </c:numCache>
            </c:numRef>
          </c:val>
        </c:ser>
        <c:marker val="1"/>
        <c:axId val="156048768"/>
        <c:axId val="156062848"/>
      </c:lineChart>
      <c:catAx>
        <c:axId val="156048768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56062848"/>
        <c:crosses val="autoZero"/>
        <c:auto val="1"/>
        <c:lblAlgn val="ctr"/>
        <c:lblOffset val="100"/>
      </c:catAx>
      <c:valAx>
        <c:axId val="156062848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56048768"/>
        <c:crosses val="autoZero"/>
        <c:crossBetween val="between"/>
      </c:valAx>
    </c:plotArea>
    <c:plotVisOnly val="1"/>
  </c:chart>
  <c:printSettings>
    <c:headerFooter/>
    <c:pageMargins b="0.75000000000000311" l="0.70000000000000062" r="0.70000000000000062" t="0.75000000000000311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[7]Sheet1!$B$4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[7]Sheet1!$B$5:$B$28</c:f>
              <c:numCache>
                <c:formatCode>General</c:formatCode>
                <c:ptCount val="24"/>
                <c:pt idx="0">
                  <c:v>6.7999999999999996E-3</c:v>
                </c:pt>
                <c:pt idx="1">
                  <c:v>4.7000000000000002E-3</c:v>
                </c:pt>
                <c:pt idx="2">
                  <c:v>3.5000000000000001E-3</c:v>
                </c:pt>
                <c:pt idx="3">
                  <c:v>3.8999999999999998E-3</c:v>
                </c:pt>
                <c:pt idx="4">
                  <c:v>7.9000000000000008E-3</c:v>
                </c:pt>
                <c:pt idx="5">
                  <c:v>1.5900000000000001E-2</c:v>
                </c:pt>
                <c:pt idx="6">
                  <c:v>3.8600000000000002E-2</c:v>
                </c:pt>
                <c:pt idx="7">
                  <c:v>6.4299999999999996E-2</c:v>
                </c:pt>
                <c:pt idx="8">
                  <c:v>6.3500000000000001E-2</c:v>
                </c:pt>
                <c:pt idx="9">
                  <c:v>5.9200000000000003E-2</c:v>
                </c:pt>
                <c:pt idx="10">
                  <c:v>6.1100000000000002E-2</c:v>
                </c:pt>
                <c:pt idx="11">
                  <c:v>6.6699999999999995E-2</c:v>
                </c:pt>
                <c:pt idx="12">
                  <c:v>6.7799999999999999E-2</c:v>
                </c:pt>
                <c:pt idx="13">
                  <c:v>6.2399999999999997E-2</c:v>
                </c:pt>
                <c:pt idx="14">
                  <c:v>6.1199999999999997E-2</c:v>
                </c:pt>
                <c:pt idx="15">
                  <c:v>6.7699999999999996E-2</c:v>
                </c:pt>
                <c:pt idx="16">
                  <c:v>7.7399999999999997E-2</c:v>
                </c:pt>
                <c:pt idx="17">
                  <c:v>8.3199999999999996E-2</c:v>
                </c:pt>
                <c:pt idx="18">
                  <c:v>6.13E-2</c:v>
                </c:pt>
                <c:pt idx="19">
                  <c:v>4.1799999999999997E-2</c:v>
                </c:pt>
                <c:pt idx="20">
                  <c:v>0.03</c:v>
                </c:pt>
                <c:pt idx="21">
                  <c:v>2.2700000000000001E-2</c:v>
                </c:pt>
                <c:pt idx="22">
                  <c:v>1.7100000000000001E-2</c:v>
                </c:pt>
                <c:pt idx="23">
                  <c:v>1.15E-2</c:v>
                </c:pt>
              </c:numCache>
            </c:numRef>
          </c:val>
        </c:ser>
        <c:ser>
          <c:idx val="1"/>
          <c:order val="1"/>
          <c:tx>
            <c:strRef>
              <c:f>[7]Sheet1!$C$4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[7]Sheet1!$C$5:$C$28</c:f>
              <c:numCache>
                <c:formatCode>General</c:formatCode>
                <c:ptCount val="24"/>
                <c:pt idx="0">
                  <c:v>1.23E-2</c:v>
                </c:pt>
                <c:pt idx="1">
                  <c:v>8.3000000000000001E-3</c:v>
                </c:pt>
                <c:pt idx="2">
                  <c:v>5.7000000000000002E-3</c:v>
                </c:pt>
                <c:pt idx="3">
                  <c:v>3.5000000000000001E-3</c:v>
                </c:pt>
                <c:pt idx="4">
                  <c:v>5.1000000000000004E-3</c:v>
                </c:pt>
                <c:pt idx="5">
                  <c:v>1.41E-2</c:v>
                </c:pt>
                <c:pt idx="6">
                  <c:v>4.07E-2</c:v>
                </c:pt>
                <c:pt idx="7">
                  <c:v>5.28E-2</c:v>
                </c:pt>
                <c:pt idx="8">
                  <c:v>4.9200000000000001E-2</c:v>
                </c:pt>
                <c:pt idx="9">
                  <c:v>4.19E-2</c:v>
                </c:pt>
                <c:pt idx="10">
                  <c:v>4.65E-2</c:v>
                </c:pt>
                <c:pt idx="11">
                  <c:v>5.3999999999999999E-2</c:v>
                </c:pt>
                <c:pt idx="12">
                  <c:v>6.3500000000000001E-2</c:v>
                </c:pt>
                <c:pt idx="13">
                  <c:v>6.59E-2</c:v>
                </c:pt>
                <c:pt idx="14">
                  <c:v>6.6900000000000001E-2</c:v>
                </c:pt>
                <c:pt idx="15">
                  <c:v>7.2499999999999995E-2</c:v>
                </c:pt>
                <c:pt idx="16">
                  <c:v>7.6600000000000001E-2</c:v>
                </c:pt>
                <c:pt idx="17">
                  <c:v>8.0600000000000005E-2</c:v>
                </c:pt>
                <c:pt idx="18">
                  <c:v>6.3399999999999998E-2</c:v>
                </c:pt>
                <c:pt idx="19">
                  <c:v>5.0200000000000002E-2</c:v>
                </c:pt>
                <c:pt idx="20">
                  <c:v>4.2799999999999998E-2</c:v>
                </c:pt>
                <c:pt idx="21">
                  <c:v>3.7600000000000001E-2</c:v>
                </c:pt>
                <c:pt idx="22">
                  <c:v>2.76E-2</c:v>
                </c:pt>
                <c:pt idx="23">
                  <c:v>1.84E-2</c:v>
                </c:pt>
              </c:numCache>
            </c:numRef>
          </c:val>
        </c:ser>
        <c:ser>
          <c:idx val="2"/>
          <c:order val="2"/>
          <c:tx>
            <c:strRef>
              <c:f>[7]Sheet1!$D$4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[7]Sheet1!$D$5:$D$28</c:f>
              <c:numCache>
                <c:formatCode>General</c:formatCode>
                <c:ptCount val="24"/>
                <c:pt idx="0">
                  <c:v>9.4999999999999998E-3</c:v>
                </c:pt>
                <c:pt idx="1">
                  <c:v>6.4000000000000003E-3</c:v>
                </c:pt>
                <c:pt idx="2">
                  <c:v>4.5999999999999999E-3</c:v>
                </c:pt>
                <c:pt idx="3">
                  <c:v>3.7000000000000002E-3</c:v>
                </c:pt>
                <c:pt idx="4">
                  <c:v>6.4999999999999997E-3</c:v>
                </c:pt>
                <c:pt idx="5">
                  <c:v>1.4999999999999999E-2</c:v>
                </c:pt>
                <c:pt idx="6">
                  <c:v>3.9600000000000003E-2</c:v>
                </c:pt>
                <c:pt idx="7">
                  <c:v>5.8700000000000002E-2</c:v>
                </c:pt>
                <c:pt idx="8">
                  <c:v>5.6500000000000002E-2</c:v>
                </c:pt>
                <c:pt idx="9">
                  <c:v>5.0799999999999998E-2</c:v>
                </c:pt>
                <c:pt idx="10">
                  <c:v>5.3999999999999999E-2</c:v>
                </c:pt>
                <c:pt idx="11">
                  <c:v>6.0499999999999998E-2</c:v>
                </c:pt>
                <c:pt idx="12">
                  <c:v>6.5699999999999995E-2</c:v>
                </c:pt>
                <c:pt idx="13">
                  <c:v>6.4100000000000004E-2</c:v>
                </c:pt>
                <c:pt idx="14">
                  <c:v>6.4000000000000001E-2</c:v>
                </c:pt>
                <c:pt idx="15">
                  <c:v>7.0000000000000007E-2</c:v>
                </c:pt>
                <c:pt idx="16">
                  <c:v>7.7100000000000002E-2</c:v>
                </c:pt>
                <c:pt idx="17">
                  <c:v>8.1900000000000001E-2</c:v>
                </c:pt>
                <c:pt idx="18">
                  <c:v>6.2300000000000001E-2</c:v>
                </c:pt>
                <c:pt idx="19">
                  <c:v>4.5900000000000003E-2</c:v>
                </c:pt>
                <c:pt idx="20">
                  <c:v>3.6200000000000003E-2</c:v>
                </c:pt>
                <c:pt idx="21">
                  <c:v>0.03</c:v>
                </c:pt>
                <c:pt idx="22">
                  <c:v>2.2200000000000001E-2</c:v>
                </c:pt>
                <c:pt idx="23">
                  <c:v>1.49E-2</c:v>
                </c:pt>
              </c:numCache>
            </c:numRef>
          </c:val>
        </c:ser>
        <c:marker val="1"/>
        <c:axId val="156121344"/>
        <c:axId val="156135424"/>
      </c:lineChart>
      <c:catAx>
        <c:axId val="156121344"/>
        <c:scaling>
          <c:orientation val="minMax"/>
        </c:scaling>
        <c:axPos val="b"/>
        <c:majorGridlines/>
        <c:majorTickMark val="none"/>
        <c:tickLblPos val="nextTo"/>
        <c:crossAx val="156135424"/>
        <c:crosses val="autoZero"/>
        <c:auto val="1"/>
        <c:lblAlgn val="ctr"/>
        <c:lblOffset val="100"/>
      </c:catAx>
      <c:valAx>
        <c:axId val="15613542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56121344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278" l="0.25" r="0.25" t="0.75000000000000278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29"/>
          <c:w val="0.81524141593509014"/>
          <c:h val="0.47196940795718667"/>
        </c:manualLayout>
      </c:layout>
      <c:lineChart>
        <c:grouping val="standard"/>
        <c:ser>
          <c:idx val="0"/>
          <c:order val="0"/>
          <c:tx>
            <c:strRef>
              <c:f>[7]Sheet1!$H$4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[7]Sheet1!$F$5:$F$16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[7]Sheet1!$H$5:$H$16</c:f>
              <c:numCache>
                <c:formatCode>General</c:formatCode>
                <c:ptCount val="12"/>
                <c:pt idx="0">
                  <c:v>1.04</c:v>
                </c:pt>
                <c:pt idx="1">
                  <c:v>1.1299999999999999</c:v>
                </c:pt>
                <c:pt idx="2">
                  <c:v>1.18</c:v>
                </c:pt>
                <c:pt idx="3">
                  <c:v>1.08</c:v>
                </c:pt>
                <c:pt idx="4">
                  <c:v>0.93</c:v>
                </c:pt>
                <c:pt idx="5">
                  <c:v>0.91</c:v>
                </c:pt>
                <c:pt idx="6">
                  <c:v>0.88</c:v>
                </c:pt>
                <c:pt idx="7">
                  <c:v>0.94</c:v>
                </c:pt>
                <c:pt idx="8">
                  <c:v>0.95</c:v>
                </c:pt>
                <c:pt idx="9">
                  <c:v>0.97</c:v>
                </c:pt>
                <c:pt idx="10">
                  <c:v>1.01</c:v>
                </c:pt>
                <c:pt idx="11">
                  <c:v>1</c:v>
                </c:pt>
              </c:numCache>
            </c:numRef>
          </c:val>
        </c:ser>
        <c:marker val="1"/>
        <c:axId val="156142976"/>
        <c:axId val="156165248"/>
      </c:lineChart>
      <c:catAx>
        <c:axId val="156142976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56165248"/>
        <c:crosses val="autoZero"/>
        <c:auto val="1"/>
        <c:lblAlgn val="ctr"/>
        <c:lblOffset val="100"/>
      </c:catAx>
      <c:valAx>
        <c:axId val="156165248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56142976"/>
        <c:crosses val="autoZero"/>
        <c:crossBetween val="between"/>
      </c:valAx>
    </c:plotArea>
    <c:plotVisOnly val="1"/>
  </c:chart>
  <c:printSettings>
    <c:headerFooter/>
    <c:pageMargins b="0.75000000000000311" l="0.70000000000000062" r="0.70000000000000062" t="0.75000000000000311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[8]Sheet1!$B$4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[8]Sheet1!$B$5:$B$28</c:f>
              <c:numCache>
                <c:formatCode>General</c:formatCode>
                <c:ptCount val="24"/>
                <c:pt idx="0">
                  <c:v>5.1000000000000004E-3</c:v>
                </c:pt>
                <c:pt idx="1">
                  <c:v>2.8999999999999998E-3</c:v>
                </c:pt>
                <c:pt idx="2">
                  <c:v>2.7000000000000001E-3</c:v>
                </c:pt>
                <c:pt idx="3">
                  <c:v>2.3999999999999998E-3</c:v>
                </c:pt>
                <c:pt idx="4">
                  <c:v>5.5999999999999999E-3</c:v>
                </c:pt>
                <c:pt idx="5">
                  <c:v>1.9900000000000001E-2</c:v>
                </c:pt>
                <c:pt idx="6">
                  <c:v>6.5799999999999997E-2</c:v>
                </c:pt>
                <c:pt idx="7">
                  <c:v>6.2300000000000001E-2</c:v>
                </c:pt>
                <c:pt idx="8">
                  <c:v>6.1699999999999998E-2</c:v>
                </c:pt>
                <c:pt idx="9">
                  <c:v>5.5899999999999998E-2</c:v>
                </c:pt>
                <c:pt idx="10">
                  <c:v>5.5800000000000002E-2</c:v>
                </c:pt>
                <c:pt idx="11">
                  <c:v>5.5800000000000002E-2</c:v>
                </c:pt>
                <c:pt idx="12">
                  <c:v>5.8299999999999998E-2</c:v>
                </c:pt>
                <c:pt idx="13">
                  <c:v>6.6299999999999998E-2</c:v>
                </c:pt>
                <c:pt idx="14">
                  <c:v>6.0299999999999999E-2</c:v>
                </c:pt>
                <c:pt idx="15">
                  <c:v>6.6799999999999998E-2</c:v>
                </c:pt>
                <c:pt idx="16">
                  <c:v>7.7200000000000005E-2</c:v>
                </c:pt>
                <c:pt idx="17">
                  <c:v>7.7899999999999997E-2</c:v>
                </c:pt>
                <c:pt idx="18">
                  <c:v>6.3700000000000007E-2</c:v>
                </c:pt>
                <c:pt idx="19">
                  <c:v>4.4999999999999998E-2</c:v>
                </c:pt>
                <c:pt idx="20">
                  <c:v>3.4700000000000002E-2</c:v>
                </c:pt>
                <c:pt idx="21">
                  <c:v>2.6100000000000002E-2</c:v>
                </c:pt>
                <c:pt idx="22">
                  <c:v>1.7299999999999999E-2</c:v>
                </c:pt>
                <c:pt idx="23">
                  <c:v>1.0699999999999999E-2</c:v>
                </c:pt>
              </c:numCache>
            </c:numRef>
          </c:val>
        </c:ser>
        <c:ser>
          <c:idx val="1"/>
          <c:order val="1"/>
          <c:tx>
            <c:strRef>
              <c:f>[8]Sheet1!$C$4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[8]Sheet1!$C$5:$C$28</c:f>
              <c:numCache>
                <c:formatCode>General</c:formatCode>
                <c:ptCount val="24"/>
                <c:pt idx="0">
                  <c:v>6.4999999999999997E-3</c:v>
                </c:pt>
                <c:pt idx="1">
                  <c:v>4.1000000000000003E-3</c:v>
                </c:pt>
                <c:pt idx="2">
                  <c:v>3.2000000000000002E-3</c:v>
                </c:pt>
                <c:pt idx="3">
                  <c:v>1.9E-3</c:v>
                </c:pt>
                <c:pt idx="4">
                  <c:v>6.4999999999999997E-3</c:v>
                </c:pt>
                <c:pt idx="5">
                  <c:v>1.5900000000000001E-2</c:v>
                </c:pt>
                <c:pt idx="6">
                  <c:v>3.9600000000000003E-2</c:v>
                </c:pt>
                <c:pt idx="7">
                  <c:v>4.7E-2</c:v>
                </c:pt>
                <c:pt idx="8">
                  <c:v>5.4199999999999998E-2</c:v>
                </c:pt>
                <c:pt idx="9">
                  <c:v>5.1200000000000002E-2</c:v>
                </c:pt>
                <c:pt idx="10">
                  <c:v>5.0999999999999997E-2</c:v>
                </c:pt>
                <c:pt idx="11">
                  <c:v>5.4899999999999997E-2</c:v>
                </c:pt>
                <c:pt idx="12">
                  <c:v>6.3899999999999998E-2</c:v>
                </c:pt>
                <c:pt idx="13">
                  <c:v>7.6499999999999999E-2</c:v>
                </c:pt>
                <c:pt idx="14">
                  <c:v>6.7599999999999993E-2</c:v>
                </c:pt>
                <c:pt idx="15">
                  <c:v>7.6899999999999996E-2</c:v>
                </c:pt>
                <c:pt idx="16">
                  <c:v>7.9000000000000001E-2</c:v>
                </c:pt>
                <c:pt idx="17">
                  <c:v>8.2600000000000007E-2</c:v>
                </c:pt>
                <c:pt idx="18">
                  <c:v>6.4799999999999996E-2</c:v>
                </c:pt>
                <c:pt idx="19">
                  <c:v>5.0200000000000002E-2</c:v>
                </c:pt>
                <c:pt idx="20">
                  <c:v>4.1000000000000002E-2</c:v>
                </c:pt>
                <c:pt idx="21">
                  <c:v>2.9499999999999998E-2</c:v>
                </c:pt>
                <c:pt idx="22">
                  <c:v>2.0299999999999999E-2</c:v>
                </c:pt>
                <c:pt idx="23">
                  <c:v>1.17E-2</c:v>
                </c:pt>
              </c:numCache>
            </c:numRef>
          </c:val>
        </c:ser>
        <c:ser>
          <c:idx val="2"/>
          <c:order val="2"/>
          <c:tx>
            <c:strRef>
              <c:f>[8]Sheet1!$D$4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[8]Sheet1!$D$5:$D$28</c:f>
              <c:numCache>
                <c:formatCode>General</c:formatCode>
                <c:ptCount val="24"/>
                <c:pt idx="0">
                  <c:v>5.7999999999999996E-3</c:v>
                </c:pt>
                <c:pt idx="1">
                  <c:v>3.5000000000000001E-3</c:v>
                </c:pt>
                <c:pt idx="2">
                  <c:v>2.8999999999999998E-3</c:v>
                </c:pt>
                <c:pt idx="3">
                  <c:v>2.0999999999999999E-3</c:v>
                </c:pt>
                <c:pt idx="4">
                  <c:v>6.0000000000000001E-3</c:v>
                </c:pt>
                <c:pt idx="5">
                  <c:v>1.7899999999999999E-2</c:v>
                </c:pt>
                <c:pt idx="6">
                  <c:v>5.28E-2</c:v>
                </c:pt>
                <c:pt idx="7">
                  <c:v>5.4600000000000003E-2</c:v>
                </c:pt>
                <c:pt idx="8">
                  <c:v>5.79E-2</c:v>
                </c:pt>
                <c:pt idx="9">
                  <c:v>5.3600000000000002E-2</c:v>
                </c:pt>
                <c:pt idx="10">
                  <c:v>5.3400000000000003E-2</c:v>
                </c:pt>
                <c:pt idx="11">
                  <c:v>5.5300000000000002E-2</c:v>
                </c:pt>
                <c:pt idx="12">
                  <c:v>6.1100000000000002E-2</c:v>
                </c:pt>
                <c:pt idx="13">
                  <c:v>7.1400000000000005E-2</c:v>
                </c:pt>
                <c:pt idx="14">
                  <c:v>6.4000000000000001E-2</c:v>
                </c:pt>
                <c:pt idx="15">
                  <c:v>7.1800000000000003E-2</c:v>
                </c:pt>
                <c:pt idx="16">
                  <c:v>7.8100000000000003E-2</c:v>
                </c:pt>
                <c:pt idx="17">
                  <c:v>8.0199999999999994E-2</c:v>
                </c:pt>
                <c:pt idx="18">
                  <c:v>6.4199999999999993E-2</c:v>
                </c:pt>
                <c:pt idx="19">
                  <c:v>4.7600000000000003E-2</c:v>
                </c:pt>
                <c:pt idx="20">
                  <c:v>3.7900000000000003E-2</c:v>
                </c:pt>
                <c:pt idx="21">
                  <c:v>2.7799999999999998E-2</c:v>
                </c:pt>
                <c:pt idx="22">
                  <c:v>1.8800000000000001E-2</c:v>
                </c:pt>
                <c:pt idx="23">
                  <c:v>1.12E-2</c:v>
                </c:pt>
              </c:numCache>
            </c:numRef>
          </c:val>
        </c:ser>
        <c:marker val="1"/>
        <c:axId val="156473600"/>
        <c:axId val="156483584"/>
      </c:lineChart>
      <c:catAx>
        <c:axId val="156473600"/>
        <c:scaling>
          <c:orientation val="minMax"/>
        </c:scaling>
        <c:axPos val="b"/>
        <c:majorGridlines/>
        <c:majorTickMark val="none"/>
        <c:tickLblPos val="nextTo"/>
        <c:crossAx val="156483584"/>
        <c:crosses val="autoZero"/>
        <c:auto val="1"/>
        <c:lblAlgn val="ctr"/>
        <c:lblOffset val="100"/>
      </c:catAx>
      <c:valAx>
        <c:axId val="15648358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56473600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" l="0.25" r="0.25" t="0.750000000000003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48"/>
          <c:w val="0.81524141593509036"/>
          <c:h val="0.47196940795718684"/>
        </c:manualLayout>
      </c:layout>
      <c:lineChart>
        <c:grouping val="standard"/>
        <c:ser>
          <c:idx val="0"/>
          <c:order val="0"/>
          <c:tx>
            <c:strRef>
              <c:f>[8]Sheet1!$H$4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[8]Sheet1!$F$5:$F$16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[8]Sheet1!$H$5:$H$16</c:f>
              <c:numCache>
                <c:formatCode>General</c:formatCode>
                <c:ptCount val="12"/>
                <c:pt idx="0">
                  <c:v>1.01</c:v>
                </c:pt>
                <c:pt idx="1">
                  <c:v>1.07</c:v>
                </c:pt>
                <c:pt idx="2">
                  <c:v>1.08</c:v>
                </c:pt>
                <c:pt idx="3">
                  <c:v>1.08</c:v>
                </c:pt>
                <c:pt idx="4">
                  <c:v>0.87</c:v>
                </c:pt>
                <c:pt idx="5">
                  <c:v>0.91</c:v>
                </c:pt>
                <c:pt idx="6">
                  <c:v>0.85</c:v>
                </c:pt>
                <c:pt idx="7">
                  <c:v>0.98</c:v>
                </c:pt>
                <c:pt idx="8">
                  <c:v>1.07</c:v>
                </c:pt>
                <c:pt idx="9">
                  <c:v>1.02</c:v>
                </c:pt>
                <c:pt idx="10">
                  <c:v>1</c:v>
                </c:pt>
                <c:pt idx="11">
                  <c:v>1.04</c:v>
                </c:pt>
              </c:numCache>
            </c:numRef>
          </c:val>
        </c:ser>
        <c:marker val="1"/>
        <c:axId val="156499328"/>
        <c:axId val="160986240"/>
      </c:lineChart>
      <c:catAx>
        <c:axId val="156499328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60986240"/>
        <c:crosses val="autoZero"/>
        <c:auto val="1"/>
        <c:lblAlgn val="ctr"/>
        <c:lblOffset val="100"/>
      </c:catAx>
      <c:valAx>
        <c:axId val="160986240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56499328"/>
        <c:crosses val="autoZero"/>
        <c:crossBetween val="between"/>
      </c:valAx>
    </c:plotArea>
    <c:plotVisOnly val="1"/>
  </c:chart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[9]Sheet1!$B$4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[9]Sheet1!$B$5:$B$28</c:f>
              <c:numCache>
                <c:formatCode>General</c:formatCode>
                <c:ptCount val="24"/>
                <c:pt idx="0">
                  <c:v>3.3999999999999998E-3</c:v>
                </c:pt>
                <c:pt idx="1">
                  <c:v>2.3E-3</c:v>
                </c:pt>
                <c:pt idx="2">
                  <c:v>2.7000000000000001E-3</c:v>
                </c:pt>
                <c:pt idx="3">
                  <c:v>5.8999999999999999E-3</c:v>
                </c:pt>
                <c:pt idx="4">
                  <c:v>1.0999999999999999E-2</c:v>
                </c:pt>
                <c:pt idx="5">
                  <c:v>2.58E-2</c:v>
                </c:pt>
                <c:pt idx="6">
                  <c:v>4.7300000000000002E-2</c:v>
                </c:pt>
                <c:pt idx="7">
                  <c:v>7.4899999999999994E-2</c:v>
                </c:pt>
                <c:pt idx="8">
                  <c:v>7.1300000000000002E-2</c:v>
                </c:pt>
                <c:pt idx="9">
                  <c:v>6.9199999999999998E-2</c:v>
                </c:pt>
                <c:pt idx="10">
                  <c:v>7.1300000000000002E-2</c:v>
                </c:pt>
                <c:pt idx="11">
                  <c:v>7.0699999999999999E-2</c:v>
                </c:pt>
                <c:pt idx="12">
                  <c:v>7.0499999999999993E-2</c:v>
                </c:pt>
                <c:pt idx="13">
                  <c:v>6.6100000000000006E-2</c:v>
                </c:pt>
                <c:pt idx="14">
                  <c:v>6.6699999999999995E-2</c:v>
                </c:pt>
                <c:pt idx="15">
                  <c:v>6.5100000000000005E-2</c:v>
                </c:pt>
                <c:pt idx="16">
                  <c:v>6.4699999999999994E-2</c:v>
                </c:pt>
                <c:pt idx="17">
                  <c:v>5.9799999999999999E-2</c:v>
                </c:pt>
                <c:pt idx="18">
                  <c:v>4.9099999999999998E-2</c:v>
                </c:pt>
                <c:pt idx="19">
                  <c:v>3.5400000000000001E-2</c:v>
                </c:pt>
                <c:pt idx="20">
                  <c:v>2.75E-2</c:v>
                </c:pt>
                <c:pt idx="21">
                  <c:v>0.02</c:v>
                </c:pt>
                <c:pt idx="22">
                  <c:v>1.23E-2</c:v>
                </c:pt>
                <c:pt idx="23">
                  <c:v>6.7999999999999996E-3</c:v>
                </c:pt>
              </c:numCache>
            </c:numRef>
          </c:val>
        </c:ser>
        <c:ser>
          <c:idx val="1"/>
          <c:order val="1"/>
          <c:tx>
            <c:strRef>
              <c:f>[9]Sheet1!$C$4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[9]Sheet1!$C$5:$C$28</c:f>
              <c:numCache>
                <c:formatCode>General</c:formatCode>
                <c:ptCount val="24"/>
                <c:pt idx="0">
                  <c:v>7.7999999999999996E-3</c:v>
                </c:pt>
                <c:pt idx="1">
                  <c:v>4.8999999999999998E-3</c:v>
                </c:pt>
                <c:pt idx="2">
                  <c:v>4.0000000000000001E-3</c:v>
                </c:pt>
                <c:pt idx="3">
                  <c:v>3.0000000000000001E-3</c:v>
                </c:pt>
                <c:pt idx="4">
                  <c:v>4.4999999999999997E-3</c:v>
                </c:pt>
                <c:pt idx="5">
                  <c:v>0.01</c:v>
                </c:pt>
                <c:pt idx="6">
                  <c:v>2.4400000000000002E-2</c:v>
                </c:pt>
                <c:pt idx="7">
                  <c:v>3.8399999999999997E-2</c:v>
                </c:pt>
                <c:pt idx="8">
                  <c:v>4.4900000000000002E-2</c:v>
                </c:pt>
                <c:pt idx="9">
                  <c:v>5.0700000000000002E-2</c:v>
                </c:pt>
                <c:pt idx="10">
                  <c:v>5.7500000000000002E-2</c:v>
                </c:pt>
                <c:pt idx="11">
                  <c:v>6.5500000000000003E-2</c:v>
                </c:pt>
                <c:pt idx="12">
                  <c:v>6.9900000000000004E-2</c:v>
                </c:pt>
                <c:pt idx="13">
                  <c:v>7.3599999999999999E-2</c:v>
                </c:pt>
                <c:pt idx="14">
                  <c:v>7.5999999999999998E-2</c:v>
                </c:pt>
                <c:pt idx="15">
                  <c:v>7.9399999999999998E-2</c:v>
                </c:pt>
                <c:pt idx="16">
                  <c:v>8.7999999999999995E-2</c:v>
                </c:pt>
                <c:pt idx="17">
                  <c:v>9.0300000000000005E-2</c:v>
                </c:pt>
                <c:pt idx="18">
                  <c:v>6.5199999999999994E-2</c:v>
                </c:pt>
                <c:pt idx="19">
                  <c:v>4.6199999999999998E-2</c:v>
                </c:pt>
                <c:pt idx="20">
                  <c:v>3.5499999999999997E-2</c:v>
                </c:pt>
                <c:pt idx="21">
                  <c:v>2.7699999999999999E-2</c:v>
                </c:pt>
                <c:pt idx="22">
                  <c:v>1.9900000000000001E-2</c:v>
                </c:pt>
                <c:pt idx="23">
                  <c:v>1.2800000000000001E-2</c:v>
                </c:pt>
              </c:numCache>
            </c:numRef>
          </c:val>
        </c:ser>
        <c:ser>
          <c:idx val="2"/>
          <c:order val="2"/>
          <c:tx>
            <c:strRef>
              <c:f>[9]Sheet1!$D$4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[9]Sheet1!$D$5:$D$28</c:f>
              <c:numCache>
                <c:formatCode>General</c:formatCode>
                <c:ptCount val="24"/>
                <c:pt idx="0">
                  <c:v>5.5999999999999999E-3</c:v>
                </c:pt>
                <c:pt idx="1">
                  <c:v>3.5999999999999999E-3</c:v>
                </c:pt>
                <c:pt idx="2">
                  <c:v>3.3E-3</c:v>
                </c:pt>
                <c:pt idx="3">
                  <c:v>4.4999999999999997E-3</c:v>
                </c:pt>
                <c:pt idx="4">
                  <c:v>7.7000000000000002E-3</c:v>
                </c:pt>
                <c:pt idx="5">
                  <c:v>1.78E-2</c:v>
                </c:pt>
                <c:pt idx="6">
                  <c:v>3.5799999999999998E-2</c:v>
                </c:pt>
                <c:pt idx="7">
                  <c:v>5.6599999999999998E-2</c:v>
                </c:pt>
                <c:pt idx="8">
                  <c:v>5.8000000000000003E-2</c:v>
                </c:pt>
                <c:pt idx="9">
                  <c:v>5.9900000000000002E-2</c:v>
                </c:pt>
                <c:pt idx="10">
                  <c:v>6.4399999999999999E-2</c:v>
                </c:pt>
                <c:pt idx="11">
                  <c:v>6.8000000000000005E-2</c:v>
                </c:pt>
                <c:pt idx="12">
                  <c:v>7.0199999999999999E-2</c:v>
                </c:pt>
                <c:pt idx="13">
                  <c:v>6.9900000000000004E-2</c:v>
                </c:pt>
                <c:pt idx="14">
                  <c:v>7.1400000000000005E-2</c:v>
                </c:pt>
                <c:pt idx="15">
                  <c:v>7.2300000000000003E-2</c:v>
                </c:pt>
                <c:pt idx="16">
                  <c:v>7.6399999999999996E-2</c:v>
                </c:pt>
                <c:pt idx="17">
                  <c:v>7.51E-2</c:v>
                </c:pt>
                <c:pt idx="18">
                  <c:v>5.7200000000000001E-2</c:v>
                </c:pt>
                <c:pt idx="19">
                  <c:v>4.0800000000000003E-2</c:v>
                </c:pt>
                <c:pt idx="20">
                  <c:v>3.15E-2</c:v>
                </c:pt>
                <c:pt idx="21">
                  <c:v>2.3900000000000001E-2</c:v>
                </c:pt>
                <c:pt idx="22">
                  <c:v>1.61E-2</c:v>
                </c:pt>
                <c:pt idx="23">
                  <c:v>9.7999999999999997E-3</c:v>
                </c:pt>
              </c:numCache>
            </c:numRef>
          </c:val>
        </c:ser>
        <c:marker val="1"/>
        <c:axId val="161040640"/>
        <c:axId val="161050624"/>
      </c:lineChart>
      <c:catAx>
        <c:axId val="161040640"/>
        <c:scaling>
          <c:orientation val="minMax"/>
        </c:scaling>
        <c:axPos val="b"/>
        <c:majorGridlines/>
        <c:majorTickMark val="none"/>
        <c:tickLblPos val="nextTo"/>
        <c:crossAx val="161050624"/>
        <c:crosses val="autoZero"/>
        <c:auto val="1"/>
        <c:lblAlgn val="ctr"/>
        <c:lblOffset val="100"/>
      </c:catAx>
      <c:valAx>
        <c:axId val="16105062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61040640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289" l="0.25" r="0.25" t="0.75000000000000289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37"/>
          <c:w val="0.81524141593509025"/>
          <c:h val="0.47196940795718673"/>
        </c:manualLayout>
      </c:layout>
      <c:lineChart>
        <c:grouping val="standard"/>
        <c:ser>
          <c:idx val="0"/>
          <c:order val="0"/>
          <c:tx>
            <c:strRef>
              <c:f>[9]Sheet1!$H$4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[9]Sheet1!$F$5:$F$16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[9]Sheet1!$H$5:$H$16</c:f>
              <c:numCache>
                <c:formatCode>General</c:formatCode>
                <c:ptCount val="12"/>
                <c:pt idx="0">
                  <c:v>1.01</c:v>
                </c:pt>
                <c:pt idx="1">
                  <c:v>1.1499999999999999</c:v>
                </c:pt>
                <c:pt idx="2">
                  <c:v>1.19</c:v>
                </c:pt>
                <c:pt idx="3">
                  <c:v>1.07</c:v>
                </c:pt>
                <c:pt idx="4">
                  <c:v>0.94</c:v>
                </c:pt>
                <c:pt idx="5">
                  <c:v>0.89</c:v>
                </c:pt>
                <c:pt idx="6">
                  <c:v>0.91</c:v>
                </c:pt>
                <c:pt idx="7">
                  <c:v>0.88</c:v>
                </c:pt>
                <c:pt idx="8">
                  <c:v>0.89</c:v>
                </c:pt>
                <c:pt idx="9">
                  <c:v>0.96</c:v>
                </c:pt>
                <c:pt idx="10">
                  <c:v>1.02</c:v>
                </c:pt>
                <c:pt idx="11">
                  <c:v>1.02</c:v>
                </c:pt>
              </c:numCache>
            </c:numRef>
          </c:val>
        </c:ser>
        <c:marker val="1"/>
        <c:axId val="161082752"/>
        <c:axId val="161088640"/>
      </c:lineChart>
      <c:catAx>
        <c:axId val="161082752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61088640"/>
        <c:crosses val="autoZero"/>
        <c:auto val="1"/>
        <c:lblAlgn val="ctr"/>
        <c:lblOffset val="100"/>
      </c:catAx>
      <c:valAx>
        <c:axId val="161088640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61082752"/>
        <c:crosses val="autoZero"/>
        <c:crossBetween val="between"/>
      </c:valAx>
    </c:plotArea>
    <c:plotVisOnly val="1"/>
  </c:chart>
  <c:printSettings>
    <c:headerFooter/>
    <c:pageMargins b="0.75000000000000322" l="0.70000000000000062" r="0.70000000000000062" t="0.75000000000000322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[10]Sheet1!$B$4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[10]Sheet1!$B$5:$B$28</c:f>
              <c:numCache>
                <c:formatCode>General</c:formatCode>
                <c:ptCount val="24"/>
                <c:pt idx="0">
                  <c:v>6.1000000000000004E-3</c:v>
                </c:pt>
                <c:pt idx="1">
                  <c:v>4.1000000000000003E-3</c:v>
                </c:pt>
                <c:pt idx="2">
                  <c:v>3.8E-3</c:v>
                </c:pt>
                <c:pt idx="3">
                  <c:v>5.1999999999999998E-3</c:v>
                </c:pt>
                <c:pt idx="4">
                  <c:v>1.09E-2</c:v>
                </c:pt>
                <c:pt idx="5">
                  <c:v>2.5399999999999999E-2</c:v>
                </c:pt>
                <c:pt idx="6">
                  <c:v>6.3500000000000001E-2</c:v>
                </c:pt>
                <c:pt idx="7">
                  <c:v>7.4399999999999994E-2</c:v>
                </c:pt>
                <c:pt idx="8">
                  <c:v>7.3099999999999998E-2</c:v>
                </c:pt>
                <c:pt idx="9">
                  <c:v>6.6400000000000001E-2</c:v>
                </c:pt>
                <c:pt idx="10">
                  <c:v>6.6799999999999998E-2</c:v>
                </c:pt>
                <c:pt idx="11">
                  <c:v>6.6500000000000004E-2</c:v>
                </c:pt>
                <c:pt idx="12">
                  <c:v>6.6900000000000001E-2</c:v>
                </c:pt>
                <c:pt idx="13">
                  <c:v>6.2300000000000001E-2</c:v>
                </c:pt>
                <c:pt idx="14">
                  <c:v>6.25E-2</c:v>
                </c:pt>
                <c:pt idx="15">
                  <c:v>6.25E-2</c:v>
                </c:pt>
                <c:pt idx="16">
                  <c:v>6.0400000000000002E-2</c:v>
                </c:pt>
                <c:pt idx="17">
                  <c:v>5.7500000000000002E-2</c:v>
                </c:pt>
                <c:pt idx="18">
                  <c:v>4.7E-2</c:v>
                </c:pt>
                <c:pt idx="19">
                  <c:v>3.56E-2</c:v>
                </c:pt>
                <c:pt idx="20">
                  <c:v>2.7799999999999998E-2</c:v>
                </c:pt>
                <c:pt idx="21">
                  <c:v>2.3099999999999999E-2</c:v>
                </c:pt>
                <c:pt idx="22">
                  <c:v>1.6899999999999998E-2</c:v>
                </c:pt>
                <c:pt idx="23">
                  <c:v>1.09E-2</c:v>
                </c:pt>
              </c:numCache>
            </c:numRef>
          </c:val>
        </c:ser>
        <c:ser>
          <c:idx val="1"/>
          <c:order val="1"/>
          <c:tx>
            <c:strRef>
              <c:f>[10]Sheet1!$C$4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[10]Sheet1!$C$5:$C$28</c:f>
              <c:numCache>
                <c:formatCode>General</c:formatCode>
                <c:ptCount val="24"/>
                <c:pt idx="0">
                  <c:v>9.4000000000000004E-3</c:v>
                </c:pt>
                <c:pt idx="1">
                  <c:v>6.1000000000000004E-3</c:v>
                </c:pt>
                <c:pt idx="2">
                  <c:v>5.0000000000000001E-3</c:v>
                </c:pt>
                <c:pt idx="3">
                  <c:v>3.2000000000000002E-3</c:v>
                </c:pt>
                <c:pt idx="4">
                  <c:v>3.5999999999999999E-3</c:v>
                </c:pt>
                <c:pt idx="5">
                  <c:v>8.6E-3</c:v>
                </c:pt>
                <c:pt idx="6">
                  <c:v>2.2599999999999999E-2</c:v>
                </c:pt>
                <c:pt idx="7">
                  <c:v>4.1599999999999998E-2</c:v>
                </c:pt>
                <c:pt idx="8">
                  <c:v>4.6800000000000001E-2</c:v>
                </c:pt>
                <c:pt idx="9">
                  <c:v>4.6800000000000001E-2</c:v>
                </c:pt>
                <c:pt idx="10">
                  <c:v>4.9500000000000002E-2</c:v>
                </c:pt>
                <c:pt idx="11">
                  <c:v>5.6099999999999997E-2</c:v>
                </c:pt>
                <c:pt idx="12">
                  <c:v>6.3899999999999998E-2</c:v>
                </c:pt>
                <c:pt idx="13">
                  <c:v>6.6299999999999998E-2</c:v>
                </c:pt>
                <c:pt idx="14">
                  <c:v>7.1499999999999994E-2</c:v>
                </c:pt>
                <c:pt idx="15">
                  <c:v>8.1900000000000001E-2</c:v>
                </c:pt>
                <c:pt idx="16">
                  <c:v>8.8200000000000001E-2</c:v>
                </c:pt>
                <c:pt idx="17">
                  <c:v>9.0200000000000002E-2</c:v>
                </c:pt>
                <c:pt idx="18">
                  <c:v>7.0900000000000005E-2</c:v>
                </c:pt>
                <c:pt idx="19">
                  <c:v>5.2400000000000002E-2</c:v>
                </c:pt>
                <c:pt idx="20">
                  <c:v>4.24E-2</c:v>
                </c:pt>
                <c:pt idx="21">
                  <c:v>3.5000000000000003E-2</c:v>
                </c:pt>
                <c:pt idx="22">
                  <c:v>2.3300000000000001E-2</c:v>
                </c:pt>
                <c:pt idx="23">
                  <c:v>1.46E-2</c:v>
                </c:pt>
              </c:numCache>
            </c:numRef>
          </c:val>
        </c:ser>
        <c:ser>
          <c:idx val="2"/>
          <c:order val="2"/>
          <c:tx>
            <c:strRef>
              <c:f>[10]Sheet1!$D$4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[10]Sheet1!$D$5:$D$28</c:f>
              <c:numCache>
                <c:formatCode>General</c:formatCode>
                <c:ptCount val="24"/>
                <c:pt idx="0">
                  <c:v>7.7000000000000002E-3</c:v>
                </c:pt>
                <c:pt idx="1">
                  <c:v>5.0000000000000001E-3</c:v>
                </c:pt>
                <c:pt idx="2">
                  <c:v>4.4000000000000003E-3</c:v>
                </c:pt>
                <c:pt idx="3">
                  <c:v>4.1999999999999997E-3</c:v>
                </c:pt>
                <c:pt idx="4">
                  <c:v>7.4999999999999997E-3</c:v>
                </c:pt>
                <c:pt idx="5">
                  <c:v>1.7500000000000002E-2</c:v>
                </c:pt>
                <c:pt idx="6">
                  <c:v>4.41E-2</c:v>
                </c:pt>
                <c:pt idx="7">
                  <c:v>5.8900000000000001E-2</c:v>
                </c:pt>
                <c:pt idx="8">
                  <c:v>6.0699999999999997E-2</c:v>
                </c:pt>
                <c:pt idx="9">
                  <c:v>5.7099999999999998E-2</c:v>
                </c:pt>
                <c:pt idx="10">
                  <c:v>5.8599999999999999E-2</c:v>
                </c:pt>
                <c:pt idx="11">
                  <c:v>6.1600000000000002E-2</c:v>
                </c:pt>
                <c:pt idx="12">
                  <c:v>6.5500000000000003E-2</c:v>
                </c:pt>
                <c:pt idx="13">
                  <c:v>6.4199999999999993E-2</c:v>
                </c:pt>
                <c:pt idx="14">
                  <c:v>6.6799999999999998E-2</c:v>
                </c:pt>
                <c:pt idx="15">
                  <c:v>7.17E-2</c:v>
                </c:pt>
                <c:pt idx="16">
                  <c:v>7.3599999999999999E-2</c:v>
                </c:pt>
                <c:pt idx="17">
                  <c:v>7.2999999999999995E-2</c:v>
                </c:pt>
                <c:pt idx="18">
                  <c:v>5.8299999999999998E-2</c:v>
                </c:pt>
                <c:pt idx="19">
                  <c:v>4.36E-2</c:v>
                </c:pt>
                <c:pt idx="20">
                  <c:v>3.4700000000000002E-2</c:v>
                </c:pt>
                <c:pt idx="21">
                  <c:v>2.8799999999999999E-2</c:v>
                </c:pt>
                <c:pt idx="22">
                  <c:v>0.02</c:v>
                </c:pt>
                <c:pt idx="23">
                  <c:v>1.2699999999999999E-2</c:v>
                </c:pt>
              </c:numCache>
            </c:numRef>
          </c:val>
        </c:ser>
        <c:marker val="1"/>
        <c:axId val="161118848"/>
        <c:axId val="161132928"/>
      </c:lineChart>
      <c:catAx>
        <c:axId val="161118848"/>
        <c:scaling>
          <c:orientation val="minMax"/>
        </c:scaling>
        <c:axPos val="b"/>
        <c:majorGridlines/>
        <c:majorTickMark val="none"/>
        <c:tickLblPos val="nextTo"/>
        <c:crossAx val="161132928"/>
        <c:crosses val="autoZero"/>
        <c:auto val="1"/>
        <c:lblAlgn val="ctr"/>
        <c:lblOffset val="100"/>
      </c:catAx>
      <c:valAx>
        <c:axId val="16113292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61118848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289" l="0.25" r="0.25" t="0.75000000000000289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517"/>
          <c:w val="0.81524141593509158"/>
          <c:h val="0.47196940795718734"/>
        </c:manualLayout>
      </c:layout>
      <c:lineChart>
        <c:grouping val="standard"/>
        <c:ser>
          <c:idx val="0"/>
          <c:order val="0"/>
          <c:tx>
            <c:strRef>
              <c:f>[1]Sheet1!$H$4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[1]Sheet1!$F$5:$F$16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[1]Sheet1!$H$5:$H$16</c:f>
              <c:numCache>
                <c:formatCode>General</c:formatCode>
                <c:ptCount val="12"/>
                <c:pt idx="0">
                  <c:v>1.01</c:v>
                </c:pt>
                <c:pt idx="1">
                  <c:v>1.0900000000000001</c:v>
                </c:pt>
                <c:pt idx="2">
                  <c:v>1.0900000000000001</c:v>
                </c:pt>
                <c:pt idx="3">
                  <c:v>1.02</c:v>
                </c:pt>
                <c:pt idx="4">
                  <c:v>0.96</c:v>
                </c:pt>
                <c:pt idx="5">
                  <c:v>0.95</c:v>
                </c:pt>
                <c:pt idx="6">
                  <c:v>0.92</c:v>
                </c:pt>
                <c:pt idx="7">
                  <c:v>0.97</c:v>
                </c:pt>
                <c:pt idx="8">
                  <c:v>0.97</c:v>
                </c:pt>
                <c:pt idx="9">
                  <c:v>0.98</c:v>
                </c:pt>
                <c:pt idx="10">
                  <c:v>1.01</c:v>
                </c:pt>
                <c:pt idx="11">
                  <c:v>1.02</c:v>
                </c:pt>
              </c:numCache>
            </c:numRef>
          </c:val>
        </c:ser>
        <c:marker val="1"/>
        <c:axId val="153993216"/>
        <c:axId val="153994752"/>
      </c:lineChart>
      <c:catAx>
        <c:axId val="153993216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53994752"/>
        <c:crosses val="autoZero"/>
        <c:auto val="1"/>
        <c:lblAlgn val="ctr"/>
        <c:lblOffset val="100"/>
      </c:catAx>
      <c:valAx>
        <c:axId val="153994752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53993216"/>
        <c:crosses val="autoZero"/>
        <c:crossBetween val="between"/>
      </c:valAx>
    </c:plotArea>
    <c:plotVisOnly val="1"/>
  </c:chart>
  <c:printSettings>
    <c:headerFooter/>
    <c:pageMargins b="0.75000000000000422" l="0.70000000000000062" r="0.70000000000000062" t="0.75000000000000422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37"/>
          <c:w val="0.81524141593509025"/>
          <c:h val="0.47196940795718673"/>
        </c:manualLayout>
      </c:layout>
      <c:lineChart>
        <c:grouping val="standard"/>
        <c:ser>
          <c:idx val="0"/>
          <c:order val="0"/>
          <c:tx>
            <c:strRef>
              <c:f>[10]Sheet1!$H$4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[10]Sheet1!$F$5:$F$16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[10]Sheet1!$H$5:$H$16</c:f>
              <c:numCache>
                <c:formatCode>General</c:formatCode>
                <c:ptCount val="12"/>
                <c:pt idx="0">
                  <c:v>0.98</c:v>
                </c:pt>
                <c:pt idx="1">
                  <c:v>1.06</c:v>
                </c:pt>
                <c:pt idx="2">
                  <c:v>1.0900000000000001</c:v>
                </c:pt>
                <c:pt idx="3">
                  <c:v>1.02</c:v>
                </c:pt>
                <c:pt idx="4">
                  <c:v>0.98</c:v>
                </c:pt>
                <c:pt idx="5">
                  <c:v>0.97</c:v>
                </c:pt>
                <c:pt idx="6">
                  <c:v>0.95</c:v>
                </c:pt>
                <c:pt idx="7">
                  <c:v>0.99</c:v>
                </c:pt>
                <c:pt idx="8">
                  <c:v>0.96</c:v>
                </c:pt>
                <c:pt idx="9">
                  <c:v>0.98</c:v>
                </c:pt>
                <c:pt idx="10">
                  <c:v>1</c:v>
                </c:pt>
                <c:pt idx="11">
                  <c:v>1.02</c:v>
                </c:pt>
              </c:numCache>
            </c:numRef>
          </c:val>
        </c:ser>
        <c:marker val="1"/>
        <c:axId val="152514560"/>
        <c:axId val="152516096"/>
      </c:lineChart>
      <c:catAx>
        <c:axId val="152514560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52516096"/>
        <c:crosses val="autoZero"/>
        <c:auto val="1"/>
        <c:lblAlgn val="ctr"/>
        <c:lblOffset val="100"/>
      </c:catAx>
      <c:valAx>
        <c:axId val="152516096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52514560"/>
        <c:crosses val="autoZero"/>
        <c:crossBetween val="between"/>
      </c:valAx>
    </c:plotArea>
    <c:plotVisOnly val="1"/>
  </c:chart>
  <c:printSettings>
    <c:headerFooter/>
    <c:pageMargins b="0.75000000000000322" l="0.70000000000000062" r="0.70000000000000062" t="0.75000000000000322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[11]Sheet1!$B$4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[11]Sheet1!$B$5:$B$28</c:f>
              <c:numCache>
                <c:formatCode>General</c:formatCode>
                <c:ptCount val="24"/>
                <c:pt idx="0">
                  <c:v>5.7000000000000002E-3</c:v>
                </c:pt>
                <c:pt idx="1">
                  <c:v>3.0999999999999999E-3</c:v>
                </c:pt>
                <c:pt idx="2">
                  <c:v>2.3999999999999998E-3</c:v>
                </c:pt>
                <c:pt idx="3">
                  <c:v>2.5999999999999999E-3</c:v>
                </c:pt>
                <c:pt idx="4">
                  <c:v>5.3E-3</c:v>
                </c:pt>
                <c:pt idx="5">
                  <c:v>1.12E-2</c:v>
                </c:pt>
                <c:pt idx="6">
                  <c:v>2.81E-2</c:v>
                </c:pt>
                <c:pt idx="7">
                  <c:v>4.5900000000000003E-2</c:v>
                </c:pt>
                <c:pt idx="8">
                  <c:v>4.99E-2</c:v>
                </c:pt>
                <c:pt idx="9">
                  <c:v>5.1799999999999999E-2</c:v>
                </c:pt>
                <c:pt idx="10">
                  <c:v>6.0100000000000001E-2</c:v>
                </c:pt>
                <c:pt idx="11">
                  <c:v>6.6000000000000003E-2</c:v>
                </c:pt>
                <c:pt idx="12">
                  <c:v>7.0499999999999993E-2</c:v>
                </c:pt>
                <c:pt idx="13">
                  <c:v>7.1800000000000003E-2</c:v>
                </c:pt>
                <c:pt idx="14">
                  <c:v>7.3499999999999996E-2</c:v>
                </c:pt>
                <c:pt idx="15">
                  <c:v>7.7700000000000005E-2</c:v>
                </c:pt>
                <c:pt idx="16">
                  <c:v>8.2900000000000001E-2</c:v>
                </c:pt>
                <c:pt idx="17">
                  <c:v>8.6900000000000005E-2</c:v>
                </c:pt>
                <c:pt idx="18">
                  <c:v>6.6900000000000001E-2</c:v>
                </c:pt>
                <c:pt idx="19">
                  <c:v>4.5699999999999998E-2</c:v>
                </c:pt>
                <c:pt idx="20">
                  <c:v>3.49E-2</c:v>
                </c:pt>
                <c:pt idx="21">
                  <c:v>2.8000000000000001E-2</c:v>
                </c:pt>
                <c:pt idx="22">
                  <c:v>1.84E-2</c:v>
                </c:pt>
                <c:pt idx="23">
                  <c:v>1.06E-2</c:v>
                </c:pt>
              </c:numCache>
            </c:numRef>
          </c:val>
        </c:ser>
        <c:ser>
          <c:idx val="1"/>
          <c:order val="1"/>
          <c:tx>
            <c:strRef>
              <c:f>[11]Sheet1!$C$4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[11]Sheet1!$C$5:$C$28</c:f>
              <c:numCache>
                <c:formatCode>General</c:formatCode>
                <c:ptCount val="24"/>
                <c:pt idx="0">
                  <c:v>6.4999999999999997E-3</c:v>
                </c:pt>
                <c:pt idx="1">
                  <c:v>3.8999999999999998E-3</c:v>
                </c:pt>
                <c:pt idx="2">
                  <c:v>3.0000000000000001E-3</c:v>
                </c:pt>
                <c:pt idx="3">
                  <c:v>2.3E-3</c:v>
                </c:pt>
                <c:pt idx="4">
                  <c:v>4.4000000000000003E-3</c:v>
                </c:pt>
                <c:pt idx="5">
                  <c:v>1.3599999999999999E-2</c:v>
                </c:pt>
                <c:pt idx="6">
                  <c:v>3.7699999999999997E-2</c:v>
                </c:pt>
                <c:pt idx="7">
                  <c:v>6.3E-2</c:v>
                </c:pt>
                <c:pt idx="8">
                  <c:v>6.93E-2</c:v>
                </c:pt>
                <c:pt idx="9">
                  <c:v>5.9799999999999999E-2</c:v>
                </c:pt>
                <c:pt idx="10">
                  <c:v>0.06</c:v>
                </c:pt>
                <c:pt idx="11">
                  <c:v>6.5199999999999994E-2</c:v>
                </c:pt>
                <c:pt idx="12">
                  <c:v>7.0099999999999996E-2</c:v>
                </c:pt>
                <c:pt idx="13">
                  <c:v>7.0900000000000005E-2</c:v>
                </c:pt>
                <c:pt idx="14">
                  <c:v>7.1499999999999994E-2</c:v>
                </c:pt>
                <c:pt idx="15">
                  <c:v>7.0499999999999993E-2</c:v>
                </c:pt>
                <c:pt idx="16">
                  <c:v>7.1499999999999994E-2</c:v>
                </c:pt>
                <c:pt idx="17">
                  <c:v>7.1999999999999995E-2</c:v>
                </c:pt>
                <c:pt idx="18">
                  <c:v>5.8299999999999998E-2</c:v>
                </c:pt>
                <c:pt idx="19">
                  <c:v>4.1500000000000002E-2</c:v>
                </c:pt>
                <c:pt idx="20">
                  <c:v>3.1E-2</c:v>
                </c:pt>
                <c:pt idx="21">
                  <c:v>2.5600000000000001E-2</c:v>
                </c:pt>
                <c:pt idx="22">
                  <c:v>1.7899999999999999E-2</c:v>
                </c:pt>
                <c:pt idx="23">
                  <c:v>1.0699999999999999E-2</c:v>
                </c:pt>
              </c:numCache>
            </c:numRef>
          </c:val>
        </c:ser>
        <c:ser>
          <c:idx val="2"/>
          <c:order val="2"/>
          <c:tx>
            <c:strRef>
              <c:f>[11]Sheet1!$D$4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[11]Sheet1!$D$5:$D$28</c:f>
              <c:numCache>
                <c:formatCode>General</c:formatCode>
                <c:ptCount val="24"/>
                <c:pt idx="0">
                  <c:v>6.1999999999999998E-3</c:v>
                </c:pt>
                <c:pt idx="1">
                  <c:v>3.5000000000000001E-3</c:v>
                </c:pt>
                <c:pt idx="2">
                  <c:v>2.7000000000000001E-3</c:v>
                </c:pt>
                <c:pt idx="3">
                  <c:v>2.5000000000000001E-3</c:v>
                </c:pt>
                <c:pt idx="4">
                  <c:v>4.7999999999999996E-3</c:v>
                </c:pt>
                <c:pt idx="5">
                  <c:v>1.24E-2</c:v>
                </c:pt>
                <c:pt idx="6">
                  <c:v>3.2899999999999999E-2</c:v>
                </c:pt>
                <c:pt idx="7">
                  <c:v>5.45E-2</c:v>
                </c:pt>
                <c:pt idx="8">
                  <c:v>5.9700000000000003E-2</c:v>
                </c:pt>
                <c:pt idx="9">
                  <c:v>5.5899999999999998E-2</c:v>
                </c:pt>
                <c:pt idx="10">
                  <c:v>0.06</c:v>
                </c:pt>
                <c:pt idx="11">
                  <c:v>6.5600000000000006E-2</c:v>
                </c:pt>
                <c:pt idx="12">
                  <c:v>7.0300000000000001E-2</c:v>
                </c:pt>
                <c:pt idx="13">
                  <c:v>7.1400000000000005E-2</c:v>
                </c:pt>
                <c:pt idx="14">
                  <c:v>7.2700000000000001E-2</c:v>
                </c:pt>
                <c:pt idx="15">
                  <c:v>7.4200000000000002E-2</c:v>
                </c:pt>
                <c:pt idx="16">
                  <c:v>7.7100000000000002E-2</c:v>
                </c:pt>
                <c:pt idx="17">
                  <c:v>7.9200000000000007E-2</c:v>
                </c:pt>
                <c:pt idx="18">
                  <c:v>6.25E-2</c:v>
                </c:pt>
                <c:pt idx="19">
                  <c:v>4.36E-2</c:v>
                </c:pt>
                <c:pt idx="20">
                  <c:v>3.2899999999999999E-2</c:v>
                </c:pt>
                <c:pt idx="21">
                  <c:v>2.6700000000000002E-2</c:v>
                </c:pt>
                <c:pt idx="22">
                  <c:v>1.8100000000000002E-2</c:v>
                </c:pt>
                <c:pt idx="23">
                  <c:v>1.0699999999999999E-2</c:v>
                </c:pt>
              </c:numCache>
            </c:numRef>
          </c:val>
        </c:ser>
        <c:marker val="1"/>
        <c:axId val="154421888"/>
        <c:axId val="154431872"/>
      </c:lineChart>
      <c:catAx>
        <c:axId val="154421888"/>
        <c:scaling>
          <c:orientation val="minMax"/>
        </c:scaling>
        <c:axPos val="b"/>
        <c:majorGridlines/>
        <c:majorTickMark val="none"/>
        <c:tickLblPos val="nextTo"/>
        <c:crossAx val="154431872"/>
        <c:crosses val="autoZero"/>
        <c:auto val="1"/>
        <c:lblAlgn val="ctr"/>
        <c:lblOffset val="100"/>
      </c:catAx>
      <c:valAx>
        <c:axId val="15443187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54421888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289" l="0.25" r="0.25" t="0.75000000000000289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37"/>
          <c:w val="0.81524141593509025"/>
          <c:h val="0.47196940795718673"/>
        </c:manualLayout>
      </c:layout>
      <c:lineChart>
        <c:grouping val="standard"/>
        <c:ser>
          <c:idx val="0"/>
          <c:order val="0"/>
          <c:tx>
            <c:strRef>
              <c:f>[11]Sheet1!$H$4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[11]Sheet1!$F$5:$F$16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[11]Sheet1!$H$5:$H$16</c:f>
              <c:numCache>
                <c:formatCode>General</c:formatCode>
                <c:ptCount val="12"/>
                <c:pt idx="0">
                  <c:v>1.03</c:v>
                </c:pt>
                <c:pt idx="1">
                  <c:v>1.2</c:v>
                </c:pt>
                <c:pt idx="2">
                  <c:v>1.22</c:v>
                </c:pt>
                <c:pt idx="3">
                  <c:v>1.07</c:v>
                </c:pt>
                <c:pt idx="4">
                  <c:v>0.93</c:v>
                </c:pt>
                <c:pt idx="5">
                  <c:v>0.87</c:v>
                </c:pt>
                <c:pt idx="6">
                  <c:v>0.86</c:v>
                </c:pt>
                <c:pt idx="7">
                  <c:v>0.89</c:v>
                </c:pt>
                <c:pt idx="8">
                  <c:v>0.91</c:v>
                </c:pt>
                <c:pt idx="9">
                  <c:v>0.96</c:v>
                </c:pt>
                <c:pt idx="10">
                  <c:v>0.98</c:v>
                </c:pt>
                <c:pt idx="11">
                  <c:v>1.01</c:v>
                </c:pt>
              </c:numCache>
            </c:numRef>
          </c:val>
        </c:ser>
        <c:marker val="1"/>
        <c:axId val="154460160"/>
        <c:axId val="154461696"/>
      </c:lineChart>
      <c:catAx>
        <c:axId val="154460160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54461696"/>
        <c:crosses val="autoZero"/>
        <c:auto val="1"/>
        <c:lblAlgn val="ctr"/>
        <c:lblOffset val="100"/>
      </c:catAx>
      <c:valAx>
        <c:axId val="154461696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54460160"/>
        <c:crosses val="autoZero"/>
        <c:crossBetween val="between"/>
      </c:valAx>
    </c:plotArea>
    <c:plotVisOnly val="1"/>
  </c:chart>
  <c:printSettings>
    <c:headerFooter/>
    <c:pageMargins b="0.75000000000000322" l="0.70000000000000062" r="0.70000000000000062" t="0.75000000000000322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[12]Sheet1!$B$4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[12]Sheet1!$B$5:$B$28</c:f>
              <c:numCache>
                <c:formatCode>General</c:formatCode>
                <c:ptCount val="24"/>
                <c:pt idx="0">
                  <c:v>5.3E-3</c:v>
                </c:pt>
                <c:pt idx="1">
                  <c:v>3.2000000000000002E-3</c:v>
                </c:pt>
                <c:pt idx="2">
                  <c:v>2.3E-3</c:v>
                </c:pt>
                <c:pt idx="3">
                  <c:v>1.6000000000000001E-3</c:v>
                </c:pt>
                <c:pt idx="4">
                  <c:v>2.5999999999999999E-3</c:v>
                </c:pt>
                <c:pt idx="5">
                  <c:v>6.6E-3</c:v>
                </c:pt>
                <c:pt idx="6">
                  <c:v>1.8200000000000001E-2</c:v>
                </c:pt>
                <c:pt idx="7">
                  <c:v>3.7499999999999999E-2</c:v>
                </c:pt>
                <c:pt idx="8">
                  <c:v>5.16E-2</c:v>
                </c:pt>
                <c:pt idx="9">
                  <c:v>5.5399999999999998E-2</c:v>
                </c:pt>
                <c:pt idx="10">
                  <c:v>6.0100000000000001E-2</c:v>
                </c:pt>
                <c:pt idx="11">
                  <c:v>6.8699999999999997E-2</c:v>
                </c:pt>
                <c:pt idx="12">
                  <c:v>7.1999999999999995E-2</c:v>
                </c:pt>
                <c:pt idx="13">
                  <c:v>7.0300000000000001E-2</c:v>
                </c:pt>
                <c:pt idx="14">
                  <c:v>7.2800000000000004E-2</c:v>
                </c:pt>
                <c:pt idx="15">
                  <c:v>9.2200000000000004E-2</c:v>
                </c:pt>
                <c:pt idx="16">
                  <c:v>0.1023</c:v>
                </c:pt>
                <c:pt idx="17">
                  <c:v>9.4399999999999998E-2</c:v>
                </c:pt>
                <c:pt idx="18">
                  <c:v>5.62E-2</c:v>
                </c:pt>
                <c:pt idx="19">
                  <c:v>3.9800000000000002E-2</c:v>
                </c:pt>
                <c:pt idx="20">
                  <c:v>3.2099999999999997E-2</c:v>
                </c:pt>
                <c:pt idx="21">
                  <c:v>2.5999999999999999E-2</c:v>
                </c:pt>
                <c:pt idx="22">
                  <c:v>1.8100000000000002E-2</c:v>
                </c:pt>
                <c:pt idx="23">
                  <c:v>1.0800000000000001E-2</c:v>
                </c:pt>
              </c:numCache>
            </c:numRef>
          </c:val>
        </c:ser>
        <c:ser>
          <c:idx val="1"/>
          <c:order val="1"/>
          <c:tx>
            <c:strRef>
              <c:f>[12]Sheet1!$C$4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[12]Sheet1!$C$5:$C$28</c:f>
              <c:numCache>
                <c:formatCode>General</c:formatCode>
                <c:ptCount val="24"/>
                <c:pt idx="0">
                  <c:v>4.4999999999999997E-3</c:v>
                </c:pt>
                <c:pt idx="1">
                  <c:v>2.8999999999999998E-3</c:v>
                </c:pt>
                <c:pt idx="2">
                  <c:v>2E-3</c:v>
                </c:pt>
                <c:pt idx="3">
                  <c:v>1.6000000000000001E-3</c:v>
                </c:pt>
                <c:pt idx="4">
                  <c:v>3.5999999999999999E-3</c:v>
                </c:pt>
                <c:pt idx="5">
                  <c:v>1.32E-2</c:v>
                </c:pt>
                <c:pt idx="6">
                  <c:v>6.1800000000000001E-2</c:v>
                </c:pt>
                <c:pt idx="7">
                  <c:v>8.5900000000000004E-2</c:v>
                </c:pt>
                <c:pt idx="8">
                  <c:v>8.6699999999999999E-2</c:v>
                </c:pt>
                <c:pt idx="9">
                  <c:v>7.1900000000000006E-2</c:v>
                </c:pt>
                <c:pt idx="10">
                  <c:v>6.83E-2</c:v>
                </c:pt>
                <c:pt idx="11">
                  <c:v>7.0400000000000004E-2</c:v>
                </c:pt>
                <c:pt idx="12">
                  <c:v>7.3499999999999996E-2</c:v>
                </c:pt>
                <c:pt idx="13">
                  <c:v>6.83E-2</c:v>
                </c:pt>
                <c:pt idx="14">
                  <c:v>6.6699999999999995E-2</c:v>
                </c:pt>
                <c:pt idx="15">
                  <c:v>6.6199999999999995E-2</c:v>
                </c:pt>
                <c:pt idx="16">
                  <c:v>6.2899999999999998E-2</c:v>
                </c:pt>
                <c:pt idx="17">
                  <c:v>5.62E-2</c:v>
                </c:pt>
                <c:pt idx="18">
                  <c:v>4.36E-2</c:v>
                </c:pt>
                <c:pt idx="19">
                  <c:v>3.0099999999999998E-2</c:v>
                </c:pt>
                <c:pt idx="20">
                  <c:v>2.12E-2</c:v>
                </c:pt>
                <c:pt idx="21">
                  <c:v>1.8200000000000001E-2</c:v>
                </c:pt>
                <c:pt idx="22">
                  <c:v>1.2999999999999999E-2</c:v>
                </c:pt>
                <c:pt idx="23">
                  <c:v>7.7000000000000002E-3</c:v>
                </c:pt>
              </c:numCache>
            </c:numRef>
          </c:val>
        </c:ser>
        <c:ser>
          <c:idx val="2"/>
          <c:order val="2"/>
          <c:tx>
            <c:strRef>
              <c:f>[12]Sheet1!$D$4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[12]Sheet1!$D$5:$D$28</c:f>
              <c:numCache>
                <c:formatCode>General</c:formatCode>
                <c:ptCount val="24"/>
                <c:pt idx="0">
                  <c:v>4.8999999999999998E-3</c:v>
                </c:pt>
                <c:pt idx="1">
                  <c:v>3.0999999999999999E-3</c:v>
                </c:pt>
                <c:pt idx="2">
                  <c:v>2.2000000000000001E-3</c:v>
                </c:pt>
                <c:pt idx="3">
                  <c:v>1.6000000000000001E-3</c:v>
                </c:pt>
                <c:pt idx="4">
                  <c:v>3.0999999999999999E-3</c:v>
                </c:pt>
                <c:pt idx="5">
                  <c:v>9.7999999999999997E-3</c:v>
                </c:pt>
                <c:pt idx="6">
                  <c:v>3.9E-2</c:v>
                </c:pt>
                <c:pt idx="7">
                  <c:v>6.0600000000000001E-2</c:v>
                </c:pt>
                <c:pt idx="8">
                  <c:v>6.83E-2</c:v>
                </c:pt>
                <c:pt idx="9">
                  <c:v>6.3299999999999995E-2</c:v>
                </c:pt>
                <c:pt idx="10">
                  <c:v>6.4000000000000001E-2</c:v>
                </c:pt>
                <c:pt idx="11">
                  <c:v>6.9500000000000006E-2</c:v>
                </c:pt>
                <c:pt idx="12">
                  <c:v>7.2700000000000001E-2</c:v>
                </c:pt>
                <c:pt idx="13">
                  <c:v>6.93E-2</c:v>
                </c:pt>
                <c:pt idx="14">
                  <c:v>6.9900000000000004E-2</c:v>
                </c:pt>
                <c:pt idx="15">
                  <c:v>7.9799999999999996E-2</c:v>
                </c:pt>
                <c:pt idx="16">
                  <c:v>8.3500000000000005E-2</c:v>
                </c:pt>
                <c:pt idx="17">
                  <c:v>7.6100000000000001E-2</c:v>
                </c:pt>
                <c:pt idx="18">
                  <c:v>5.0200000000000002E-2</c:v>
                </c:pt>
                <c:pt idx="19">
                  <c:v>3.5200000000000002E-2</c:v>
                </c:pt>
                <c:pt idx="20">
                  <c:v>2.69E-2</c:v>
                </c:pt>
                <c:pt idx="21">
                  <c:v>2.23E-2</c:v>
                </c:pt>
                <c:pt idx="22">
                  <c:v>1.5699999999999999E-2</c:v>
                </c:pt>
                <c:pt idx="23">
                  <c:v>9.2999999999999992E-3</c:v>
                </c:pt>
              </c:numCache>
            </c:numRef>
          </c:val>
        </c:ser>
        <c:marker val="1"/>
        <c:axId val="161323648"/>
        <c:axId val="161337728"/>
      </c:lineChart>
      <c:catAx>
        <c:axId val="161323648"/>
        <c:scaling>
          <c:orientation val="minMax"/>
        </c:scaling>
        <c:axPos val="b"/>
        <c:majorGridlines/>
        <c:majorTickMark val="none"/>
        <c:tickLblPos val="nextTo"/>
        <c:crossAx val="161337728"/>
        <c:crosses val="autoZero"/>
        <c:auto val="1"/>
        <c:lblAlgn val="ctr"/>
        <c:lblOffset val="100"/>
      </c:catAx>
      <c:valAx>
        <c:axId val="16133772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61323648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" l="0.25" r="0.25" t="0.750000000000003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48"/>
          <c:w val="0.81524141593509036"/>
          <c:h val="0.47196940795718684"/>
        </c:manualLayout>
      </c:layout>
      <c:lineChart>
        <c:grouping val="standard"/>
        <c:ser>
          <c:idx val="0"/>
          <c:order val="0"/>
          <c:tx>
            <c:strRef>
              <c:f>[12]Sheet1!$H$4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[12]Sheet1!$F$5:$F$16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[12]Sheet1!$H$5:$H$16</c:f>
              <c:numCache>
                <c:formatCode>General</c:formatCode>
                <c:ptCount val="12"/>
                <c:pt idx="0">
                  <c:v>1.1100000000000001</c:v>
                </c:pt>
                <c:pt idx="1">
                  <c:v>1.19</c:v>
                </c:pt>
                <c:pt idx="2">
                  <c:v>1.22</c:v>
                </c:pt>
                <c:pt idx="3">
                  <c:v>1.0900000000000001</c:v>
                </c:pt>
                <c:pt idx="4">
                  <c:v>0.94</c:v>
                </c:pt>
                <c:pt idx="5">
                  <c:v>0.88</c:v>
                </c:pt>
                <c:pt idx="6">
                  <c:v>0.83</c:v>
                </c:pt>
                <c:pt idx="7">
                  <c:v>0.88</c:v>
                </c:pt>
                <c:pt idx="8">
                  <c:v>0.88</c:v>
                </c:pt>
                <c:pt idx="9">
                  <c:v>0.93</c:v>
                </c:pt>
                <c:pt idx="10">
                  <c:v>1.03</c:v>
                </c:pt>
                <c:pt idx="11">
                  <c:v>1.03</c:v>
                </c:pt>
              </c:numCache>
            </c:numRef>
          </c:val>
        </c:ser>
        <c:marker val="1"/>
        <c:axId val="162406400"/>
        <c:axId val="162407936"/>
      </c:lineChart>
      <c:catAx>
        <c:axId val="162406400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62407936"/>
        <c:crosses val="autoZero"/>
        <c:auto val="1"/>
        <c:lblAlgn val="ctr"/>
        <c:lblOffset val="100"/>
      </c:catAx>
      <c:valAx>
        <c:axId val="162407936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62406400"/>
        <c:crosses val="autoZero"/>
        <c:crossBetween val="between"/>
      </c:valAx>
    </c:plotArea>
    <c:plotVisOnly val="1"/>
  </c:chart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[13]Sheet1!$B$4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[13]Sheet1!$B$5:$B$28</c:f>
              <c:numCache>
                <c:formatCode>General</c:formatCode>
                <c:ptCount val="24"/>
                <c:pt idx="0">
                  <c:v>5.0000000000000001E-3</c:v>
                </c:pt>
                <c:pt idx="1">
                  <c:v>3.3E-3</c:v>
                </c:pt>
                <c:pt idx="2">
                  <c:v>2.5999999999999999E-3</c:v>
                </c:pt>
                <c:pt idx="3">
                  <c:v>3.5000000000000001E-3</c:v>
                </c:pt>
                <c:pt idx="4">
                  <c:v>7.1000000000000004E-3</c:v>
                </c:pt>
                <c:pt idx="5">
                  <c:v>1.9400000000000001E-2</c:v>
                </c:pt>
                <c:pt idx="6">
                  <c:v>5.8799999999999998E-2</c:v>
                </c:pt>
                <c:pt idx="7">
                  <c:v>0.1133</c:v>
                </c:pt>
                <c:pt idx="8">
                  <c:v>8.8099999999999998E-2</c:v>
                </c:pt>
                <c:pt idx="9">
                  <c:v>6.4899999999999999E-2</c:v>
                </c:pt>
                <c:pt idx="10">
                  <c:v>6.0900000000000003E-2</c:v>
                </c:pt>
                <c:pt idx="11">
                  <c:v>6.0299999999999999E-2</c:v>
                </c:pt>
                <c:pt idx="12">
                  <c:v>6.1400000000000003E-2</c:v>
                </c:pt>
                <c:pt idx="13">
                  <c:v>5.8099999999999999E-2</c:v>
                </c:pt>
                <c:pt idx="14">
                  <c:v>5.8500000000000003E-2</c:v>
                </c:pt>
                <c:pt idx="15">
                  <c:v>5.79E-2</c:v>
                </c:pt>
                <c:pt idx="16">
                  <c:v>6.13E-2</c:v>
                </c:pt>
                <c:pt idx="17">
                  <c:v>6.0400000000000002E-2</c:v>
                </c:pt>
                <c:pt idx="18">
                  <c:v>4.7399999999999998E-2</c:v>
                </c:pt>
                <c:pt idx="19">
                  <c:v>3.4799999999999998E-2</c:v>
                </c:pt>
                <c:pt idx="20">
                  <c:v>2.7400000000000001E-2</c:v>
                </c:pt>
                <c:pt idx="21">
                  <c:v>2.1499999999999998E-2</c:v>
                </c:pt>
                <c:pt idx="22">
                  <c:v>1.49E-2</c:v>
                </c:pt>
                <c:pt idx="23">
                  <c:v>9.1000000000000004E-3</c:v>
                </c:pt>
              </c:numCache>
            </c:numRef>
          </c:val>
        </c:ser>
        <c:ser>
          <c:idx val="1"/>
          <c:order val="1"/>
          <c:tx>
            <c:strRef>
              <c:f>[13]Sheet1!$C$4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[13]Sheet1!$C$5:$C$28</c:f>
              <c:numCache>
                <c:formatCode>General</c:formatCode>
                <c:ptCount val="24"/>
                <c:pt idx="0">
                  <c:v>9.4999999999999998E-3</c:v>
                </c:pt>
                <c:pt idx="1">
                  <c:v>6.4999999999999997E-3</c:v>
                </c:pt>
                <c:pt idx="2">
                  <c:v>6.1999999999999998E-3</c:v>
                </c:pt>
                <c:pt idx="3">
                  <c:v>3.5000000000000001E-3</c:v>
                </c:pt>
                <c:pt idx="4">
                  <c:v>3.3E-3</c:v>
                </c:pt>
                <c:pt idx="5">
                  <c:v>7.1000000000000004E-3</c:v>
                </c:pt>
                <c:pt idx="6">
                  <c:v>1.8499999999999999E-2</c:v>
                </c:pt>
                <c:pt idx="7">
                  <c:v>3.1899999999999998E-2</c:v>
                </c:pt>
                <c:pt idx="8">
                  <c:v>3.7499999999999999E-2</c:v>
                </c:pt>
                <c:pt idx="9">
                  <c:v>4.0800000000000003E-2</c:v>
                </c:pt>
                <c:pt idx="10">
                  <c:v>4.6800000000000001E-2</c:v>
                </c:pt>
                <c:pt idx="11">
                  <c:v>5.5199999999999999E-2</c:v>
                </c:pt>
                <c:pt idx="12">
                  <c:v>6.2899999999999998E-2</c:v>
                </c:pt>
                <c:pt idx="13">
                  <c:v>6.6500000000000004E-2</c:v>
                </c:pt>
                <c:pt idx="14">
                  <c:v>7.0699999999999999E-2</c:v>
                </c:pt>
                <c:pt idx="15">
                  <c:v>8.1699999999999995E-2</c:v>
                </c:pt>
                <c:pt idx="16">
                  <c:v>9.6199999999999994E-2</c:v>
                </c:pt>
                <c:pt idx="17">
                  <c:v>0.1071</c:v>
                </c:pt>
                <c:pt idx="18">
                  <c:v>7.2900000000000006E-2</c:v>
                </c:pt>
                <c:pt idx="19">
                  <c:v>5.33E-2</c:v>
                </c:pt>
                <c:pt idx="20">
                  <c:v>4.2900000000000001E-2</c:v>
                </c:pt>
                <c:pt idx="21">
                  <c:v>3.6700000000000003E-2</c:v>
                </c:pt>
                <c:pt idx="22">
                  <c:v>2.64E-2</c:v>
                </c:pt>
                <c:pt idx="23">
                  <c:v>1.6E-2</c:v>
                </c:pt>
              </c:numCache>
            </c:numRef>
          </c:val>
        </c:ser>
        <c:ser>
          <c:idx val="2"/>
          <c:order val="2"/>
          <c:tx>
            <c:strRef>
              <c:f>[13]Sheet1!$D$4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[13]Sheet1!$D$5:$D$28</c:f>
              <c:numCache>
                <c:formatCode>General</c:formatCode>
                <c:ptCount val="24"/>
                <c:pt idx="0">
                  <c:v>7.4000000000000003E-3</c:v>
                </c:pt>
                <c:pt idx="1">
                  <c:v>5.0000000000000001E-3</c:v>
                </c:pt>
                <c:pt idx="2">
                  <c:v>4.4999999999999997E-3</c:v>
                </c:pt>
                <c:pt idx="3">
                  <c:v>3.5000000000000001E-3</c:v>
                </c:pt>
                <c:pt idx="4">
                  <c:v>5.1000000000000004E-3</c:v>
                </c:pt>
                <c:pt idx="5">
                  <c:v>1.29E-2</c:v>
                </c:pt>
                <c:pt idx="6">
                  <c:v>3.7600000000000001E-2</c:v>
                </c:pt>
                <c:pt idx="7">
                  <c:v>7.0400000000000004E-2</c:v>
                </c:pt>
                <c:pt idx="8">
                  <c:v>6.1400000000000003E-2</c:v>
                </c:pt>
                <c:pt idx="9">
                  <c:v>5.2200000000000003E-2</c:v>
                </c:pt>
                <c:pt idx="10">
                  <c:v>5.3499999999999999E-2</c:v>
                </c:pt>
                <c:pt idx="11">
                  <c:v>5.7599999999999998E-2</c:v>
                </c:pt>
                <c:pt idx="12">
                  <c:v>6.2199999999999998E-2</c:v>
                </c:pt>
                <c:pt idx="13">
                  <c:v>6.25E-2</c:v>
                </c:pt>
                <c:pt idx="14">
                  <c:v>6.4899999999999999E-2</c:v>
                </c:pt>
                <c:pt idx="15">
                  <c:v>7.0400000000000004E-2</c:v>
                </c:pt>
                <c:pt idx="16">
                  <c:v>7.9699999999999993E-2</c:v>
                </c:pt>
                <c:pt idx="17">
                  <c:v>8.5000000000000006E-2</c:v>
                </c:pt>
                <c:pt idx="18">
                  <c:v>6.0900000000000003E-2</c:v>
                </c:pt>
                <c:pt idx="19">
                  <c:v>4.4600000000000001E-2</c:v>
                </c:pt>
                <c:pt idx="20">
                  <c:v>3.56E-2</c:v>
                </c:pt>
                <c:pt idx="21">
                  <c:v>2.9499999999999998E-2</c:v>
                </c:pt>
                <c:pt idx="22">
                  <c:v>2.1000000000000001E-2</c:v>
                </c:pt>
                <c:pt idx="23">
                  <c:v>1.2800000000000001E-2</c:v>
                </c:pt>
              </c:numCache>
            </c:numRef>
          </c:val>
        </c:ser>
        <c:marker val="1"/>
        <c:axId val="162540160"/>
        <c:axId val="162546048"/>
      </c:lineChart>
      <c:catAx>
        <c:axId val="162540160"/>
        <c:scaling>
          <c:orientation val="minMax"/>
        </c:scaling>
        <c:axPos val="b"/>
        <c:majorGridlines/>
        <c:majorTickMark val="none"/>
        <c:tickLblPos val="nextTo"/>
        <c:crossAx val="162546048"/>
        <c:crosses val="autoZero"/>
        <c:auto val="1"/>
        <c:lblAlgn val="ctr"/>
        <c:lblOffset val="100"/>
      </c:catAx>
      <c:valAx>
        <c:axId val="16254604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62540160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" l="0.25" r="0.25" t="0.750000000000003" header="0.30000000000000032" footer="0.30000000000000032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48"/>
          <c:w val="0.81524141593509036"/>
          <c:h val="0.47196940795718684"/>
        </c:manualLayout>
      </c:layout>
      <c:lineChart>
        <c:grouping val="standard"/>
        <c:ser>
          <c:idx val="0"/>
          <c:order val="0"/>
          <c:tx>
            <c:strRef>
              <c:f>[13]Sheet1!$H$4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[13]Sheet1!$F$5:$F$16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[13]Sheet1!$H$5:$H$16</c:f>
              <c:numCache>
                <c:formatCode>General</c:formatCode>
                <c:ptCount val="12"/>
                <c:pt idx="0">
                  <c:v>0.91</c:v>
                </c:pt>
                <c:pt idx="1">
                  <c:v>1.0900000000000001</c:v>
                </c:pt>
                <c:pt idx="2">
                  <c:v>1.1000000000000001</c:v>
                </c:pt>
                <c:pt idx="3">
                  <c:v>1.03</c:v>
                </c:pt>
                <c:pt idx="4">
                  <c:v>0.98</c:v>
                </c:pt>
                <c:pt idx="5">
                  <c:v>0.96</c:v>
                </c:pt>
                <c:pt idx="6">
                  <c:v>0.92</c:v>
                </c:pt>
                <c:pt idx="7">
                  <c:v>0.98</c:v>
                </c:pt>
                <c:pt idx="8">
                  <c:v>0.98</c:v>
                </c:pt>
                <c:pt idx="9">
                  <c:v>0.99</c:v>
                </c:pt>
                <c:pt idx="10">
                  <c:v>1.01</c:v>
                </c:pt>
                <c:pt idx="11">
                  <c:v>1.01</c:v>
                </c:pt>
              </c:numCache>
            </c:numRef>
          </c:val>
        </c:ser>
        <c:marker val="1"/>
        <c:axId val="162467840"/>
        <c:axId val="162469376"/>
      </c:lineChart>
      <c:catAx>
        <c:axId val="162467840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62469376"/>
        <c:crosses val="autoZero"/>
        <c:auto val="1"/>
        <c:lblAlgn val="ctr"/>
        <c:lblOffset val="100"/>
      </c:catAx>
      <c:valAx>
        <c:axId val="162469376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62467840"/>
        <c:crosses val="autoZero"/>
        <c:crossBetween val="between"/>
      </c:valAx>
    </c:plotArea>
    <c:plotVisOnly val="1"/>
  </c:chart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[14]Sheet1!$B$4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[14]Sheet1!$B$5:$B$28</c:f>
              <c:numCache>
                <c:formatCode>General</c:formatCode>
                <c:ptCount val="24"/>
                <c:pt idx="0">
                  <c:v>5.0000000000000001E-3</c:v>
                </c:pt>
                <c:pt idx="1">
                  <c:v>3.0999999999999999E-3</c:v>
                </c:pt>
                <c:pt idx="2">
                  <c:v>2.5999999999999999E-3</c:v>
                </c:pt>
                <c:pt idx="3">
                  <c:v>2.3999999999999998E-3</c:v>
                </c:pt>
                <c:pt idx="4">
                  <c:v>4.4000000000000003E-3</c:v>
                </c:pt>
                <c:pt idx="5">
                  <c:v>9.5999999999999992E-3</c:v>
                </c:pt>
                <c:pt idx="6">
                  <c:v>2.3599999999999999E-2</c:v>
                </c:pt>
                <c:pt idx="7">
                  <c:v>4.4200000000000003E-2</c:v>
                </c:pt>
                <c:pt idx="8">
                  <c:v>4.9399999999999999E-2</c:v>
                </c:pt>
                <c:pt idx="9">
                  <c:v>5.4100000000000002E-2</c:v>
                </c:pt>
                <c:pt idx="10">
                  <c:v>6.1600000000000002E-2</c:v>
                </c:pt>
                <c:pt idx="11">
                  <c:v>6.93E-2</c:v>
                </c:pt>
                <c:pt idx="12">
                  <c:v>7.5300000000000006E-2</c:v>
                </c:pt>
                <c:pt idx="13">
                  <c:v>6.93E-2</c:v>
                </c:pt>
                <c:pt idx="14">
                  <c:v>7.2900000000000006E-2</c:v>
                </c:pt>
                <c:pt idx="15">
                  <c:v>8.3000000000000004E-2</c:v>
                </c:pt>
                <c:pt idx="16">
                  <c:v>8.7900000000000006E-2</c:v>
                </c:pt>
                <c:pt idx="17">
                  <c:v>9.5500000000000002E-2</c:v>
                </c:pt>
                <c:pt idx="18">
                  <c:v>6.2700000000000006E-2</c:v>
                </c:pt>
                <c:pt idx="19">
                  <c:v>4.24E-2</c:v>
                </c:pt>
                <c:pt idx="20">
                  <c:v>3.0800000000000001E-2</c:v>
                </c:pt>
                <c:pt idx="21">
                  <c:v>2.2499999999999999E-2</c:v>
                </c:pt>
                <c:pt idx="22">
                  <c:v>1.7100000000000001E-2</c:v>
                </c:pt>
                <c:pt idx="23">
                  <c:v>1.14E-2</c:v>
                </c:pt>
              </c:numCache>
            </c:numRef>
          </c:val>
        </c:ser>
        <c:ser>
          <c:idx val="1"/>
          <c:order val="1"/>
          <c:tx>
            <c:strRef>
              <c:f>[14]Sheet1!$C$4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[14]Sheet1!$C$5:$C$28</c:f>
              <c:numCache>
                <c:formatCode>General</c:formatCode>
                <c:ptCount val="24"/>
                <c:pt idx="0">
                  <c:v>4.0000000000000001E-3</c:v>
                </c:pt>
                <c:pt idx="1">
                  <c:v>2.3999999999999998E-3</c:v>
                </c:pt>
                <c:pt idx="2">
                  <c:v>2.0999999999999999E-3</c:v>
                </c:pt>
                <c:pt idx="3">
                  <c:v>2.5000000000000001E-3</c:v>
                </c:pt>
                <c:pt idx="4">
                  <c:v>7.0000000000000001E-3</c:v>
                </c:pt>
                <c:pt idx="5">
                  <c:v>2.0299999999999999E-2</c:v>
                </c:pt>
                <c:pt idx="6">
                  <c:v>6.2399999999999997E-2</c:v>
                </c:pt>
                <c:pt idx="7">
                  <c:v>8.3699999999999997E-2</c:v>
                </c:pt>
                <c:pt idx="8">
                  <c:v>6.9800000000000001E-2</c:v>
                </c:pt>
                <c:pt idx="9">
                  <c:v>5.8799999999999998E-2</c:v>
                </c:pt>
                <c:pt idx="10">
                  <c:v>6.1899999999999997E-2</c:v>
                </c:pt>
                <c:pt idx="11">
                  <c:v>6.6299999999999998E-2</c:v>
                </c:pt>
                <c:pt idx="12">
                  <c:v>7.2599999999999998E-2</c:v>
                </c:pt>
                <c:pt idx="13">
                  <c:v>7.1499999999999994E-2</c:v>
                </c:pt>
                <c:pt idx="14">
                  <c:v>7.0900000000000005E-2</c:v>
                </c:pt>
                <c:pt idx="15">
                  <c:v>6.6500000000000004E-2</c:v>
                </c:pt>
                <c:pt idx="16">
                  <c:v>6.3100000000000003E-2</c:v>
                </c:pt>
                <c:pt idx="17">
                  <c:v>5.9299999999999999E-2</c:v>
                </c:pt>
                <c:pt idx="18">
                  <c:v>5.0900000000000001E-2</c:v>
                </c:pt>
                <c:pt idx="19">
                  <c:v>3.7499999999999999E-2</c:v>
                </c:pt>
                <c:pt idx="20">
                  <c:v>2.69E-2</c:v>
                </c:pt>
                <c:pt idx="21">
                  <c:v>1.9699999999999999E-2</c:v>
                </c:pt>
                <c:pt idx="22">
                  <c:v>1.2999999999999999E-2</c:v>
                </c:pt>
                <c:pt idx="23">
                  <c:v>7.1000000000000004E-3</c:v>
                </c:pt>
              </c:numCache>
            </c:numRef>
          </c:val>
        </c:ser>
        <c:ser>
          <c:idx val="2"/>
          <c:order val="2"/>
          <c:tx>
            <c:strRef>
              <c:f>[14]Sheet1!$D$4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[14]Sheet1!$D$5:$D$28</c:f>
              <c:numCache>
                <c:formatCode>General</c:formatCode>
                <c:ptCount val="24"/>
                <c:pt idx="0">
                  <c:v>4.4999999999999997E-3</c:v>
                </c:pt>
                <c:pt idx="1">
                  <c:v>2.8E-3</c:v>
                </c:pt>
                <c:pt idx="2">
                  <c:v>2.3999999999999998E-3</c:v>
                </c:pt>
                <c:pt idx="3">
                  <c:v>2.5000000000000001E-3</c:v>
                </c:pt>
                <c:pt idx="4">
                  <c:v>5.7000000000000002E-3</c:v>
                </c:pt>
                <c:pt idx="5">
                  <c:v>1.49E-2</c:v>
                </c:pt>
                <c:pt idx="6">
                  <c:v>4.2700000000000002E-2</c:v>
                </c:pt>
                <c:pt idx="7">
                  <c:v>6.3700000000000007E-2</c:v>
                </c:pt>
                <c:pt idx="8">
                  <c:v>5.9499999999999997E-2</c:v>
                </c:pt>
                <c:pt idx="9">
                  <c:v>5.6399999999999999E-2</c:v>
                </c:pt>
                <c:pt idx="10">
                  <c:v>6.1699999999999998E-2</c:v>
                </c:pt>
                <c:pt idx="11">
                  <c:v>6.7799999999999999E-2</c:v>
                </c:pt>
                <c:pt idx="12">
                  <c:v>7.3899999999999993E-2</c:v>
                </c:pt>
                <c:pt idx="13">
                  <c:v>7.0300000000000001E-2</c:v>
                </c:pt>
                <c:pt idx="14">
                  <c:v>7.1900000000000006E-2</c:v>
                </c:pt>
                <c:pt idx="15">
                  <c:v>7.4899999999999994E-2</c:v>
                </c:pt>
                <c:pt idx="16">
                  <c:v>7.5600000000000001E-2</c:v>
                </c:pt>
                <c:pt idx="17">
                  <c:v>7.7600000000000002E-2</c:v>
                </c:pt>
                <c:pt idx="18">
                  <c:v>5.6800000000000003E-2</c:v>
                </c:pt>
                <c:pt idx="19">
                  <c:v>3.9899999999999998E-2</c:v>
                </c:pt>
                <c:pt idx="20">
                  <c:v>2.8899999999999999E-2</c:v>
                </c:pt>
                <c:pt idx="21">
                  <c:v>2.1100000000000001E-2</c:v>
                </c:pt>
                <c:pt idx="22">
                  <c:v>1.5100000000000001E-2</c:v>
                </c:pt>
                <c:pt idx="23">
                  <c:v>9.2999999999999992E-3</c:v>
                </c:pt>
              </c:numCache>
            </c:numRef>
          </c:val>
        </c:ser>
        <c:marker val="1"/>
        <c:axId val="162507392"/>
        <c:axId val="162517376"/>
      </c:lineChart>
      <c:catAx>
        <c:axId val="162507392"/>
        <c:scaling>
          <c:orientation val="minMax"/>
        </c:scaling>
        <c:axPos val="b"/>
        <c:majorGridlines/>
        <c:majorTickMark val="none"/>
        <c:tickLblPos val="nextTo"/>
        <c:crossAx val="162517376"/>
        <c:crosses val="autoZero"/>
        <c:auto val="1"/>
        <c:lblAlgn val="ctr"/>
        <c:lblOffset val="100"/>
      </c:catAx>
      <c:valAx>
        <c:axId val="16251737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62507392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11" l="0.25" r="0.25" t="0.75000000000000311" header="0.30000000000000032" footer="0.30000000000000032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56"/>
          <c:w val="0.81524141593509059"/>
          <c:h val="0.47196940795718689"/>
        </c:manualLayout>
      </c:layout>
      <c:lineChart>
        <c:grouping val="standard"/>
        <c:ser>
          <c:idx val="0"/>
          <c:order val="0"/>
          <c:tx>
            <c:strRef>
              <c:f>[14]Sheet1!$H$4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[14]Sheet1!$F$5:$F$16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[14]Sheet1!$H$5:$H$16</c:f>
              <c:numCache>
                <c:formatCode>General</c:formatCode>
                <c:ptCount val="12"/>
                <c:pt idx="0">
                  <c:v>1.01</c:v>
                </c:pt>
                <c:pt idx="1">
                  <c:v>1.0900000000000001</c:v>
                </c:pt>
                <c:pt idx="2">
                  <c:v>1.1399999999999999</c:v>
                </c:pt>
                <c:pt idx="3">
                  <c:v>1.06</c:v>
                </c:pt>
                <c:pt idx="4">
                  <c:v>0.97</c:v>
                </c:pt>
                <c:pt idx="5">
                  <c:v>0.93</c:v>
                </c:pt>
                <c:pt idx="6">
                  <c:v>0.9</c:v>
                </c:pt>
                <c:pt idx="7">
                  <c:v>0.93</c:v>
                </c:pt>
                <c:pt idx="8">
                  <c:v>0.92</c:v>
                </c:pt>
                <c:pt idx="9">
                  <c:v>0.98</c:v>
                </c:pt>
                <c:pt idx="10">
                  <c:v>1.03</c:v>
                </c:pt>
                <c:pt idx="11">
                  <c:v>1.01</c:v>
                </c:pt>
              </c:numCache>
            </c:numRef>
          </c:val>
        </c:ser>
        <c:marker val="1"/>
        <c:axId val="162676736"/>
        <c:axId val="162678272"/>
      </c:lineChart>
      <c:catAx>
        <c:axId val="162676736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62678272"/>
        <c:crosses val="autoZero"/>
        <c:auto val="1"/>
        <c:lblAlgn val="ctr"/>
        <c:lblOffset val="100"/>
      </c:catAx>
      <c:valAx>
        <c:axId val="162678272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62676736"/>
        <c:crosses val="autoZero"/>
        <c:crossBetween val="between"/>
      </c:valAx>
    </c:plotArea>
    <c:plotVisOnly val="1"/>
  </c:chart>
  <c:printSettings>
    <c:headerFooter/>
    <c:pageMargins b="0.75000000000000344" l="0.70000000000000062" r="0.70000000000000062" t="0.75000000000000344" header="0.30000000000000032" footer="0.30000000000000032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[15]Sheet1!$B$4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[15]Sheet1!$B$5:$B$28</c:f>
              <c:numCache>
                <c:formatCode>General</c:formatCode>
                <c:ptCount val="24"/>
                <c:pt idx="0">
                  <c:v>6.7999999999999996E-3</c:v>
                </c:pt>
                <c:pt idx="1">
                  <c:v>4.1999999999999997E-3</c:v>
                </c:pt>
                <c:pt idx="2">
                  <c:v>3.2000000000000002E-3</c:v>
                </c:pt>
                <c:pt idx="3">
                  <c:v>2.7000000000000001E-3</c:v>
                </c:pt>
                <c:pt idx="4">
                  <c:v>4.7999999999999996E-3</c:v>
                </c:pt>
                <c:pt idx="5">
                  <c:v>8.3999999999999995E-3</c:v>
                </c:pt>
                <c:pt idx="6">
                  <c:v>1.9699999999999999E-2</c:v>
                </c:pt>
                <c:pt idx="7">
                  <c:v>3.9100000000000003E-2</c:v>
                </c:pt>
                <c:pt idx="8">
                  <c:v>4.9299999999999997E-2</c:v>
                </c:pt>
                <c:pt idx="9">
                  <c:v>6.08E-2</c:v>
                </c:pt>
                <c:pt idx="10">
                  <c:v>6.9599999999999995E-2</c:v>
                </c:pt>
                <c:pt idx="11">
                  <c:v>6.9800000000000001E-2</c:v>
                </c:pt>
                <c:pt idx="12">
                  <c:v>7.0400000000000004E-2</c:v>
                </c:pt>
                <c:pt idx="13">
                  <c:v>7.0900000000000005E-2</c:v>
                </c:pt>
                <c:pt idx="14">
                  <c:v>7.51E-2</c:v>
                </c:pt>
                <c:pt idx="15">
                  <c:v>8.2100000000000006E-2</c:v>
                </c:pt>
                <c:pt idx="16">
                  <c:v>8.4400000000000003E-2</c:v>
                </c:pt>
                <c:pt idx="17">
                  <c:v>7.4399999999999994E-2</c:v>
                </c:pt>
                <c:pt idx="18">
                  <c:v>5.5800000000000002E-2</c:v>
                </c:pt>
                <c:pt idx="19">
                  <c:v>4.1599999999999998E-2</c:v>
                </c:pt>
                <c:pt idx="20">
                  <c:v>3.4799999999999998E-2</c:v>
                </c:pt>
                <c:pt idx="21">
                  <c:v>3.0499999999999999E-2</c:v>
                </c:pt>
                <c:pt idx="22">
                  <c:v>2.5600000000000001E-2</c:v>
                </c:pt>
                <c:pt idx="23">
                  <c:v>1.6E-2</c:v>
                </c:pt>
              </c:numCache>
            </c:numRef>
          </c:val>
        </c:ser>
        <c:ser>
          <c:idx val="1"/>
          <c:order val="1"/>
          <c:tx>
            <c:strRef>
              <c:f>[15]Sheet1!$C$4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[15]Sheet1!$C$5:$C$28</c:f>
              <c:numCache>
                <c:formatCode>General</c:formatCode>
                <c:ptCount val="24"/>
                <c:pt idx="0">
                  <c:v>5.8999999999999999E-3</c:v>
                </c:pt>
                <c:pt idx="1">
                  <c:v>3.3999999999999998E-3</c:v>
                </c:pt>
                <c:pt idx="2">
                  <c:v>2.3999999999999998E-3</c:v>
                </c:pt>
                <c:pt idx="3">
                  <c:v>2.2000000000000001E-3</c:v>
                </c:pt>
                <c:pt idx="4">
                  <c:v>4.4000000000000003E-3</c:v>
                </c:pt>
                <c:pt idx="5">
                  <c:v>1.2800000000000001E-2</c:v>
                </c:pt>
                <c:pt idx="6">
                  <c:v>3.3700000000000001E-2</c:v>
                </c:pt>
                <c:pt idx="7">
                  <c:v>5.8900000000000001E-2</c:v>
                </c:pt>
                <c:pt idx="8">
                  <c:v>6.5600000000000006E-2</c:v>
                </c:pt>
                <c:pt idx="9">
                  <c:v>6.6900000000000001E-2</c:v>
                </c:pt>
                <c:pt idx="10">
                  <c:v>6.8099999999999994E-2</c:v>
                </c:pt>
                <c:pt idx="11">
                  <c:v>7.3300000000000004E-2</c:v>
                </c:pt>
                <c:pt idx="12">
                  <c:v>7.4399999999999994E-2</c:v>
                </c:pt>
                <c:pt idx="13">
                  <c:v>7.4300000000000005E-2</c:v>
                </c:pt>
                <c:pt idx="14">
                  <c:v>7.3499999999999996E-2</c:v>
                </c:pt>
                <c:pt idx="15">
                  <c:v>7.3300000000000004E-2</c:v>
                </c:pt>
                <c:pt idx="16">
                  <c:v>6.9199999999999998E-2</c:v>
                </c:pt>
                <c:pt idx="17">
                  <c:v>6.2399999999999997E-2</c:v>
                </c:pt>
                <c:pt idx="18">
                  <c:v>5.2600000000000001E-2</c:v>
                </c:pt>
                <c:pt idx="19">
                  <c:v>4.0899999999999999E-2</c:v>
                </c:pt>
                <c:pt idx="20">
                  <c:v>3.0800000000000001E-2</c:v>
                </c:pt>
                <c:pt idx="21">
                  <c:v>2.46E-2</c:v>
                </c:pt>
                <c:pt idx="22">
                  <c:v>1.7000000000000001E-2</c:v>
                </c:pt>
                <c:pt idx="23">
                  <c:v>9.5999999999999992E-3</c:v>
                </c:pt>
              </c:numCache>
            </c:numRef>
          </c:val>
        </c:ser>
        <c:ser>
          <c:idx val="2"/>
          <c:order val="2"/>
          <c:tx>
            <c:strRef>
              <c:f>[15]Sheet1!$D$4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[15]Sheet1!$D$5:$D$28</c:f>
              <c:numCache>
                <c:formatCode>General</c:formatCode>
                <c:ptCount val="24"/>
                <c:pt idx="0">
                  <c:v>6.4000000000000003E-3</c:v>
                </c:pt>
                <c:pt idx="1">
                  <c:v>3.8E-3</c:v>
                </c:pt>
                <c:pt idx="2">
                  <c:v>2.8E-3</c:v>
                </c:pt>
                <c:pt idx="3">
                  <c:v>2.3999999999999998E-3</c:v>
                </c:pt>
                <c:pt idx="4">
                  <c:v>4.5999999999999999E-3</c:v>
                </c:pt>
                <c:pt idx="5">
                  <c:v>1.0500000000000001E-2</c:v>
                </c:pt>
                <c:pt idx="6">
                  <c:v>2.64E-2</c:v>
                </c:pt>
                <c:pt idx="7">
                  <c:v>4.8500000000000001E-2</c:v>
                </c:pt>
                <c:pt idx="8">
                  <c:v>5.7000000000000002E-2</c:v>
                </c:pt>
                <c:pt idx="9">
                  <c:v>6.3700000000000007E-2</c:v>
                </c:pt>
                <c:pt idx="10">
                  <c:v>6.8900000000000003E-2</c:v>
                </c:pt>
                <c:pt idx="11">
                  <c:v>7.1499999999999994E-2</c:v>
                </c:pt>
                <c:pt idx="12">
                  <c:v>7.2400000000000006E-2</c:v>
                </c:pt>
                <c:pt idx="13">
                  <c:v>7.2599999999999998E-2</c:v>
                </c:pt>
                <c:pt idx="14">
                  <c:v>7.4300000000000005E-2</c:v>
                </c:pt>
                <c:pt idx="15">
                  <c:v>7.7899999999999997E-2</c:v>
                </c:pt>
                <c:pt idx="16">
                  <c:v>7.7100000000000002E-2</c:v>
                </c:pt>
                <c:pt idx="17">
                  <c:v>6.8599999999999994E-2</c:v>
                </c:pt>
                <c:pt idx="18">
                  <c:v>5.4199999999999998E-2</c:v>
                </c:pt>
                <c:pt idx="19">
                  <c:v>4.1300000000000003E-2</c:v>
                </c:pt>
                <c:pt idx="20">
                  <c:v>3.2899999999999999E-2</c:v>
                </c:pt>
                <c:pt idx="21">
                  <c:v>2.7699999999999999E-2</c:v>
                </c:pt>
                <c:pt idx="22">
                  <c:v>2.1499999999999998E-2</c:v>
                </c:pt>
                <c:pt idx="23">
                  <c:v>1.29E-2</c:v>
                </c:pt>
              </c:numCache>
            </c:numRef>
          </c:val>
        </c:ser>
        <c:marker val="1"/>
        <c:axId val="163015296"/>
        <c:axId val="163021184"/>
      </c:lineChart>
      <c:catAx>
        <c:axId val="163015296"/>
        <c:scaling>
          <c:orientation val="minMax"/>
        </c:scaling>
        <c:axPos val="b"/>
        <c:majorGridlines/>
        <c:majorTickMark val="none"/>
        <c:tickLblPos val="nextTo"/>
        <c:crossAx val="163021184"/>
        <c:crosses val="autoZero"/>
        <c:auto val="1"/>
        <c:lblAlgn val="ctr"/>
        <c:lblOffset val="100"/>
      </c:catAx>
      <c:valAx>
        <c:axId val="16302118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63015296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33" l="0.25" r="0.25" t="0.75000000000000333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[2]Sheet1!$B$4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[2]Sheet1!$B$5:$B$28</c:f>
              <c:numCache>
                <c:formatCode>General</c:formatCode>
                <c:ptCount val="24"/>
                <c:pt idx="0">
                  <c:v>2.8999999999999998E-3</c:v>
                </c:pt>
                <c:pt idx="1">
                  <c:v>2E-3</c:v>
                </c:pt>
                <c:pt idx="2">
                  <c:v>1.6999999999999999E-3</c:v>
                </c:pt>
                <c:pt idx="3">
                  <c:v>2.2000000000000001E-3</c:v>
                </c:pt>
                <c:pt idx="4">
                  <c:v>6.1000000000000004E-3</c:v>
                </c:pt>
                <c:pt idx="5">
                  <c:v>1.61E-2</c:v>
                </c:pt>
                <c:pt idx="6">
                  <c:v>4.4299999999999999E-2</c:v>
                </c:pt>
                <c:pt idx="7">
                  <c:v>5.2699999999999997E-2</c:v>
                </c:pt>
                <c:pt idx="8">
                  <c:v>6.4699999999999994E-2</c:v>
                </c:pt>
                <c:pt idx="9">
                  <c:v>7.5700000000000003E-2</c:v>
                </c:pt>
                <c:pt idx="10">
                  <c:v>7.9100000000000004E-2</c:v>
                </c:pt>
                <c:pt idx="11">
                  <c:v>7.7899999999999997E-2</c:v>
                </c:pt>
                <c:pt idx="12">
                  <c:v>7.6999999999999999E-2</c:v>
                </c:pt>
                <c:pt idx="13">
                  <c:v>7.2900000000000006E-2</c:v>
                </c:pt>
                <c:pt idx="14">
                  <c:v>7.2499999999999995E-2</c:v>
                </c:pt>
                <c:pt idx="15">
                  <c:v>7.5800000000000006E-2</c:v>
                </c:pt>
                <c:pt idx="16">
                  <c:v>7.4300000000000005E-2</c:v>
                </c:pt>
                <c:pt idx="17">
                  <c:v>7.1999999999999995E-2</c:v>
                </c:pt>
                <c:pt idx="18">
                  <c:v>4.65E-2</c:v>
                </c:pt>
                <c:pt idx="19">
                  <c:v>3.1399999999999997E-2</c:v>
                </c:pt>
                <c:pt idx="20">
                  <c:v>2.2800000000000001E-2</c:v>
                </c:pt>
                <c:pt idx="21">
                  <c:v>1.52E-2</c:v>
                </c:pt>
                <c:pt idx="22">
                  <c:v>9.4999999999999998E-3</c:v>
                </c:pt>
                <c:pt idx="23">
                  <c:v>4.8999999999999998E-3</c:v>
                </c:pt>
              </c:numCache>
            </c:numRef>
          </c:val>
        </c:ser>
        <c:ser>
          <c:idx val="1"/>
          <c:order val="1"/>
          <c:tx>
            <c:strRef>
              <c:f>[2]Sheet1!$C$4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[2]Sheet1!$C$5:$C$28</c:f>
              <c:numCache>
                <c:formatCode>General</c:formatCode>
                <c:ptCount val="24"/>
                <c:pt idx="0">
                  <c:v>5.1000000000000004E-3</c:v>
                </c:pt>
                <c:pt idx="1">
                  <c:v>3.3E-3</c:v>
                </c:pt>
                <c:pt idx="2">
                  <c:v>2.3E-3</c:v>
                </c:pt>
                <c:pt idx="3">
                  <c:v>1.6000000000000001E-3</c:v>
                </c:pt>
                <c:pt idx="4">
                  <c:v>2.5999999999999999E-3</c:v>
                </c:pt>
                <c:pt idx="5">
                  <c:v>8.0999999999999996E-3</c:v>
                </c:pt>
                <c:pt idx="6">
                  <c:v>2.92E-2</c:v>
                </c:pt>
                <c:pt idx="7">
                  <c:v>4.9700000000000001E-2</c:v>
                </c:pt>
                <c:pt idx="8">
                  <c:v>5.5199999999999999E-2</c:v>
                </c:pt>
                <c:pt idx="9">
                  <c:v>5.7700000000000001E-2</c:v>
                </c:pt>
                <c:pt idx="10">
                  <c:v>6.3E-2</c:v>
                </c:pt>
                <c:pt idx="11">
                  <c:v>7.0800000000000002E-2</c:v>
                </c:pt>
                <c:pt idx="12">
                  <c:v>7.5999999999999998E-2</c:v>
                </c:pt>
                <c:pt idx="13">
                  <c:v>7.6600000000000001E-2</c:v>
                </c:pt>
                <c:pt idx="14">
                  <c:v>0.08</c:v>
                </c:pt>
                <c:pt idx="15">
                  <c:v>7.7799999999999994E-2</c:v>
                </c:pt>
                <c:pt idx="16">
                  <c:v>7.8799999999999995E-2</c:v>
                </c:pt>
                <c:pt idx="17">
                  <c:v>7.4899999999999994E-2</c:v>
                </c:pt>
                <c:pt idx="18">
                  <c:v>5.8400000000000001E-2</c:v>
                </c:pt>
                <c:pt idx="19">
                  <c:v>4.36E-2</c:v>
                </c:pt>
                <c:pt idx="20">
                  <c:v>3.4599999999999999E-2</c:v>
                </c:pt>
                <c:pt idx="21">
                  <c:v>2.5600000000000001E-2</c:v>
                </c:pt>
                <c:pt idx="22">
                  <c:v>1.6E-2</c:v>
                </c:pt>
                <c:pt idx="23">
                  <c:v>8.8999999999999999E-3</c:v>
                </c:pt>
              </c:numCache>
            </c:numRef>
          </c:val>
        </c:ser>
        <c:ser>
          <c:idx val="2"/>
          <c:order val="2"/>
          <c:tx>
            <c:strRef>
              <c:f>[2]Sheet1!$D$4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[2]Sheet1!$D$5:$D$28</c:f>
              <c:numCache>
                <c:formatCode>General</c:formatCode>
                <c:ptCount val="24"/>
                <c:pt idx="0">
                  <c:v>4.0000000000000001E-3</c:v>
                </c:pt>
                <c:pt idx="1">
                  <c:v>2.5999999999999999E-3</c:v>
                </c:pt>
                <c:pt idx="2">
                  <c:v>2E-3</c:v>
                </c:pt>
                <c:pt idx="3">
                  <c:v>1.9E-3</c:v>
                </c:pt>
                <c:pt idx="4">
                  <c:v>4.3E-3</c:v>
                </c:pt>
                <c:pt idx="5">
                  <c:v>1.21E-2</c:v>
                </c:pt>
                <c:pt idx="6">
                  <c:v>3.6700000000000003E-2</c:v>
                </c:pt>
                <c:pt idx="7">
                  <c:v>5.1200000000000002E-2</c:v>
                </c:pt>
                <c:pt idx="8">
                  <c:v>5.9900000000000002E-2</c:v>
                </c:pt>
                <c:pt idx="9">
                  <c:v>6.6699999999999995E-2</c:v>
                </c:pt>
                <c:pt idx="10">
                  <c:v>7.1099999999999997E-2</c:v>
                </c:pt>
                <c:pt idx="11">
                  <c:v>7.4399999999999994E-2</c:v>
                </c:pt>
                <c:pt idx="12">
                  <c:v>7.6499999999999999E-2</c:v>
                </c:pt>
                <c:pt idx="13">
                  <c:v>7.4800000000000005E-2</c:v>
                </c:pt>
                <c:pt idx="14">
                  <c:v>7.6200000000000004E-2</c:v>
                </c:pt>
                <c:pt idx="15">
                  <c:v>7.6799999999999993E-2</c:v>
                </c:pt>
                <c:pt idx="16">
                  <c:v>7.6499999999999999E-2</c:v>
                </c:pt>
                <c:pt idx="17">
                  <c:v>7.3400000000000007E-2</c:v>
                </c:pt>
                <c:pt idx="18">
                  <c:v>5.2499999999999998E-2</c:v>
                </c:pt>
                <c:pt idx="19">
                  <c:v>3.7499999999999999E-2</c:v>
                </c:pt>
                <c:pt idx="20">
                  <c:v>2.87E-2</c:v>
                </c:pt>
                <c:pt idx="21">
                  <c:v>2.0400000000000001E-2</c:v>
                </c:pt>
                <c:pt idx="22">
                  <c:v>1.2800000000000001E-2</c:v>
                </c:pt>
                <c:pt idx="23">
                  <c:v>6.8999999999999999E-3</c:v>
                </c:pt>
              </c:numCache>
            </c:numRef>
          </c:val>
        </c:ser>
        <c:marker val="1"/>
        <c:axId val="153385600"/>
        <c:axId val="153391488"/>
      </c:lineChart>
      <c:catAx>
        <c:axId val="153385600"/>
        <c:scaling>
          <c:orientation val="minMax"/>
        </c:scaling>
        <c:axPos val="b"/>
        <c:majorGridlines/>
        <c:majorTickMark val="none"/>
        <c:tickLblPos val="nextTo"/>
        <c:crossAx val="153391488"/>
        <c:crosses val="autoZero"/>
        <c:auto val="1"/>
        <c:lblAlgn val="ctr"/>
        <c:lblOffset val="100"/>
      </c:catAx>
      <c:valAx>
        <c:axId val="15339148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53385600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11" l="0.25" r="0.25" t="0.75000000000000311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76"/>
          <c:w val="0.81524141593509092"/>
          <c:h val="0.471969407957187"/>
        </c:manualLayout>
      </c:layout>
      <c:lineChart>
        <c:grouping val="standard"/>
        <c:ser>
          <c:idx val="0"/>
          <c:order val="0"/>
          <c:tx>
            <c:strRef>
              <c:f>[15]Sheet1!$H$4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[15]Sheet1!$F$5:$F$16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[15]Sheet1!$H$5:$H$16</c:f>
              <c:numCache>
                <c:formatCode>General</c:formatCode>
                <c:ptCount val="12"/>
                <c:pt idx="0">
                  <c:v>1.1406897918170367</c:v>
                </c:pt>
                <c:pt idx="1">
                  <c:v>1.2199436731343494</c:v>
                </c:pt>
                <c:pt idx="2">
                  <c:v>1.2788462899276809</c:v>
                </c:pt>
                <c:pt idx="3">
                  <c:v>1.105987913783099</c:v>
                </c:pt>
                <c:pt idx="4">
                  <c:v>0.92947819810639831</c:v>
                </c:pt>
                <c:pt idx="5">
                  <c:v>0.88591686833948968</c:v>
                </c:pt>
                <c:pt idx="6">
                  <c:v>0.88073706109625105</c:v>
                </c:pt>
                <c:pt idx="7">
                  <c:v>0.8060402779546838</c:v>
                </c:pt>
                <c:pt idx="8">
                  <c:v>0.7823490284323299</c:v>
                </c:pt>
                <c:pt idx="9">
                  <c:v>0.9195714629417342</c:v>
                </c:pt>
                <c:pt idx="10">
                  <c:v>1.0236487920859338</c:v>
                </c:pt>
                <c:pt idx="11">
                  <c:v>1.0267906423810131</c:v>
                </c:pt>
              </c:numCache>
            </c:numRef>
          </c:val>
        </c:ser>
        <c:marker val="1"/>
        <c:axId val="163053952"/>
        <c:axId val="163055488"/>
      </c:lineChart>
      <c:catAx>
        <c:axId val="163053952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63055488"/>
        <c:crosses val="autoZero"/>
        <c:auto val="1"/>
        <c:lblAlgn val="ctr"/>
        <c:lblOffset val="100"/>
      </c:catAx>
      <c:valAx>
        <c:axId val="163055488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63053952"/>
        <c:crosses val="autoZero"/>
        <c:crossBetween val="between"/>
      </c:valAx>
    </c:plotArea>
    <c:plotVisOnly val="1"/>
  </c:chart>
  <c:printSettings>
    <c:headerFooter/>
    <c:pageMargins b="0.75000000000000366" l="0.70000000000000062" r="0.70000000000000062" t="0.75000000000000366" header="0.30000000000000032" footer="0.30000000000000032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[16]Sheet1!$B$4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[16]Sheet1!$B$5:$B$28</c:f>
              <c:numCache>
                <c:formatCode>General</c:formatCode>
                <c:ptCount val="24"/>
                <c:pt idx="0">
                  <c:v>8.9999999999999993E-3</c:v>
                </c:pt>
                <c:pt idx="1">
                  <c:v>6.6E-3</c:v>
                </c:pt>
                <c:pt idx="2">
                  <c:v>6.3E-3</c:v>
                </c:pt>
                <c:pt idx="3">
                  <c:v>5.7999999999999996E-3</c:v>
                </c:pt>
                <c:pt idx="4">
                  <c:v>9.4000000000000004E-3</c:v>
                </c:pt>
                <c:pt idx="5">
                  <c:v>1.89E-2</c:v>
                </c:pt>
                <c:pt idx="6">
                  <c:v>4.2900000000000001E-2</c:v>
                </c:pt>
                <c:pt idx="7">
                  <c:v>5.3199999999999997E-2</c:v>
                </c:pt>
                <c:pt idx="8">
                  <c:v>5.0700000000000002E-2</c:v>
                </c:pt>
                <c:pt idx="9">
                  <c:v>4.6399999999999997E-2</c:v>
                </c:pt>
                <c:pt idx="10">
                  <c:v>4.7600000000000003E-2</c:v>
                </c:pt>
                <c:pt idx="11">
                  <c:v>5.2499999999999998E-2</c:v>
                </c:pt>
                <c:pt idx="12">
                  <c:v>5.7299999999999997E-2</c:v>
                </c:pt>
                <c:pt idx="13">
                  <c:v>6.0999999999999999E-2</c:v>
                </c:pt>
                <c:pt idx="14">
                  <c:v>6.6100000000000006E-2</c:v>
                </c:pt>
                <c:pt idx="15">
                  <c:v>7.5800000000000006E-2</c:v>
                </c:pt>
                <c:pt idx="16">
                  <c:v>8.8200000000000001E-2</c:v>
                </c:pt>
                <c:pt idx="17">
                  <c:v>9.4399999999999998E-2</c:v>
                </c:pt>
                <c:pt idx="18">
                  <c:v>5.9700000000000003E-2</c:v>
                </c:pt>
                <c:pt idx="19">
                  <c:v>4.3900000000000002E-2</c:v>
                </c:pt>
                <c:pt idx="20">
                  <c:v>3.6499999999999998E-2</c:v>
                </c:pt>
                <c:pt idx="21">
                  <c:v>3.0700000000000002E-2</c:v>
                </c:pt>
                <c:pt idx="22">
                  <c:v>2.2499999999999999E-2</c:v>
                </c:pt>
                <c:pt idx="23">
                  <c:v>1.47E-2</c:v>
                </c:pt>
              </c:numCache>
            </c:numRef>
          </c:val>
        </c:ser>
        <c:ser>
          <c:idx val="1"/>
          <c:order val="1"/>
          <c:tx>
            <c:strRef>
              <c:f>[16]Sheet1!$C$4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[16]Sheet1!$C$5:$C$28</c:f>
              <c:numCache>
                <c:formatCode>General</c:formatCode>
                <c:ptCount val="24"/>
                <c:pt idx="0">
                  <c:v>8.6999999999999994E-3</c:v>
                </c:pt>
                <c:pt idx="1">
                  <c:v>5.8999999999999999E-3</c:v>
                </c:pt>
                <c:pt idx="2">
                  <c:v>5.0000000000000001E-3</c:v>
                </c:pt>
                <c:pt idx="3">
                  <c:v>6.1999999999999998E-3</c:v>
                </c:pt>
                <c:pt idx="4">
                  <c:v>1.14E-2</c:v>
                </c:pt>
                <c:pt idx="5">
                  <c:v>2.7E-2</c:v>
                </c:pt>
                <c:pt idx="6">
                  <c:v>6.8599999999999994E-2</c:v>
                </c:pt>
                <c:pt idx="7">
                  <c:v>8.9899999999999994E-2</c:v>
                </c:pt>
                <c:pt idx="8">
                  <c:v>7.4999999999999997E-2</c:v>
                </c:pt>
                <c:pt idx="9">
                  <c:v>6.0900000000000003E-2</c:v>
                </c:pt>
                <c:pt idx="10">
                  <c:v>5.8400000000000001E-2</c:v>
                </c:pt>
                <c:pt idx="11">
                  <c:v>5.6800000000000003E-2</c:v>
                </c:pt>
                <c:pt idx="12">
                  <c:v>5.8200000000000002E-2</c:v>
                </c:pt>
                <c:pt idx="13">
                  <c:v>5.8500000000000003E-2</c:v>
                </c:pt>
                <c:pt idx="14">
                  <c:v>5.74E-2</c:v>
                </c:pt>
                <c:pt idx="15">
                  <c:v>5.9200000000000003E-2</c:v>
                </c:pt>
                <c:pt idx="16">
                  <c:v>6.3399999999999998E-2</c:v>
                </c:pt>
                <c:pt idx="17">
                  <c:v>6.3100000000000003E-2</c:v>
                </c:pt>
                <c:pt idx="18">
                  <c:v>5.1700000000000003E-2</c:v>
                </c:pt>
                <c:pt idx="19">
                  <c:v>3.6299999999999999E-2</c:v>
                </c:pt>
                <c:pt idx="20">
                  <c:v>2.6700000000000002E-2</c:v>
                </c:pt>
                <c:pt idx="21">
                  <c:v>2.1899999999999999E-2</c:v>
                </c:pt>
                <c:pt idx="22">
                  <c:v>1.7399999999999999E-2</c:v>
                </c:pt>
                <c:pt idx="23">
                  <c:v>1.26E-2</c:v>
                </c:pt>
              </c:numCache>
            </c:numRef>
          </c:val>
        </c:ser>
        <c:ser>
          <c:idx val="2"/>
          <c:order val="2"/>
          <c:tx>
            <c:strRef>
              <c:f>[16]Sheet1!$D$4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[16]Sheet1!$D$5:$D$28</c:f>
              <c:numCache>
                <c:formatCode>General</c:formatCode>
                <c:ptCount val="24"/>
                <c:pt idx="0">
                  <c:v>8.8000000000000005E-3</c:v>
                </c:pt>
                <c:pt idx="1">
                  <c:v>6.3E-3</c:v>
                </c:pt>
                <c:pt idx="2">
                  <c:v>5.5999999999999999E-3</c:v>
                </c:pt>
                <c:pt idx="3">
                  <c:v>6.0000000000000001E-3</c:v>
                </c:pt>
                <c:pt idx="4">
                  <c:v>1.04E-2</c:v>
                </c:pt>
                <c:pt idx="5">
                  <c:v>2.3E-2</c:v>
                </c:pt>
                <c:pt idx="6">
                  <c:v>5.6000000000000001E-2</c:v>
                </c:pt>
                <c:pt idx="7">
                  <c:v>7.1800000000000003E-2</c:v>
                </c:pt>
                <c:pt idx="8">
                  <c:v>6.3E-2</c:v>
                </c:pt>
                <c:pt idx="9">
                  <c:v>5.3800000000000001E-2</c:v>
                </c:pt>
                <c:pt idx="10">
                  <c:v>5.3100000000000001E-2</c:v>
                </c:pt>
                <c:pt idx="11">
                  <c:v>5.4699999999999999E-2</c:v>
                </c:pt>
                <c:pt idx="12">
                  <c:v>5.7799999999999997E-2</c:v>
                </c:pt>
                <c:pt idx="13">
                  <c:v>5.9700000000000003E-2</c:v>
                </c:pt>
                <c:pt idx="14">
                  <c:v>6.1699999999999998E-2</c:v>
                </c:pt>
                <c:pt idx="15">
                  <c:v>6.7299999999999999E-2</c:v>
                </c:pt>
                <c:pt idx="16">
                  <c:v>7.5600000000000001E-2</c:v>
                </c:pt>
                <c:pt idx="17">
                  <c:v>7.85E-2</c:v>
                </c:pt>
                <c:pt idx="18">
                  <c:v>5.57E-2</c:v>
                </c:pt>
                <c:pt idx="19">
                  <c:v>4.0099999999999997E-2</c:v>
                </c:pt>
                <c:pt idx="20">
                  <c:v>3.15E-2</c:v>
                </c:pt>
                <c:pt idx="21">
                  <c:v>2.6200000000000001E-2</c:v>
                </c:pt>
                <c:pt idx="22">
                  <c:v>1.9900000000000001E-2</c:v>
                </c:pt>
                <c:pt idx="23">
                  <c:v>1.37E-2</c:v>
                </c:pt>
              </c:numCache>
            </c:numRef>
          </c:val>
        </c:ser>
        <c:marker val="1"/>
        <c:axId val="163093504"/>
        <c:axId val="163099392"/>
      </c:lineChart>
      <c:catAx>
        <c:axId val="163093504"/>
        <c:scaling>
          <c:orientation val="minMax"/>
        </c:scaling>
        <c:axPos val="b"/>
        <c:majorGridlines/>
        <c:majorTickMark val="none"/>
        <c:tickLblPos val="nextTo"/>
        <c:crossAx val="163099392"/>
        <c:crosses val="autoZero"/>
        <c:auto val="1"/>
        <c:lblAlgn val="ctr"/>
        <c:lblOffset val="100"/>
      </c:catAx>
      <c:valAx>
        <c:axId val="16309939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63093504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289" l="0.25" r="0.25" t="0.75000000000000289" header="0.30000000000000032" footer="0.30000000000000032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37"/>
          <c:w val="0.81524141593509025"/>
          <c:h val="0.47196940795718673"/>
        </c:manualLayout>
      </c:layout>
      <c:lineChart>
        <c:grouping val="standard"/>
        <c:ser>
          <c:idx val="0"/>
          <c:order val="0"/>
          <c:tx>
            <c:strRef>
              <c:f>[16]Sheet1!$H$4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[16]Sheet1!$F$5:$F$16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[16]Sheet1!$H$5:$H$16</c:f>
              <c:numCache>
                <c:formatCode>General</c:formatCode>
                <c:ptCount val="12"/>
                <c:pt idx="0">
                  <c:v>0.97</c:v>
                </c:pt>
                <c:pt idx="1">
                  <c:v>1.07</c:v>
                </c:pt>
                <c:pt idx="2">
                  <c:v>1.08</c:v>
                </c:pt>
                <c:pt idx="3">
                  <c:v>1.04</c:v>
                </c:pt>
                <c:pt idx="4">
                  <c:v>0.99</c:v>
                </c:pt>
                <c:pt idx="5">
                  <c:v>0.96</c:v>
                </c:pt>
                <c:pt idx="6">
                  <c:v>0.97</c:v>
                </c:pt>
                <c:pt idx="7">
                  <c:v>0.98</c:v>
                </c:pt>
                <c:pt idx="8">
                  <c:v>0.98</c:v>
                </c:pt>
                <c:pt idx="9">
                  <c:v>0.98</c:v>
                </c:pt>
                <c:pt idx="10">
                  <c:v>0.99</c:v>
                </c:pt>
                <c:pt idx="11">
                  <c:v>0.98</c:v>
                </c:pt>
              </c:numCache>
            </c:numRef>
          </c:val>
        </c:ser>
        <c:marker val="1"/>
        <c:axId val="163209600"/>
        <c:axId val="163211136"/>
      </c:lineChart>
      <c:catAx>
        <c:axId val="163209600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63211136"/>
        <c:crosses val="autoZero"/>
        <c:auto val="1"/>
        <c:lblAlgn val="ctr"/>
        <c:lblOffset val="100"/>
      </c:catAx>
      <c:valAx>
        <c:axId val="163211136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63209600"/>
        <c:crosses val="autoZero"/>
        <c:crossBetween val="between"/>
      </c:valAx>
    </c:plotArea>
    <c:plotVisOnly val="1"/>
  </c:chart>
  <c:printSettings>
    <c:headerFooter/>
    <c:pageMargins b="0.75000000000000322" l="0.70000000000000062" r="0.70000000000000062" t="0.75000000000000322" header="0.30000000000000032" footer="0.30000000000000032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37"/>
          <c:w val="0.81524141593509025"/>
          <c:h val="0.47196940795718673"/>
        </c:manualLayout>
      </c:layout>
      <c:lineChart>
        <c:grouping val="standard"/>
        <c:ser>
          <c:idx val="0"/>
          <c:order val="0"/>
          <c:tx>
            <c:strRef>
              <c:f>[17]Sheet1!$H$4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[17]Sheet1!$F$5:$F$16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[17]Sheet1!$H$5:$H$16</c:f>
              <c:numCache>
                <c:formatCode>General</c:formatCode>
                <c:ptCount val="12"/>
                <c:pt idx="0">
                  <c:v>0.96</c:v>
                </c:pt>
                <c:pt idx="1">
                  <c:v>1.04</c:v>
                </c:pt>
                <c:pt idx="2">
                  <c:v>1.04</c:v>
                </c:pt>
                <c:pt idx="3">
                  <c:v>1.03</c:v>
                </c:pt>
                <c:pt idx="4">
                  <c:v>0.99</c:v>
                </c:pt>
                <c:pt idx="5">
                  <c:v>0.98</c:v>
                </c:pt>
                <c:pt idx="6">
                  <c:v>0.92</c:v>
                </c:pt>
                <c:pt idx="7">
                  <c:v>0.97</c:v>
                </c:pt>
                <c:pt idx="8">
                  <c:v>0.97</c:v>
                </c:pt>
                <c:pt idx="9">
                  <c:v>1</c:v>
                </c:pt>
                <c:pt idx="10">
                  <c:v>1</c:v>
                </c:pt>
                <c:pt idx="11">
                  <c:v>1.01</c:v>
                </c:pt>
              </c:numCache>
            </c:numRef>
          </c:val>
        </c:ser>
        <c:marker val="1"/>
        <c:axId val="163153408"/>
        <c:axId val="163154944"/>
      </c:lineChart>
      <c:catAx>
        <c:axId val="163153408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63154944"/>
        <c:crosses val="autoZero"/>
        <c:auto val="1"/>
        <c:lblAlgn val="ctr"/>
        <c:lblOffset val="100"/>
      </c:catAx>
      <c:valAx>
        <c:axId val="163154944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63153408"/>
        <c:crosses val="autoZero"/>
        <c:crossBetween val="between"/>
      </c:valAx>
    </c:plotArea>
    <c:plotVisOnly val="1"/>
  </c:chart>
  <c:printSettings>
    <c:headerFooter/>
    <c:pageMargins b="0.75000000000000322" l="0.70000000000000062" r="0.70000000000000062" t="0.75000000000000322" header="0.30000000000000032" footer="0.30000000000000032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[16]Sheet1!$B$4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[16]Sheet1!$B$5:$B$28</c:f>
              <c:numCache>
                <c:formatCode>General</c:formatCode>
                <c:ptCount val="24"/>
                <c:pt idx="0">
                  <c:v>8.9999999999999993E-3</c:v>
                </c:pt>
                <c:pt idx="1">
                  <c:v>6.6E-3</c:v>
                </c:pt>
                <c:pt idx="2">
                  <c:v>6.3E-3</c:v>
                </c:pt>
                <c:pt idx="3">
                  <c:v>5.7999999999999996E-3</c:v>
                </c:pt>
                <c:pt idx="4">
                  <c:v>9.4000000000000004E-3</c:v>
                </c:pt>
                <c:pt idx="5">
                  <c:v>1.89E-2</c:v>
                </c:pt>
                <c:pt idx="6">
                  <c:v>4.2900000000000001E-2</c:v>
                </c:pt>
                <c:pt idx="7">
                  <c:v>5.3199999999999997E-2</c:v>
                </c:pt>
                <c:pt idx="8">
                  <c:v>5.0700000000000002E-2</c:v>
                </c:pt>
                <c:pt idx="9">
                  <c:v>4.6399999999999997E-2</c:v>
                </c:pt>
                <c:pt idx="10">
                  <c:v>4.7600000000000003E-2</c:v>
                </c:pt>
                <c:pt idx="11">
                  <c:v>5.2499999999999998E-2</c:v>
                </c:pt>
                <c:pt idx="12">
                  <c:v>5.7299999999999997E-2</c:v>
                </c:pt>
                <c:pt idx="13">
                  <c:v>6.0999999999999999E-2</c:v>
                </c:pt>
                <c:pt idx="14">
                  <c:v>6.6100000000000006E-2</c:v>
                </c:pt>
                <c:pt idx="15">
                  <c:v>7.5800000000000006E-2</c:v>
                </c:pt>
                <c:pt idx="16">
                  <c:v>8.8200000000000001E-2</c:v>
                </c:pt>
                <c:pt idx="17">
                  <c:v>9.4399999999999998E-2</c:v>
                </c:pt>
                <c:pt idx="18">
                  <c:v>5.9700000000000003E-2</c:v>
                </c:pt>
                <c:pt idx="19">
                  <c:v>4.3900000000000002E-2</c:v>
                </c:pt>
                <c:pt idx="20">
                  <c:v>3.6499999999999998E-2</c:v>
                </c:pt>
                <c:pt idx="21">
                  <c:v>3.0700000000000002E-2</c:v>
                </c:pt>
                <c:pt idx="22">
                  <c:v>2.2499999999999999E-2</c:v>
                </c:pt>
                <c:pt idx="23">
                  <c:v>1.47E-2</c:v>
                </c:pt>
              </c:numCache>
            </c:numRef>
          </c:val>
        </c:ser>
        <c:ser>
          <c:idx val="1"/>
          <c:order val="1"/>
          <c:tx>
            <c:strRef>
              <c:f>[16]Sheet1!$C$4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[16]Sheet1!$C$5:$C$28</c:f>
              <c:numCache>
                <c:formatCode>General</c:formatCode>
                <c:ptCount val="24"/>
                <c:pt idx="0">
                  <c:v>8.6999999999999994E-3</c:v>
                </c:pt>
                <c:pt idx="1">
                  <c:v>5.8999999999999999E-3</c:v>
                </c:pt>
                <c:pt idx="2">
                  <c:v>5.0000000000000001E-3</c:v>
                </c:pt>
                <c:pt idx="3">
                  <c:v>6.1999999999999998E-3</c:v>
                </c:pt>
                <c:pt idx="4">
                  <c:v>1.14E-2</c:v>
                </c:pt>
                <c:pt idx="5">
                  <c:v>2.7E-2</c:v>
                </c:pt>
                <c:pt idx="6">
                  <c:v>6.8599999999999994E-2</c:v>
                </c:pt>
                <c:pt idx="7">
                  <c:v>8.9899999999999994E-2</c:v>
                </c:pt>
                <c:pt idx="8">
                  <c:v>7.4999999999999997E-2</c:v>
                </c:pt>
                <c:pt idx="9">
                  <c:v>6.0900000000000003E-2</c:v>
                </c:pt>
                <c:pt idx="10">
                  <c:v>5.8400000000000001E-2</c:v>
                </c:pt>
                <c:pt idx="11">
                  <c:v>5.6800000000000003E-2</c:v>
                </c:pt>
                <c:pt idx="12">
                  <c:v>5.8200000000000002E-2</c:v>
                </c:pt>
                <c:pt idx="13">
                  <c:v>5.8500000000000003E-2</c:v>
                </c:pt>
                <c:pt idx="14">
                  <c:v>5.74E-2</c:v>
                </c:pt>
                <c:pt idx="15">
                  <c:v>5.9200000000000003E-2</c:v>
                </c:pt>
                <c:pt idx="16">
                  <c:v>6.3399999999999998E-2</c:v>
                </c:pt>
                <c:pt idx="17">
                  <c:v>6.3100000000000003E-2</c:v>
                </c:pt>
                <c:pt idx="18">
                  <c:v>5.1700000000000003E-2</c:v>
                </c:pt>
                <c:pt idx="19">
                  <c:v>3.6299999999999999E-2</c:v>
                </c:pt>
                <c:pt idx="20">
                  <c:v>2.6700000000000002E-2</c:v>
                </c:pt>
                <c:pt idx="21">
                  <c:v>2.1899999999999999E-2</c:v>
                </c:pt>
                <c:pt idx="22">
                  <c:v>1.7399999999999999E-2</c:v>
                </c:pt>
                <c:pt idx="23">
                  <c:v>1.26E-2</c:v>
                </c:pt>
              </c:numCache>
            </c:numRef>
          </c:val>
        </c:ser>
        <c:ser>
          <c:idx val="2"/>
          <c:order val="2"/>
          <c:tx>
            <c:strRef>
              <c:f>[16]Sheet1!$D$4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[16]Sheet1!$D$5:$D$28</c:f>
              <c:numCache>
                <c:formatCode>General</c:formatCode>
                <c:ptCount val="24"/>
                <c:pt idx="0">
                  <c:v>8.8000000000000005E-3</c:v>
                </c:pt>
                <c:pt idx="1">
                  <c:v>6.3E-3</c:v>
                </c:pt>
                <c:pt idx="2">
                  <c:v>5.5999999999999999E-3</c:v>
                </c:pt>
                <c:pt idx="3">
                  <c:v>6.0000000000000001E-3</c:v>
                </c:pt>
                <c:pt idx="4">
                  <c:v>1.04E-2</c:v>
                </c:pt>
                <c:pt idx="5">
                  <c:v>2.3E-2</c:v>
                </c:pt>
                <c:pt idx="6">
                  <c:v>5.6000000000000001E-2</c:v>
                </c:pt>
                <c:pt idx="7">
                  <c:v>7.1800000000000003E-2</c:v>
                </c:pt>
                <c:pt idx="8">
                  <c:v>6.3E-2</c:v>
                </c:pt>
                <c:pt idx="9">
                  <c:v>5.3800000000000001E-2</c:v>
                </c:pt>
                <c:pt idx="10">
                  <c:v>5.3100000000000001E-2</c:v>
                </c:pt>
                <c:pt idx="11">
                  <c:v>5.4699999999999999E-2</c:v>
                </c:pt>
                <c:pt idx="12">
                  <c:v>5.7799999999999997E-2</c:v>
                </c:pt>
                <c:pt idx="13">
                  <c:v>5.9700000000000003E-2</c:v>
                </c:pt>
                <c:pt idx="14">
                  <c:v>6.1699999999999998E-2</c:v>
                </c:pt>
                <c:pt idx="15">
                  <c:v>6.7299999999999999E-2</c:v>
                </c:pt>
                <c:pt idx="16">
                  <c:v>7.5600000000000001E-2</c:v>
                </c:pt>
                <c:pt idx="17">
                  <c:v>7.85E-2</c:v>
                </c:pt>
                <c:pt idx="18">
                  <c:v>5.57E-2</c:v>
                </c:pt>
                <c:pt idx="19">
                  <c:v>4.0099999999999997E-2</c:v>
                </c:pt>
                <c:pt idx="20">
                  <c:v>3.15E-2</c:v>
                </c:pt>
                <c:pt idx="21">
                  <c:v>2.6200000000000001E-2</c:v>
                </c:pt>
                <c:pt idx="22">
                  <c:v>1.9900000000000001E-2</c:v>
                </c:pt>
                <c:pt idx="23">
                  <c:v>1.37E-2</c:v>
                </c:pt>
              </c:numCache>
            </c:numRef>
          </c:val>
        </c:ser>
        <c:marker val="1"/>
        <c:axId val="163258368"/>
        <c:axId val="163259904"/>
      </c:lineChart>
      <c:catAx>
        <c:axId val="163258368"/>
        <c:scaling>
          <c:orientation val="minMax"/>
        </c:scaling>
        <c:axPos val="b"/>
        <c:majorGridlines/>
        <c:majorTickMark val="none"/>
        <c:tickLblPos val="nextTo"/>
        <c:crossAx val="163259904"/>
        <c:crosses val="autoZero"/>
        <c:auto val="1"/>
        <c:lblAlgn val="ctr"/>
        <c:lblOffset val="100"/>
      </c:catAx>
      <c:valAx>
        <c:axId val="16325990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63258368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11" l="0.25" r="0.25" t="0.75000000000000311" header="0.30000000000000032" footer="0.30000000000000032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[18]Sheet1!$B$4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[18]Sheet1!$B$5:$B$28</c:f>
              <c:numCache>
                <c:formatCode>General</c:formatCode>
                <c:ptCount val="24"/>
                <c:pt idx="0">
                  <c:v>1.0999999999999999E-2</c:v>
                </c:pt>
                <c:pt idx="1">
                  <c:v>7.1000000000000004E-3</c:v>
                </c:pt>
                <c:pt idx="2">
                  <c:v>5.1999999999999998E-3</c:v>
                </c:pt>
                <c:pt idx="3">
                  <c:v>3.5000000000000001E-3</c:v>
                </c:pt>
                <c:pt idx="4">
                  <c:v>3.5000000000000001E-3</c:v>
                </c:pt>
                <c:pt idx="5">
                  <c:v>7.7999999999999996E-3</c:v>
                </c:pt>
                <c:pt idx="6">
                  <c:v>2.0500000000000001E-2</c:v>
                </c:pt>
                <c:pt idx="7">
                  <c:v>2.9399999999999999E-2</c:v>
                </c:pt>
                <c:pt idx="8">
                  <c:v>3.5999999999999997E-2</c:v>
                </c:pt>
                <c:pt idx="9">
                  <c:v>3.7400000000000003E-2</c:v>
                </c:pt>
                <c:pt idx="10">
                  <c:v>4.19E-2</c:v>
                </c:pt>
                <c:pt idx="11">
                  <c:v>4.8899999999999999E-2</c:v>
                </c:pt>
                <c:pt idx="12">
                  <c:v>5.6800000000000003E-2</c:v>
                </c:pt>
                <c:pt idx="13">
                  <c:v>6.3399999999999998E-2</c:v>
                </c:pt>
                <c:pt idx="14">
                  <c:v>6.8400000000000002E-2</c:v>
                </c:pt>
                <c:pt idx="15">
                  <c:v>7.9500000000000001E-2</c:v>
                </c:pt>
                <c:pt idx="16">
                  <c:v>9.4E-2</c:v>
                </c:pt>
                <c:pt idx="17">
                  <c:v>9.9599999999999994E-2</c:v>
                </c:pt>
                <c:pt idx="18">
                  <c:v>8.3699999999999997E-2</c:v>
                </c:pt>
                <c:pt idx="19">
                  <c:v>6.0100000000000001E-2</c:v>
                </c:pt>
                <c:pt idx="20">
                  <c:v>4.9599999999999998E-2</c:v>
                </c:pt>
                <c:pt idx="21">
                  <c:v>4.24E-2</c:v>
                </c:pt>
                <c:pt idx="22">
                  <c:v>3.0800000000000001E-2</c:v>
                </c:pt>
                <c:pt idx="23">
                  <c:v>1.9400000000000001E-2</c:v>
                </c:pt>
              </c:numCache>
            </c:numRef>
          </c:val>
        </c:ser>
        <c:ser>
          <c:idx val="1"/>
          <c:order val="1"/>
          <c:tx>
            <c:strRef>
              <c:f>[18]Sheet1!$C$4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[18]Sheet1!$C$5:$C$28</c:f>
              <c:numCache>
                <c:formatCode>General</c:formatCode>
                <c:ptCount val="24"/>
                <c:pt idx="0">
                  <c:v>5.5999999999999999E-3</c:v>
                </c:pt>
                <c:pt idx="1">
                  <c:v>3.7000000000000002E-3</c:v>
                </c:pt>
                <c:pt idx="2">
                  <c:v>3.3999999999999998E-3</c:v>
                </c:pt>
                <c:pt idx="3">
                  <c:v>5.1000000000000004E-3</c:v>
                </c:pt>
                <c:pt idx="4">
                  <c:v>1.1900000000000001E-2</c:v>
                </c:pt>
                <c:pt idx="5">
                  <c:v>3.7600000000000001E-2</c:v>
                </c:pt>
                <c:pt idx="6">
                  <c:v>8.7099999999999997E-2</c:v>
                </c:pt>
                <c:pt idx="7">
                  <c:v>8.9499999999999996E-2</c:v>
                </c:pt>
                <c:pt idx="8">
                  <c:v>7.17E-2</c:v>
                </c:pt>
                <c:pt idx="9">
                  <c:v>6.5699999999999995E-2</c:v>
                </c:pt>
                <c:pt idx="10">
                  <c:v>6.08E-2</c:v>
                </c:pt>
                <c:pt idx="11">
                  <c:v>5.8900000000000001E-2</c:v>
                </c:pt>
                <c:pt idx="12">
                  <c:v>5.8099999999999999E-2</c:v>
                </c:pt>
                <c:pt idx="13">
                  <c:v>5.6899999999999999E-2</c:v>
                </c:pt>
                <c:pt idx="14">
                  <c:v>5.6399999999999999E-2</c:v>
                </c:pt>
                <c:pt idx="15">
                  <c:v>5.4800000000000001E-2</c:v>
                </c:pt>
                <c:pt idx="16">
                  <c:v>5.7299999999999997E-2</c:v>
                </c:pt>
                <c:pt idx="17">
                  <c:v>5.4300000000000001E-2</c:v>
                </c:pt>
                <c:pt idx="18">
                  <c:v>4.7E-2</c:v>
                </c:pt>
                <c:pt idx="19">
                  <c:v>3.7699999999999997E-2</c:v>
                </c:pt>
                <c:pt idx="20">
                  <c:v>2.8299999999999999E-2</c:v>
                </c:pt>
                <c:pt idx="21">
                  <c:v>2.2100000000000002E-2</c:v>
                </c:pt>
                <c:pt idx="22">
                  <c:v>1.6199999999999999E-2</c:v>
                </c:pt>
                <c:pt idx="23">
                  <c:v>9.9000000000000008E-3</c:v>
                </c:pt>
              </c:numCache>
            </c:numRef>
          </c:val>
        </c:ser>
        <c:ser>
          <c:idx val="2"/>
          <c:order val="2"/>
          <c:tx>
            <c:strRef>
              <c:f>[18]Sheet1!$D$4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[18]Sheet1!$D$5:$D$28</c:f>
              <c:numCache>
                <c:formatCode>General</c:formatCode>
                <c:ptCount val="24"/>
                <c:pt idx="0">
                  <c:v>8.3000000000000001E-3</c:v>
                </c:pt>
                <c:pt idx="1">
                  <c:v>5.3E-3</c:v>
                </c:pt>
                <c:pt idx="2">
                  <c:v>4.3E-3</c:v>
                </c:pt>
                <c:pt idx="3">
                  <c:v>4.3E-3</c:v>
                </c:pt>
                <c:pt idx="4">
                  <c:v>7.7999999999999996E-3</c:v>
                </c:pt>
                <c:pt idx="5">
                  <c:v>2.3E-2</c:v>
                </c:pt>
                <c:pt idx="6">
                  <c:v>5.45E-2</c:v>
                </c:pt>
                <c:pt idx="7">
                  <c:v>6.0100000000000001E-2</c:v>
                </c:pt>
                <c:pt idx="8">
                  <c:v>5.4199999999999998E-2</c:v>
                </c:pt>
                <c:pt idx="9">
                  <c:v>5.1900000000000002E-2</c:v>
                </c:pt>
                <c:pt idx="10">
                  <c:v>5.16E-2</c:v>
                </c:pt>
                <c:pt idx="11">
                  <c:v>5.3999999999999999E-2</c:v>
                </c:pt>
                <c:pt idx="12">
                  <c:v>5.7500000000000002E-2</c:v>
                </c:pt>
                <c:pt idx="13">
                  <c:v>6.0100000000000001E-2</c:v>
                </c:pt>
                <c:pt idx="14">
                  <c:v>6.2300000000000001E-2</c:v>
                </c:pt>
                <c:pt idx="15">
                  <c:v>6.6900000000000001E-2</c:v>
                </c:pt>
                <c:pt idx="16">
                  <c:v>7.5200000000000003E-2</c:v>
                </c:pt>
                <c:pt idx="17">
                  <c:v>7.6499999999999999E-2</c:v>
                </c:pt>
                <c:pt idx="18">
                  <c:v>6.4899999999999999E-2</c:v>
                </c:pt>
                <c:pt idx="19">
                  <c:v>4.87E-2</c:v>
                </c:pt>
                <c:pt idx="20">
                  <c:v>3.8699999999999998E-2</c:v>
                </c:pt>
                <c:pt idx="21">
                  <c:v>3.2000000000000001E-2</c:v>
                </c:pt>
                <c:pt idx="22">
                  <c:v>2.3400000000000001E-2</c:v>
                </c:pt>
                <c:pt idx="23">
                  <c:v>1.4500000000000001E-2</c:v>
                </c:pt>
              </c:numCache>
            </c:numRef>
          </c:val>
        </c:ser>
        <c:marker val="1"/>
        <c:axId val="163281536"/>
        <c:axId val="163299712"/>
      </c:lineChart>
      <c:catAx>
        <c:axId val="163281536"/>
        <c:scaling>
          <c:orientation val="minMax"/>
        </c:scaling>
        <c:axPos val="b"/>
        <c:majorGridlines/>
        <c:majorTickMark val="none"/>
        <c:tickLblPos val="nextTo"/>
        <c:crossAx val="163299712"/>
        <c:crosses val="autoZero"/>
        <c:auto val="1"/>
        <c:lblAlgn val="ctr"/>
        <c:lblOffset val="100"/>
      </c:catAx>
      <c:valAx>
        <c:axId val="16329971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63281536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289" l="0.25" r="0.25" t="0.75000000000000289" header="0.30000000000000032" footer="0.30000000000000032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37"/>
          <c:w val="0.81524141593509025"/>
          <c:h val="0.47196940795718673"/>
        </c:manualLayout>
      </c:layout>
      <c:lineChart>
        <c:grouping val="standard"/>
        <c:ser>
          <c:idx val="0"/>
          <c:order val="0"/>
          <c:tx>
            <c:strRef>
              <c:f>[18]Sheet1!$H$4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[18]Sheet1!$F$5:$F$16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[18]Sheet1!$H$5:$H$16</c:f>
              <c:numCache>
                <c:formatCode>General</c:formatCode>
                <c:ptCount val="12"/>
                <c:pt idx="0">
                  <c:v>0.95</c:v>
                </c:pt>
                <c:pt idx="1">
                  <c:v>1.04</c:v>
                </c:pt>
                <c:pt idx="2">
                  <c:v>1.05</c:v>
                </c:pt>
                <c:pt idx="3">
                  <c:v>1.03</c:v>
                </c:pt>
                <c:pt idx="4">
                  <c:v>1</c:v>
                </c:pt>
                <c:pt idx="5">
                  <c:v>0.98</c:v>
                </c:pt>
                <c:pt idx="6">
                  <c:v>0.94</c:v>
                </c:pt>
                <c:pt idx="7">
                  <c:v>1.01</c:v>
                </c:pt>
                <c:pt idx="8">
                  <c:v>1</c:v>
                </c:pt>
                <c:pt idx="9">
                  <c:v>1</c:v>
                </c:pt>
                <c:pt idx="10">
                  <c:v>1.01</c:v>
                </c:pt>
                <c:pt idx="11">
                  <c:v>1.01</c:v>
                </c:pt>
              </c:numCache>
            </c:numRef>
          </c:val>
        </c:ser>
        <c:marker val="1"/>
        <c:axId val="161243136"/>
        <c:axId val="161244672"/>
      </c:lineChart>
      <c:catAx>
        <c:axId val="161243136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61244672"/>
        <c:crosses val="autoZero"/>
        <c:auto val="1"/>
        <c:lblAlgn val="ctr"/>
        <c:lblOffset val="100"/>
      </c:catAx>
      <c:valAx>
        <c:axId val="161244672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61243136"/>
        <c:crosses val="autoZero"/>
        <c:crossBetween val="between"/>
      </c:valAx>
    </c:plotArea>
    <c:plotVisOnly val="1"/>
  </c:chart>
  <c:printSettings>
    <c:headerFooter/>
    <c:pageMargins b="0.75000000000000322" l="0.70000000000000062" r="0.70000000000000062" t="0.75000000000000322" header="0.30000000000000032" footer="0.30000000000000032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[19]Sheet1!$B$4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[19]Sheet1!$B$5:$B$28</c:f>
              <c:numCache>
                <c:formatCode>General</c:formatCode>
                <c:ptCount val="24"/>
                <c:pt idx="0">
                  <c:v>6.0000000000000001E-3</c:v>
                </c:pt>
                <c:pt idx="1">
                  <c:v>3.7000000000000002E-3</c:v>
                </c:pt>
                <c:pt idx="2">
                  <c:v>3.0000000000000001E-3</c:v>
                </c:pt>
                <c:pt idx="3">
                  <c:v>1.6000000000000001E-3</c:v>
                </c:pt>
                <c:pt idx="4">
                  <c:v>1.8E-3</c:v>
                </c:pt>
                <c:pt idx="5">
                  <c:v>4.7999999999999996E-3</c:v>
                </c:pt>
                <c:pt idx="6">
                  <c:v>1.29E-2</c:v>
                </c:pt>
                <c:pt idx="7">
                  <c:v>3.0599999999999999E-2</c:v>
                </c:pt>
                <c:pt idx="8">
                  <c:v>4.4299999999999999E-2</c:v>
                </c:pt>
                <c:pt idx="9">
                  <c:v>5.04E-2</c:v>
                </c:pt>
                <c:pt idx="10">
                  <c:v>6.1100000000000002E-2</c:v>
                </c:pt>
                <c:pt idx="11">
                  <c:v>7.0499999999999993E-2</c:v>
                </c:pt>
                <c:pt idx="12">
                  <c:v>7.6899999999999996E-2</c:v>
                </c:pt>
                <c:pt idx="13">
                  <c:v>7.7299999999999994E-2</c:v>
                </c:pt>
                <c:pt idx="14">
                  <c:v>7.9000000000000001E-2</c:v>
                </c:pt>
                <c:pt idx="15">
                  <c:v>8.6900000000000005E-2</c:v>
                </c:pt>
                <c:pt idx="16">
                  <c:v>8.9099999999999999E-2</c:v>
                </c:pt>
                <c:pt idx="17">
                  <c:v>8.9200000000000002E-2</c:v>
                </c:pt>
                <c:pt idx="18">
                  <c:v>6.3600000000000004E-2</c:v>
                </c:pt>
                <c:pt idx="19">
                  <c:v>4.6600000000000003E-2</c:v>
                </c:pt>
                <c:pt idx="20">
                  <c:v>3.7400000000000003E-2</c:v>
                </c:pt>
                <c:pt idx="21">
                  <c:v>3.09E-2</c:v>
                </c:pt>
                <c:pt idx="22">
                  <c:v>2.06E-2</c:v>
                </c:pt>
                <c:pt idx="23">
                  <c:v>1.15E-2</c:v>
                </c:pt>
              </c:numCache>
            </c:numRef>
          </c:val>
        </c:ser>
        <c:ser>
          <c:idx val="1"/>
          <c:order val="1"/>
          <c:tx>
            <c:strRef>
              <c:f>[19]Sheet1!$C$4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[19]Sheet1!$C$5:$C$28</c:f>
              <c:numCache>
                <c:formatCode>General</c:formatCode>
                <c:ptCount val="24"/>
                <c:pt idx="0">
                  <c:v>3.8999999999999998E-3</c:v>
                </c:pt>
                <c:pt idx="1">
                  <c:v>2.3E-3</c:v>
                </c:pt>
                <c:pt idx="2">
                  <c:v>1.6999999999999999E-3</c:v>
                </c:pt>
                <c:pt idx="3">
                  <c:v>1.6999999999999999E-3</c:v>
                </c:pt>
                <c:pt idx="4">
                  <c:v>3.2000000000000002E-3</c:v>
                </c:pt>
                <c:pt idx="5">
                  <c:v>1.11E-2</c:v>
                </c:pt>
                <c:pt idx="6">
                  <c:v>3.5999999999999997E-2</c:v>
                </c:pt>
                <c:pt idx="7">
                  <c:v>6.1199999999999997E-2</c:v>
                </c:pt>
                <c:pt idx="8">
                  <c:v>7.3599999999999999E-2</c:v>
                </c:pt>
                <c:pt idx="9">
                  <c:v>6.8000000000000005E-2</c:v>
                </c:pt>
                <c:pt idx="10">
                  <c:v>7.2400000000000006E-2</c:v>
                </c:pt>
                <c:pt idx="11">
                  <c:v>7.6799999999999993E-2</c:v>
                </c:pt>
                <c:pt idx="12">
                  <c:v>8.0199999999999994E-2</c:v>
                </c:pt>
                <c:pt idx="13">
                  <c:v>7.51E-2</c:v>
                </c:pt>
                <c:pt idx="14">
                  <c:v>7.1300000000000002E-2</c:v>
                </c:pt>
                <c:pt idx="15">
                  <c:v>6.8099999999999994E-2</c:v>
                </c:pt>
                <c:pt idx="16">
                  <c:v>6.6500000000000004E-2</c:v>
                </c:pt>
                <c:pt idx="17">
                  <c:v>6.6199999999999995E-2</c:v>
                </c:pt>
                <c:pt idx="18">
                  <c:v>5.2400000000000002E-2</c:v>
                </c:pt>
                <c:pt idx="19">
                  <c:v>3.6600000000000001E-2</c:v>
                </c:pt>
                <c:pt idx="20">
                  <c:v>2.6800000000000001E-2</c:v>
                </c:pt>
                <c:pt idx="21">
                  <c:v>2.24E-2</c:v>
                </c:pt>
                <c:pt idx="22">
                  <c:v>1.49E-2</c:v>
                </c:pt>
                <c:pt idx="23">
                  <c:v>7.6E-3</c:v>
                </c:pt>
              </c:numCache>
            </c:numRef>
          </c:val>
        </c:ser>
        <c:ser>
          <c:idx val="2"/>
          <c:order val="2"/>
          <c:tx>
            <c:strRef>
              <c:f>[19]Sheet1!$D$4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[19]Sheet1!$D$5:$D$28</c:f>
              <c:numCache>
                <c:formatCode>General</c:formatCode>
                <c:ptCount val="24"/>
                <c:pt idx="0">
                  <c:v>5.0000000000000001E-3</c:v>
                </c:pt>
                <c:pt idx="1">
                  <c:v>3.0000000000000001E-3</c:v>
                </c:pt>
                <c:pt idx="2">
                  <c:v>2.3999999999999998E-3</c:v>
                </c:pt>
                <c:pt idx="3">
                  <c:v>1.6000000000000001E-3</c:v>
                </c:pt>
                <c:pt idx="4">
                  <c:v>2.5000000000000001E-3</c:v>
                </c:pt>
                <c:pt idx="5">
                  <c:v>7.7999999999999996E-3</c:v>
                </c:pt>
                <c:pt idx="6">
                  <c:v>2.4E-2</c:v>
                </c:pt>
                <c:pt idx="7">
                  <c:v>4.53E-2</c:v>
                </c:pt>
                <c:pt idx="8">
                  <c:v>5.8400000000000001E-2</c:v>
                </c:pt>
                <c:pt idx="9">
                  <c:v>5.8799999999999998E-2</c:v>
                </c:pt>
                <c:pt idx="10">
                  <c:v>6.6500000000000004E-2</c:v>
                </c:pt>
                <c:pt idx="11">
                  <c:v>7.3499999999999996E-2</c:v>
                </c:pt>
                <c:pt idx="12">
                  <c:v>7.85E-2</c:v>
                </c:pt>
                <c:pt idx="13">
                  <c:v>7.6300000000000007E-2</c:v>
                </c:pt>
                <c:pt idx="14">
                  <c:v>7.5300000000000006E-2</c:v>
                </c:pt>
                <c:pt idx="15">
                  <c:v>7.7899999999999997E-2</c:v>
                </c:pt>
                <c:pt idx="16">
                  <c:v>7.8299999999999995E-2</c:v>
                </c:pt>
                <c:pt idx="17">
                  <c:v>7.8200000000000006E-2</c:v>
                </c:pt>
                <c:pt idx="18">
                  <c:v>5.8200000000000002E-2</c:v>
                </c:pt>
                <c:pt idx="19">
                  <c:v>4.1799999999999997E-2</c:v>
                </c:pt>
                <c:pt idx="20">
                  <c:v>3.2300000000000002E-2</c:v>
                </c:pt>
                <c:pt idx="21">
                  <c:v>2.6800000000000001E-2</c:v>
                </c:pt>
                <c:pt idx="22">
                  <c:v>1.7899999999999999E-2</c:v>
                </c:pt>
                <c:pt idx="23">
                  <c:v>9.5999999999999992E-3</c:v>
                </c:pt>
              </c:numCache>
            </c:numRef>
          </c:val>
        </c:ser>
        <c:marker val="1"/>
        <c:axId val="154360448"/>
        <c:axId val="154378624"/>
      </c:lineChart>
      <c:catAx>
        <c:axId val="154360448"/>
        <c:scaling>
          <c:orientation val="minMax"/>
        </c:scaling>
        <c:axPos val="b"/>
        <c:majorGridlines/>
        <c:majorTickMark val="none"/>
        <c:tickLblPos val="nextTo"/>
        <c:crossAx val="154378624"/>
        <c:crosses val="autoZero"/>
        <c:auto val="1"/>
        <c:lblAlgn val="ctr"/>
        <c:lblOffset val="100"/>
      </c:catAx>
      <c:valAx>
        <c:axId val="15437862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54360448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289" l="0.25" r="0.25" t="0.75000000000000289" header="0.30000000000000032" footer="0.30000000000000032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37"/>
          <c:w val="0.81524141593509025"/>
          <c:h val="0.47196940795718673"/>
        </c:manualLayout>
      </c:layout>
      <c:lineChart>
        <c:grouping val="standard"/>
        <c:ser>
          <c:idx val="0"/>
          <c:order val="0"/>
          <c:tx>
            <c:strRef>
              <c:f>[19]Sheet1!$H$4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[19]Sheet1!$F$5:$F$16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[19]Sheet1!$H$5:$H$16</c:f>
              <c:numCache>
                <c:formatCode>General</c:formatCode>
                <c:ptCount val="12"/>
                <c:pt idx="0">
                  <c:v>1.1299999999999999</c:v>
                </c:pt>
                <c:pt idx="1">
                  <c:v>1.22</c:v>
                </c:pt>
                <c:pt idx="2">
                  <c:v>1.2</c:v>
                </c:pt>
                <c:pt idx="3">
                  <c:v>1.08</c:v>
                </c:pt>
                <c:pt idx="4">
                  <c:v>0.92</c:v>
                </c:pt>
                <c:pt idx="5">
                  <c:v>0.85</c:v>
                </c:pt>
                <c:pt idx="6">
                  <c:v>0.84</c:v>
                </c:pt>
                <c:pt idx="7">
                  <c:v>0.85</c:v>
                </c:pt>
                <c:pt idx="8">
                  <c:v>0.85</c:v>
                </c:pt>
                <c:pt idx="9">
                  <c:v>0.96</c:v>
                </c:pt>
                <c:pt idx="10">
                  <c:v>1.08</c:v>
                </c:pt>
                <c:pt idx="11">
                  <c:v>1.07</c:v>
                </c:pt>
              </c:numCache>
            </c:numRef>
          </c:val>
        </c:ser>
        <c:marker val="1"/>
        <c:axId val="161267712"/>
        <c:axId val="161269248"/>
      </c:lineChart>
      <c:catAx>
        <c:axId val="161267712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61269248"/>
        <c:crosses val="autoZero"/>
        <c:auto val="1"/>
        <c:lblAlgn val="ctr"/>
        <c:lblOffset val="100"/>
      </c:catAx>
      <c:valAx>
        <c:axId val="161269248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61267712"/>
        <c:crosses val="autoZero"/>
        <c:crossBetween val="between"/>
      </c:valAx>
    </c:plotArea>
    <c:plotVisOnly val="1"/>
  </c:chart>
  <c:printSettings>
    <c:headerFooter/>
    <c:pageMargins b="0.75000000000000322" l="0.70000000000000062" r="0.70000000000000062" t="0.75000000000000322" header="0.30000000000000032" footer="0.30000000000000032"/>
    <c:pageSetup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[20]Sheet1!$B$4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[20]Sheet1!$B$5:$B$28</c:f>
              <c:numCache>
                <c:formatCode>General</c:formatCode>
                <c:ptCount val="24"/>
                <c:pt idx="0">
                  <c:v>9.4000000000000004E-3</c:v>
                </c:pt>
                <c:pt idx="1">
                  <c:v>5.8999999999999999E-3</c:v>
                </c:pt>
                <c:pt idx="2">
                  <c:v>4.5999999999999999E-3</c:v>
                </c:pt>
                <c:pt idx="3">
                  <c:v>3.3999999999999998E-3</c:v>
                </c:pt>
                <c:pt idx="4">
                  <c:v>3.5000000000000001E-3</c:v>
                </c:pt>
                <c:pt idx="5">
                  <c:v>7.7999999999999996E-3</c:v>
                </c:pt>
                <c:pt idx="6">
                  <c:v>2.4500000000000001E-2</c:v>
                </c:pt>
                <c:pt idx="7">
                  <c:v>4.5499999999999999E-2</c:v>
                </c:pt>
                <c:pt idx="8">
                  <c:v>4.9799999999999997E-2</c:v>
                </c:pt>
                <c:pt idx="9">
                  <c:v>5.2600000000000001E-2</c:v>
                </c:pt>
                <c:pt idx="10">
                  <c:v>5.6800000000000003E-2</c:v>
                </c:pt>
                <c:pt idx="11">
                  <c:v>6.0499999999999998E-2</c:v>
                </c:pt>
                <c:pt idx="12">
                  <c:v>6.2899999999999998E-2</c:v>
                </c:pt>
                <c:pt idx="13">
                  <c:v>6.3799999999999996E-2</c:v>
                </c:pt>
                <c:pt idx="14">
                  <c:v>6.8000000000000005E-2</c:v>
                </c:pt>
                <c:pt idx="15">
                  <c:v>7.4700000000000003E-2</c:v>
                </c:pt>
                <c:pt idx="16">
                  <c:v>8.1000000000000003E-2</c:v>
                </c:pt>
                <c:pt idx="17">
                  <c:v>8.6900000000000005E-2</c:v>
                </c:pt>
                <c:pt idx="18">
                  <c:v>6.8099999999999994E-2</c:v>
                </c:pt>
                <c:pt idx="19">
                  <c:v>4.82E-2</c:v>
                </c:pt>
                <c:pt idx="20">
                  <c:v>3.9800000000000002E-2</c:v>
                </c:pt>
                <c:pt idx="21">
                  <c:v>3.78E-2</c:v>
                </c:pt>
                <c:pt idx="22">
                  <c:v>2.8000000000000001E-2</c:v>
                </c:pt>
                <c:pt idx="23">
                  <c:v>1.66E-2</c:v>
                </c:pt>
              </c:numCache>
            </c:numRef>
          </c:val>
        </c:ser>
        <c:ser>
          <c:idx val="1"/>
          <c:order val="1"/>
          <c:tx>
            <c:strRef>
              <c:f>[20]Sheet1!$C$4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[20]Sheet1!$C$5:$C$28</c:f>
              <c:numCache>
                <c:formatCode>General</c:formatCode>
                <c:ptCount val="24"/>
                <c:pt idx="0">
                  <c:v>6.8999999999999999E-3</c:v>
                </c:pt>
                <c:pt idx="1">
                  <c:v>5.3E-3</c:v>
                </c:pt>
                <c:pt idx="2">
                  <c:v>4.4999999999999997E-3</c:v>
                </c:pt>
                <c:pt idx="3">
                  <c:v>4.1000000000000003E-3</c:v>
                </c:pt>
                <c:pt idx="4">
                  <c:v>6.3E-3</c:v>
                </c:pt>
                <c:pt idx="5">
                  <c:v>1.8499999999999999E-2</c:v>
                </c:pt>
                <c:pt idx="6">
                  <c:v>4.8500000000000001E-2</c:v>
                </c:pt>
                <c:pt idx="7">
                  <c:v>7.7600000000000002E-2</c:v>
                </c:pt>
                <c:pt idx="8">
                  <c:v>7.8E-2</c:v>
                </c:pt>
                <c:pt idx="9">
                  <c:v>6.8599999999999994E-2</c:v>
                </c:pt>
                <c:pt idx="10">
                  <c:v>6.6400000000000001E-2</c:v>
                </c:pt>
                <c:pt idx="11">
                  <c:v>6.6000000000000003E-2</c:v>
                </c:pt>
                <c:pt idx="12">
                  <c:v>6.4000000000000001E-2</c:v>
                </c:pt>
                <c:pt idx="13">
                  <c:v>6.0900000000000003E-2</c:v>
                </c:pt>
                <c:pt idx="14">
                  <c:v>5.9799999999999999E-2</c:v>
                </c:pt>
                <c:pt idx="15">
                  <c:v>6.1100000000000002E-2</c:v>
                </c:pt>
                <c:pt idx="16">
                  <c:v>6.3200000000000006E-2</c:v>
                </c:pt>
                <c:pt idx="17">
                  <c:v>6.3600000000000004E-2</c:v>
                </c:pt>
                <c:pt idx="18">
                  <c:v>5.2900000000000003E-2</c:v>
                </c:pt>
                <c:pt idx="19">
                  <c:v>3.9699999999999999E-2</c:v>
                </c:pt>
                <c:pt idx="20">
                  <c:v>3.0200000000000001E-2</c:v>
                </c:pt>
                <c:pt idx="21">
                  <c:v>2.4799999999999999E-2</c:v>
                </c:pt>
                <c:pt idx="22">
                  <c:v>1.83E-2</c:v>
                </c:pt>
                <c:pt idx="23">
                  <c:v>1.09E-2</c:v>
                </c:pt>
              </c:numCache>
            </c:numRef>
          </c:val>
        </c:ser>
        <c:ser>
          <c:idx val="2"/>
          <c:order val="2"/>
          <c:tx>
            <c:strRef>
              <c:f>[20]Sheet1!$D$4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[20]Sheet1!$D$5:$D$28</c:f>
              <c:numCache>
                <c:formatCode>General</c:formatCode>
                <c:ptCount val="24"/>
                <c:pt idx="0">
                  <c:v>7.7000000000000002E-3</c:v>
                </c:pt>
                <c:pt idx="1">
                  <c:v>5.1999999999999998E-3</c:v>
                </c:pt>
                <c:pt idx="2">
                  <c:v>4.3E-3</c:v>
                </c:pt>
                <c:pt idx="3">
                  <c:v>3.5000000000000001E-3</c:v>
                </c:pt>
                <c:pt idx="4">
                  <c:v>4.5999999999999999E-3</c:v>
                </c:pt>
                <c:pt idx="5">
                  <c:v>1.21E-2</c:v>
                </c:pt>
                <c:pt idx="6">
                  <c:v>3.3799999999999997E-2</c:v>
                </c:pt>
                <c:pt idx="7">
                  <c:v>5.74E-2</c:v>
                </c:pt>
                <c:pt idx="8">
                  <c:v>6.0400000000000002E-2</c:v>
                </c:pt>
                <c:pt idx="9">
                  <c:v>5.8099999999999999E-2</c:v>
                </c:pt>
                <c:pt idx="10">
                  <c:v>5.9700000000000003E-2</c:v>
                </c:pt>
                <c:pt idx="11">
                  <c:v>6.4500000000000002E-2</c:v>
                </c:pt>
                <c:pt idx="12">
                  <c:v>6.6100000000000006E-2</c:v>
                </c:pt>
                <c:pt idx="13">
                  <c:v>6.6199999999999995E-2</c:v>
                </c:pt>
                <c:pt idx="14">
                  <c:v>6.8699999999999997E-2</c:v>
                </c:pt>
                <c:pt idx="15">
                  <c:v>7.3400000000000007E-2</c:v>
                </c:pt>
                <c:pt idx="16">
                  <c:v>7.6499999999999999E-2</c:v>
                </c:pt>
                <c:pt idx="17">
                  <c:v>7.8100000000000003E-2</c:v>
                </c:pt>
                <c:pt idx="18">
                  <c:v>5.96E-2</c:v>
                </c:pt>
                <c:pt idx="19">
                  <c:v>4.2000000000000003E-2</c:v>
                </c:pt>
                <c:pt idx="20">
                  <c:v>3.3300000000000003E-2</c:v>
                </c:pt>
                <c:pt idx="21">
                  <c:v>2.9700000000000001E-2</c:v>
                </c:pt>
                <c:pt idx="22">
                  <c:v>2.1999999999999999E-2</c:v>
                </c:pt>
                <c:pt idx="23">
                  <c:v>1.2999999999999999E-2</c:v>
                </c:pt>
              </c:numCache>
            </c:numRef>
          </c:val>
        </c:ser>
        <c:marker val="1"/>
        <c:axId val="164539008"/>
        <c:axId val="164553088"/>
      </c:lineChart>
      <c:catAx>
        <c:axId val="164539008"/>
        <c:scaling>
          <c:orientation val="minMax"/>
        </c:scaling>
        <c:axPos val="b"/>
        <c:majorGridlines/>
        <c:majorTickMark val="none"/>
        <c:tickLblPos val="nextTo"/>
        <c:crossAx val="164553088"/>
        <c:crosses val="autoZero"/>
        <c:auto val="1"/>
        <c:lblAlgn val="ctr"/>
        <c:lblOffset val="100"/>
      </c:catAx>
      <c:valAx>
        <c:axId val="16455308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64539008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278" l="0.25" r="0.25" t="0.75000000000000278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56"/>
          <c:w val="0.81524141593509059"/>
          <c:h val="0.47196940795718689"/>
        </c:manualLayout>
      </c:layout>
      <c:lineChart>
        <c:grouping val="standard"/>
        <c:ser>
          <c:idx val="0"/>
          <c:order val="0"/>
          <c:tx>
            <c:strRef>
              <c:f>[2]Sheet1!$H$4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[2]Sheet1!$F$5:$F$16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[2]Sheet1!$H$5:$H$16</c:f>
              <c:numCache>
                <c:formatCode>General</c:formatCode>
                <c:ptCount val="12"/>
                <c:pt idx="0">
                  <c:v>1.1299999999999999</c:v>
                </c:pt>
                <c:pt idx="1">
                  <c:v>1.22</c:v>
                </c:pt>
                <c:pt idx="2">
                  <c:v>1.23</c:v>
                </c:pt>
                <c:pt idx="3">
                  <c:v>1.0900000000000001</c:v>
                </c:pt>
                <c:pt idx="4">
                  <c:v>0.95</c:v>
                </c:pt>
                <c:pt idx="5">
                  <c:v>0.89</c:v>
                </c:pt>
                <c:pt idx="6">
                  <c:v>0.87</c:v>
                </c:pt>
                <c:pt idx="7">
                  <c:v>0.85</c:v>
                </c:pt>
                <c:pt idx="8">
                  <c:v>0.86</c:v>
                </c:pt>
                <c:pt idx="9">
                  <c:v>0.91</c:v>
                </c:pt>
                <c:pt idx="10">
                  <c:v>0.99</c:v>
                </c:pt>
                <c:pt idx="11">
                  <c:v>1.05</c:v>
                </c:pt>
              </c:numCache>
            </c:numRef>
          </c:val>
        </c:ser>
        <c:marker val="1"/>
        <c:axId val="152580096"/>
        <c:axId val="152581632"/>
      </c:lineChart>
      <c:catAx>
        <c:axId val="152580096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52581632"/>
        <c:crosses val="autoZero"/>
        <c:auto val="1"/>
        <c:lblAlgn val="ctr"/>
        <c:lblOffset val="100"/>
      </c:catAx>
      <c:valAx>
        <c:axId val="152581632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52580096"/>
        <c:crosses val="autoZero"/>
        <c:crossBetween val="between"/>
      </c:valAx>
    </c:plotArea>
    <c:plotVisOnly val="1"/>
  </c:chart>
  <c:printSettings>
    <c:headerFooter/>
    <c:pageMargins b="0.75000000000000344" l="0.70000000000000062" r="0.70000000000000062" t="0.75000000000000344" header="0.30000000000000032" footer="0.30000000000000032"/>
    <c:pageSetup orientation="portrait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29"/>
          <c:w val="0.81524141593509014"/>
          <c:h val="0.47196940795718667"/>
        </c:manualLayout>
      </c:layout>
      <c:lineChart>
        <c:grouping val="standard"/>
        <c:ser>
          <c:idx val="0"/>
          <c:order val="0"/>
          <c:tx>
            <c:strRef>
              <c:f>[20]Sheet1!$H$4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[20]Sheet1!$F$5:$F$16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</c:strCache>
            </c:strRef>
          </c:cat>
          <c:val>
            <c:numRef>
              <c:f>[20]Sheet1!$H$5:$H$16</c:f>
              <c:numCache>
                <c:formatCode>General</c:formatCode>
                <c:ptCount val="12"/>
                <c:pt idx="0">
                  <c:v>1.08</c:v>
                </c:pt>
                <c:pt idx="1">
                  <c:v>1.1499999999999999</c:v>
                </c:pt>
                <c:pt idx="2">
                  <c:v>1.1399999999999999</c:v>
                </c:pt>
                <c:pt idx="3">
                  <c:v>0.96</c:v>
                </c:pt>
                <c:pt idx="4">
                  <c:v>0.97</c:v>
                </c:pt>
                <c:pt idx="5">
                  <c:v>0.86</c:v>
                </c:pt>
                <c:pt idx="6">
                  <c:v>0.87</c:v>
                </c:pt>
                <c:pt idx="7">
                  <c:v>0.92</c:v>
                </c:pt>
                <c:pt idx="8">
                  <c:v>0.84</c:v>
                </c:pt>
                <c:pt idx="9">
                  <c:v>0.99</c:v>
                </c:pt>
                <c:pt idx="10">
                  <c:v>0.86</c:v>
                </c:pt>
              </c:numCache>
            </c:numRef>
          </c:val>
        </c:ser>
        <c:marker val="1"/>
        <c:axId val="164560256"/>
        <c:axId val="164660352"/>
      </c:lineChart>
      <c:catAx>
        <c:axId val="164560256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64660352"/>
        <c:crosses val="autoZero"/>
        <c:auto val="1"/>
        <c:lblAlgn val="ctr"/>
        <c:lblOffset val="100"/>
      </c:catAx>
      <c:valAx>
        <c:axId val="164660352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64560256"/>
        <c:crosses val="autoZero"/>
        <c:crossBetween val="between"/>
      </c:valAx>
    </c:plotArea>
    <c:plotVisOnly val="1"/>
  </c:chart>
  <c:printSettings>
    <c:headerFooter/>
    <c:pageMargins b="0.75000000000000311" l="0.70000000000000062" r="0.70000000000000062" t="0.75000000000000311" header="0.30000000000000032" footer="0.30000000000000032"/>
    <c:pageSetup orientation="portrait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[21]Sheet1!$B$4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[21]Sheet1!$B$5:$B$28</c:f>
              <c:numCache>
                <c:formatCode>General</c:formatCode>
                <c:ptCount val="24"/>
                <c:pt idx="0">
                  <c:v>2.5999999999999999E-3</c:v>
                </c:pt>
                <c:pt idx="1">
                  <c:v>1.9E-3</c:v>
                </c:pt>
                <c:pt idx="2">
                  <c:v>1.1999999999999999E-3</c:v>
                </c:pt>
                <c:pt idx="3">
                  <c:v>1.5E-3</c:v>
                </c:pt>
                <c:pt idx="4">
                  <c:v>3.8999999999999998E-3</c:v>
                </c:pt>
                <c:pt idx="5">
                  <c:v>1.21E-2</c:v>
                </c:pt>
                <c:pt idx="6">
                  <c:v>2.6800000000000001E-2</c:v>
                </c:pt>
                <c:pt idx="7">
                  <c:v>4.6100000000000002E-2</c:v>
                </c:pt>
                <c:pt idx="8">
                  <c:v>7.0599999999999996E-2</c:v>
                </c:pt>
                <c:pt idx="9">
                  <c:v>8.5000000000000006E-2</c:v>
                </c:pt>
                <c:pt idx="10">
                  <c:v>8.72E-2</c:v>
                </c:pt>
                <c:pt idx="11">
                  <c:v>8.5199999999999998E-2</c:v>
                </c:pt>
                <c:pt idx="12">
                  <c:v>8.4000000000000005E-2</c:v>
                </c:pt>
                <c:pt idx="13">
                  <c:v>8.14E-2</c:v>
                </c:pt>
                <c:pt idx="14">
                  <c:v>7.8600000000000003E-2</c:v>
                </c:pt>
                <c:pt idx="15">
                  <c:v>7.5899999999999995E-2</c:v>
                </c:pt>
                <c:pt idx="16">
                  <c:v>7.0999999999999994E-2</c:v>
                </c:pt>
                <c:pt idx="17">
                  <c:v>6.4299999999999996E-2</c:v>
                </c:pt>
                <c:pt idx="18">
                  <c:v>4.2900000000000001E-2</c:v>
                </c:pt>
                <c:pt idx="19">
                  <c:v>2.98E-2</c:v>
                </c:pt>
                <c:pt idx="20">
                  <c:v>2.0400000000000001E-2</c:v>
                </c:pt>
                <c:pt idx="21">
                  <c:v>1.49E-2</c:v>
                </c:pt>
                <c:pt idx="22">
                  <c:v>8.8000000000000005E-3</c:v>
                </c:pt>
                <c:pt idx="23">
                  <c:v>4.1999999999999997E-3</c:v>
                </c:pt>
              </c:numCache>
            </c:numRef>
          </c:val>
        </c:ser>
        <c:ser>
          <c:idx val="1"/>
          <c:order val="1"/>
          <c:tx>
            <c:strRef>
              <c:f>[21]Sheet1!$C$4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[21]Sheet1!$C$5:$C$28</c:f>
              <c:numCache>
                <c:formatCode>General</c:formatCode>
                <c:ptCount val="24"/>
                <c:pt idx="0">
                  <c:v>2.8E-3</c:v>
                </c:pt>
                <c:pt idx="1">
                  <c:v>1.8E-3</c:v>
                </c:pt>
                <c:pt idx="2">
                  <c:v>1.2999999999999999E-3</c:v>
                </c:pt>
                <c:pt idx="3">
                  <c:v>1.1000000000000001E-3</c:v>
                </c:pt>
                <c:pt idx="4">
                  <c:v>2.0999999999999999E-3</c:v>
                </c:pt>
                <c:pt idx="5">
                  <c:v>6.0000000000000001E-3</c:v>
                </c:pt>
                <c:pt idx="6">
                  <c:v>1.0999999999999999E-2</c:v>
                </c:pt>
                <c:pt idx="7">
                  <c:v>3.1099999999999999E-2</c:v>
                </c:pt>
                <c:pt idx="8">
                  <c:v>4.7100000000000003E-2</c:v>
                </c:pt>
                <c:pt idx="9">
                  <c:v>5.9700000000000003E-2</c:v>
                </c:pt>
                <c:pt idx="10">
                  <c:v>7.0999999999999994E-2</c:v>
                </c:pt>
                <c:pt idx="11">
                  <c:v>8.7999999999999995E-2</c:v>
                </c:pt>
                <c:pt idx="12">
                  <c:v>9.2299999999999993E-2</c:v>
                </c:pt>
                <c:pt idx="13">
                  <c:v>9.0399999999999994E-2</c:v>
                </c:pt>
                <c:pt idx="14">
                  <c:v>8.9099999999999999E-2</c:v>
                </c:pt>
                <c:pt idx="15">
                  <c:v>8.7999999999999995E-2</c:v>
                </c:pt>
                <c:pt idx="16">
                  <c:v>8.2100000000000006E-2</c:v>
                </c:pt>
                <c:pt idx="17">
                  <c:v>7.2499999999999995E-2</c:v>
                </c:pt>
                <c:pt idx="18">
                  <c:v>5.4100000000000002E-2</c:v>
                </c:pt>
                <c:pt idx="19">
                  <c:v>3.8899999999999997E-2</c:v>
                </c:pt>
                <c:pt idx="20">
                  <c:v>3.15E-2</c:v>
                </c:pt>
                <c:pt idx="21">
                  <c:v>2.12E-2</c:v>
                </c:pt>
                <c:pt idx="22">
                  <c:v>1.12E-2</c:v>
                </c:pt>
                <c:pt idx="23">
                  <c:v>5.7999999999999996E-3</c:v>
                </c:pt>
              </c:numCache>
            </c:numRef>
          </c:val>
        </c:ser>
        <c:ser>
          <c:idx val="2"/>
          <c:order val="2"/>
          <c:tx>
            <c:strRef>
              <c:f>[21]Sheet1!$D$4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[21]Sheet1!$D$5:$D$28</c:f>
              <c:numCache>
                <c:formatCode>General</c:formatCode>
                <c:ptCount val="24"/>
                <c:pt idx="0">
                  <c:v>2.7000000000000001E-3</c:v>
                </c:pt>
                <c:pt idx="1">
                  <c:v>1.8E-3</c:v>
                </c:pt>
                <c:pt idx="2">
                  <c:v>1.1999999999999999E-3</c:v>
                </c:pt>
                <c:pt idx="3">
                  <c:v>1.2999999999999999E-3</c:v>
                </c:pt>
                <c:pt idx="4">
                  <c:v>3.0000000000000001E-3</c:v>
                </c:pt>
                <c:pt idx="5">
                  <c:v>9.1000000000000004E-3</c:v>
                </c:pt>
                <c:pt idx="6">
                  <c:v>1.8800000000000001E-2</c:v>
                </c:pt>
                <c:pt idx="7">
                  <c:v>3.85E-2</c:v>
                </c:pt>
                <c:pt idx="8">
                  <c:v>5.8799999999999998E-2</c:v>
                </c:pt>
                <c:pt idx="9">
                  <c:v>7.2400000000000006E-2</c:v>
                </c:pt>
                <c:pt idx="10">
                  <c:v>7.9100000000000004E-2</c:v>
                </c:pt>
                <c:pt idx="11">
                  <c:v>8.6599999999999996E-2</c:v>
                </c:pt>
                <c:pt idx="12">
                  <c:v>8.8099999999999998E-2</c:v>
                </c:pt>
                <c:pt idx="13">
                  <c:v>8.5900000000000004E-2</c:v>
                </c:pt>
                <c:pt idx="14">
                  <c:v>8.3799999999999999E-2</c:v>
                </c:pt>
                <c:pt idx="15">
                  <c:v>8.1900000000000001E-2</c:v>
                </c:pt>
                <c:pt idx="16">
                  <c:v>7.6499999999999999E-2</c:v>
                </c:pt>
                <c:pt idx="17">
                  <c:v>6.8500000000000005E-2</c:v>
                </c:pt>
                <c:pt idx="18">
                  <c:v>4.8500000000000001E-2</c:v>
                </c:pt>
                <c:pt idx="19">
                  <c:v>3.44E-2</c:v>
                </c:pt>
                <c:pt idx="20">
                  <c:v>2.5899999999999999E-2</c:v>
                </c:pt>
                <c:pt idx="21">
                  <c:v>1.7999999999999999E-2</c:v>
                </c:pt>
                <c:pt idx="22">
                  <c:v>0.01</c:v>
                </c:pt>
                <c:pt idx="23">
                  <c:v>4.8999999999999998E-3</c:v>
                </c:pt>
              </c:numCache>
            </c:numRef>
          </c:val>
        </c:ser>
        <c:marker val="1"/>
        <c:axId val="164731136"/>
        <c:axId val="164741120"/>
      </c:lineChart>
      <c:catAx>
        <c:axId val="164731136"/>
        <c:scaling>
          <c:orientation val="minMax"/>
        </c:scaling>
        <c:axPos val="b"/>
        <c:majorGridlines/>
        <c:majorTickMark val="none"/>
        <c:tickLblPos val="nextTo"/>
        <c:crossAx val="164741120"/>
        <c:crosses val="autoZero"/>
        <c:auto val="1"/>
        <c:lblAlgn val="ctr"/>
        <c:lblOffset val="100"/>
      </c:catAx>
      <c:valAx>
        <c:axId val="16474112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64731136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289" l="0.25" r="0.25" t="0.75000000000000289" header="0.30000000000000032" footer="0.30000000000000032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37"/>
          <c:w val="0.81524141593509025"/>
          <c:h val="0.47196940795718673"/>
        </c:manualLayout>
      </c:layout>
      <c:lineChart>
        <c:grouping val="standard"/>
        <c:ser>
          <c:idx val="0"/>
          <c:order val="0"/>
          <c:tx>
            <c:strRef>
              <c:f>[21]Sheet1!$H$4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[21]Sheet1!$F$5:$F$16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[21]Sheet1!$H$5:$H$16</c:f>
              <c:numCache>
                <c:formatCode>General</c:formatCode>
                <c:ptCount val="12"/>
                <c:pt idx="0">
                  <c:v>1.25</c:v>
                </c:pt>
                <c:pt idx="1">
                  <c:v>1.41</c:v>
                </c:pt>
                <c:pt idx="2">
                  <c:v>1.37</c:v>
                </c:pt>
                <c:pt idx="3">
                  <c:v>1.0900000000000001</c:v>
                </c:pt>
                <c:pt idx="4">
                  <c:v>0.87</c:v>
                </c:pt>
                <c:pt idx="5">
                  <c:v>0.79</c:v>
                </c:pt>
                <c:pt idx="6">
                  <c:v>0.77</c:v>
                </c:pt>
                <c:pt idx="7">
                  <c:v>0.74</c:v>
                </c:pt>
                <c:pt idx="8">
                  <c:v>0.75</c:v>
                </c:pt>
                <c:pt idx="9">
                  <c:v>0.85</c:v>
                </c:pt>
                <c:pt idx="10">
                  <c:v>0.98</c:v>
                </c:pt>
                <c:pt idx="11">
                  <c:v>1.08</c:v>
                </c:pt>
              </c:numCache>
            </c:numRef>
          </c:val>
        </c:ser>
        <c:marker val="1"/>
        <c:axId val="164826496"/>
        <c:axId val="164844672"/>
      </c:lineChart>
      <c:catAx>
        <c:axId val="164826496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64844672"/>
        <c:crosses val="autoZero"/>
        <c:auto val="1"/>
        <c:lblAlgn val="ctr"/>
        <c:lblOffset val="100"/>
      </c:catAx>
      <c:valAx>
        <c:axId val="164844672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64826496"/>
        <c:crosses val="autoZero"/>
        <c:crossBetween val="between"/>
      </c:valAx>
    </c:plotArea>
    <c:plotVisOnly val="1"/>
  </c:chart>
  <c:printSettings>
    <c:headerFooter/>
    <c:pageMargins b="0.75000000000000322" l="0.70000000000000062" r="0.70000000000000062" t="0.75000000000000322" header="0.30000000000000032" footer="0.30000000000000032"/>
    <c:pageSetup orientation="portrait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[22]Sheet1!$B$4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[22]Sheet1!$B$5:$B$28</c:f>
              <c:numCache>
                <c:formatCode>General</c:formatCode>
                <c:ptCount val="24"/>
                <c:pt idx="0">
                  <c:v>1.0699999999999999E-2</c:v>
                </c:pt>
                <c:pt idx="1">
                  <c:v>7.7000000000000002E-3</c:v>
                </c:pt>
                <c:pt idx="2">
                  <c:v>6.4999999999999997E-3</c:v>
                </c:pt>
                <c:pt idx="3">
                  <c:v>4.0000000000000001E-3</c:v>
                </c:pt>
                <c:pt idx="4">
                  <c:v>5.1000000000000004E-3</c:v>
                </c:pt>
                <c:pt idx="5">
                  <c:v>9.4999999999999998E-3</c:v>
                </c:pt>
                <c:pt idx="6">
                  <c:v>2.3400000000000001E-2</c:v>
                </c:pt>
                <c:pt idx="7">
                  <c:v>3.5000000000000003E-2</c:v>
                </c:pt>
                <c:pt idx="8">
                  <c:v>4.19E-2</c:v>
                </c:pt>
                <c:pt idx="9">
                  <c:v>4.9299999999999997E-2</c:v>
                </c:pt>
                <c:pt idx="10">
                  <c:v>5.62E-2</c:v>
                </c:pt>
                <c:pt idx="11">
                  <c:v>6.4399999999999999E-2</c:v>
                </c:pt>
                <c:pt idx="12">
                  <c:v>7.1099999999999997E-2</c:v>
                </c:pt>
                <c:pt idx="13">
                  <c:v>7.2499999999999995E-2</c:v>
                </c:pt>
                <c:pt idx="14">
                  <c:v>7.3999999999999996E-2</c:v>
                </c:pt>
                <c:pt idx="15">
                  <c:v>7.8700000000000006E-2</c:v>
                </c:pt>
                <c:pt idx="16">
                  <c:v>8.2799999999999999E-2</c:v>
                </c:pt>
                <c:pt idx="17">
                  <c:v>8.4699999999999998E-2</c:v>
                </c:pt>
                <c:pt idx="18">
                  <c:v>6.3799999999999996E-2</c:v>
                </c:pt>
                <c:pt idx="19">
                  <c:v>4.8800000000000003E-2</c:v>
                </c:pt>
                <c:pt idx="20">
                  <c:v>3.85E-2</c:v>
                </c:pt>
                <c:pt idx="21">
                  <c:v>3.2300000000000002E-2</c:v>
                </c:pt>
                <c:pt idx="22">
                  <c:v>2.2599999999999999E-2</c:v>
                </c:pt>
                <c:pt idx="23">
                  <c:v>1.6500000000000001E-2</c:v>
                </c:pt>
              </c:numCache>
            </c:numRef>
          </c:val>
        </c:ser>
        <c:ser>
          <c:idx val="1"/>
          <c:order val="1"/>
          <c:tx>
            <c:strRef>
              <c:f>[22]Sheet1!$C$4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[22]Sheet1!$C$5:$C$28</c:f>
              <c:numCache>
                <c:formatCode>General</c:formatCode>
                <c:ptCount val="24"/>
                <c:pt idx="0">
                  <c:v>8.8000000000000005E-3</c:v>
                </c:pt>
                <c:pt idx="1">
                  <c:v>6.7000000000000002E-3</c:v>
                </c:pt>
                <c:pt idx="2">
                  <c:v>7.0000000000000001E-3</c:v>
                </c:pt>
                <c:pt idx="3">
                  <c:v>4.5999999999999999E-3</c:v>
                </c:pt>
                <c:pt idx="4">
                  <c:v>5.4000000000000003E-3</c:v>
                </c:pt>
                <c:pt idx="5">
                  <c:v>1.24E-2</c:v>
                </c:pt>
                <c:pt idx="6">
                  <c:v>3.15E-2</c:v>
                </c:pt>
                <c:pt idx="7">
                  <c:v>5.8000000000000003E-2</c:v>
                </c:pt>
                <c:pt idx="8">
                  <c:v>6.6000000000000003E-2</c:v>
                </c:pt>
                <c:pt idx="9">
                  <c:v>6.3100000000000003E-2</c:v>
                </c:pt>
                <c:pt idx="10">
                  <c:v>6.3899999999999998E-2</c:v>
                </c:pt>
                <c:pt idx="11">
                  <c:v>6.7299999999999999E-2</c:v>
                </c:pt>
                <c:pt idx="12">
                  <c:v>7.2800000000000004E-2</c:v>
                </c:pt>
                <c:pt idx="13">
                  <c:v>7.1599999999999997E-2</c:v>
                </c:pt>
                <c:pt idx="14">
                  <c:v>7.0099999999999996E-2</c:v>
                </c:pt>
                <c:pt idx="15">
                  <c:v>7.0300000000000001E-2</c:v>
                </c:pt>
                <c:pt idx="16">
                  <c:v>6.9800000000000001E-2</c:v>
                </c:pt>
                <c:pt idx="17">
                  <c:v>6.9500000000000006E-2</c:v>
                </c:pt>
                <c:pt idx="18">
                  <c:v>5.2200000000000003E-2</c:v>
                </c:pt>
                <c:pt idx="19">
                  <c:v>4.0500000000000001E-2</c:v>
                </c:pt>
                <c:pt idx="20">
                  <c:v>3.1E-2</c:v>
                </c:pt>
                <c:pt idx="21">
                  <c:v>2.58E-2</c:v>
                </c:pt>
                <c:pt idx="22">
                  <c:v>1.8800000000000001E-2</c:v>
                </c:pt>
                <c:pt idx="23">
                  <c:v>1.2800000000000001E-2</c:v>
                </c:pt>
              </c:numCache>
            </c:numRef>
          </c:val>
        </c:ser>
        <c:ser>
          <c:idx val="2"/>
          <c:order val="2"/>
          <c:tx>
            <c:strRef>
              <c:f>[22]Sheet1!$D$4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[22]Sheet1!$D$5:$D$28</c:f>
              <c:numCache>
                <c:formatCode>General</c:formatCode>
                <c:ptCount val="24"/>
                <c:pt idx="0">
                  <c:v>9.5999999999999992E-3</c:v>
                </c:pt>
                <c:pt idx="1">
                  <c:v>7.1999999999999998E-3</c:v>
                </c:pt>
                <c:pt idx="2">
                  <c:v>6.8999999999999999E-3</c:v>
                </c:pt>
                <c:pt idx="3">
                  <c:v>4.4000000000000003E-3</c:v>
                </c:pt>
                <c:pt idx="4">
                  <c:v>5.3E-3</c:v>
                </c:pt>
                <c:pt idx="5">
                  <c:v>1.1299999999999999E-2</c:v>
                </c:pt>
                <c:pt idx="6">
                  <c:v>2.8199999999999999E-2</c:v>
                </c:pt>
                <c:pt idx="7">
                  <c:v>4.82E-2</c:v>
                </c:pt>
                <c:pt idx="8">
                  <c:v>5.5800000000000002E-2</c:v>
                </c:pt>
                <c:pt idx="9">
                  <c:v>5.7299999999999997E-2</c:v>
                </c:pt>
                <c:pt idx="10">
                  <c:v>6.0499999999999998E-2</c:v>
                </c:pt>
                <c:pt idx="11">
                  <c:v>6.6000000000000003E-2</c:v>
                </c:pt>
                <c:pt idx="12">
                  <c:v>7.1999999999999995E-2</c:v>
                </c:pt>
                <c:pt idx="13">
                  <c:v>7.1900000000000006E-2</c:v>
                </c:pt>
                <c:pt idx="14">
                  <c:v>7.17E-2</c:v>
                </c:pt>
                <c:pt idx="15">
                  <c:v>7.3700000000000002E-2</c:v>
                </c:pt>
                <c:pt idx="16">
                  <c:v>7.5300000000000006E-2</c:v>
                </c:pt>
                <c:pt idx="17">
                  <c:v>7.5899999999999995E-2</c:v>
                </c:pt>
                <c:pt idx="18">
                  <c:v>5.7000000000000002E-2</c:v>
                </c:pt>
                <c:pt idx="19">
                  <c:v>4.3900000000000002E-2</c:v>
                </c:pt>
                <c:pt idx="20">
                  <c:v>3.4200000000000001E-2</c:v>
                </c:pt>
                <c:pt idx="21">
                  <c:v>2.87E-2</c:v>
                </c:pt>
                <c:pt idx="22">
                  <c:v>2.0400000000000001E-2</c:v>
                </c:pt>
                <c:pt idx="23">
                  <c:v>1.4500000000000001E-2</c:v>
                </c:pt>
              </c:numCache>
            </c:numRef>
          </c:val>
        </c:ser>
        <c:marker val="1"/>
        <c:axId val="164866304"/>
        <c:axId val="164872192"/>
      </c:lineChart>
      <c:catAx>
        <c:axId val="164866304"/>
        <c:scaling>
          <c:orientation val="minMax"/>
        </c:scaling>
        <c:axPos val="b"/>
        <c:majorGridlines/>
        <c:majorTickMark val="none"/>
        <c:tickLblPos val="nextTo"/>
        <c:crossAx val="164872192"/>
        <c:crosses val="autoZero"/>
        <c:auto val="1"/>
        <c:lblAlgn val="ctr"/>
        <c:lblOffset val="100"/>
      </c:catAx>
      <c:valAx>
        <c:axId val="16487219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64866304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289" l="0.25" r="0.25" t="0.75000000000000289" header="0.30000000000000032" footer="0.30000000000000032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37"/>
          <c:w val="0.81524141593509025"/>
          <c:h val="0.47196940795718673"/>
        </c:manualLayout>
      </c:layout>
      <c:lineChart>
        <c:grouping val="standard"/>
        <c:ser>
          <c:idx val="0"/>
          <c:order val="0"/>
          <c:tx>
            <c:strRef>
              <c:f>[22]Sheet1!$H$4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[22]Sheet1!$F$5:$F$16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[22]Sheet1!$H$5:$H$16</c:f>
              <c:numCache>
                <c:formatCode>General</c:formatCode>
                <c:ptCount val="12"/>
                <c:pt idx="0">
                  <c:v>1.02</c:v>
                </c:pt>
                <c:pt idx="1">
                  <c:v>1.08</c:v>
                </c:pt>
                <c:pt idx="2">
                  <c:v>1.1000000000000001</c:v>
                </c:pt>
                <c:pt idx="3">
                  <c:v>1.06</c:v>
                </c:pt>
                <c:pt idx="4">
                  <c:v>0.99</c:v>
                </c:pt>
                <c:pt idx="5">
                  <c:v>0.96</c:v>
                </c:pt>
                <c:pt idx="6">
                  <c:v>0.95</c:v>
                </c:pt>
                <c:pt idx="7">
                  <c:v>0.97</c:v>
                </c:pt>
                <c:pt idx="8">
                  <c:v>0.96</c:v>
                </c:pt>
                <c:pt idx="9">
                  <c:v>0.96</c:v>
                </c:pt>
                <c:pt idx="10">
                  <c:v>0.98</c:v>
                </c:pt>
                <c:pt idx="11">
                  <c:v>0.98</c:v>
                </c:pt>
              </c:numCache>
            </c:numRef>
          </c:val>
        </c:ser>
        <c:marker val="1"/>
        <c:axId val="164883840"/>
        <c:axId val="164971648"/>
      </c:lineChart>
      <c:catAx>
        <c:axId val="164883840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64971648"/>
        <c:crosses val="autoZero"/>
        <c:auto val="1"/>
        <c:lblAlgn val="ctr"/>
        <c:lblOffset val="100"/>
      </c:catAx>
      <c:valAx>
        <c:axId val="164971648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64883840"/>
        <c:crosses val="autoZero"/>
        <c:crossBetween val="between"/>
      </c:valAx>
    </c:plotArea>
    <c:plotVisOnly val="1"/>
  </c:chart>
  <c:printSettings>
    <c:headerFooter/>
    <c:pageMargins b="0.75000000000000322" l="0.70000000000000062" r="0.70000000000000062" t="0.75000000000000322" header="0.30000000000000032" footer="0.30000000000000032"/>
    <c:pageSetup orientation="portrait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[23]Sheet1!$B$4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[23]Sheet1!$B$5:$B$28</c:f>
              <c:numCache>
                <c:formatCode>General</c:formatCode>
                <c:ptCount val="24"/>
                <c:pt idx="0">
                  <c:v>6.1999999999999998E-3</c:v>
                </c:pt>
                <c:pt idx="1">
                  <c:v>3.5999999999999999E-3</c:v>
                </c:pt>
                <c:pt idx="2">
                  <c:v>3.0999999999999999E-3</c:v>
                </c:pt>
                <c:pt idx="3">
                  <c:v>3.2000000000000002E-3</c:v>
                </c:pt>
                <c:pt idx="4">
                  <c:v>6.3E-3</c:v>
                </c:pt>
                <c:pt idx="5">
                  <c:v>1.2200000000000001E-2</c:v>
                </c:pt>
                <c:pt idx="6">
                  <c:v>3.2800000000000003E-2</c:v>
                </c:pt>
                <c:pt idx="7">
                  <c:v>5.4600000000000003E-2</c:v>
                </c:pt>
                <c:pt idx="8">
                  <c:v>5.7799999999999997E-2</c:v>
                </c:pt>
                <c:pt idx="9">
                  <c:v>5.3900000000000003E-2</c:v>
                </c:pt>
                <c:pt idx="10">
                  <c:v>5.7799999999999997E-2</c:v>
                </c:pt>
                <c:pt idx="11">
                  <c:v>6.3600000000000004E-2</c:v>
                </c:pt>
                <c:pt idx="12">
                  <c:v>7.0999999999999994E-2</c:v>
                </c:pt>
                <c:pt idx="13">
                  <c:v>7.3099999999999998E-2</c:v>
                </c:pt>
                <c:pt idx="14">
                  <c:v>7.3499999999999996E-2</c:v>
                </c:pt>
                <c:pt idx="15">
                  <c:v>7.4700000000000003E-2</c:v>
                </c:pt>
                <c:pt idx="16">
                  <c:v>7.4499999999999997E-2</c:v>
                </c:pt>
                <c:pt idx="17">
                  <c:v>7.3300000000000004E-2</c:v>
                </c:pt>
                <c:pt idx="18">
                  <c:v>5.8200000000000002E-2</c:v>
                </c:pt>
                <c:pt idx="19">
                  <c:v>4.6199999999999998E-2</c:v>
                </c:pt>
                <c:pt idx="20">
                  <c:v>3.85E-2</c:v>
                </c:pt>
                <c:pt idx="21">
                  <c:v>3.0099999999999998E-2</c:v>
                </c:pt>
                <c:pt idx="22">
                  <c:v>2.0500000000000001E-2</c:v>
                </c:pt>
                <c:pt idx="23">
                  <c:v>1.15E-2</c:v>
                </c:pt>
              </c:numCache>
            </c:numRef>
          </c:val>
        </c:ser>
        <c:ser>
          <c:idx val="1"/>
          <c:order val="1"/>
          <c:tx>
            <c:strRef>
              <c:f>[23]Sheet1!$C$4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[23]Sheet1!$C$5:$C$28</c:f>
              <c:numCache>
                <c:formatCode>General</c:formatCode>
                <c:ptCount val="24"/>
                <c:pt idx="0">
                  <c:v>8.0999999999999996E-3</c:v>
                </c:pt>
                <c:pt idx="1">
                  <c:v>4.5999999999999999E-3</c:v>
                </c:pt>
                <c:pt idx="2">
                  <c:v>3.0000000000000001E-3</c:v>
                </c:pt>
                <c:pt idx="3">
                  <c:v>2.8E-3</c:v>
                </c:pt>
                <c:pt idx="4">
                  <c:v>3.7000000000000002E-3</c:v>
                </c:pt>
                <c:pt idx="5">
                  <c:v>7.1999999999999998E-3</c:v>
                </c:pt>
                <c:pt idx="6">
                  <c:v>2.2499999999999999E-2</c:v>
                </c:pt>
                <c:pt idx="7">
                  <c:v>4.8300000000000003E-2</c:v>
                </c:pt>
                <c:pt idx="8">
                  <c:v>5.8900000000000001E-2</c:v>
                </c:pt>
                <c:pt idx="9">
                  <c:v>5.8500000000000003E-2</c:v>
                </c:pt>
                <c:pt idx="10">
                  <c:v>6.4100000000000004E-2</c:v>
                </c:pt>
                <c:pt idx="11">
                  <c:v>7.0800000000000002E-2</c:v>
                </c:pt>
                <c:pt idx="12">
                  <c:v>7.7100000000000002E-2</c:v>
                </c:pt>
                <c:pt idx="13">
                  <c:v>7.3099999999999998E-2</c:v>
                </c:pt>
                <c:pt idx="14">
                  <c:v>7.0099999999999996E-2</c:v>
                </c:pt>
                <c:pt idx="15">
                  <c:v>7.2999999999999995E-2</c:v>
                </c:pt>
                <c:pt idx="16">
                  <c:v>7.5200000000000003E-2</c:v>
                </c:pt>
                <c:pt idx="17">
                  <c:v>0.08</c:v>
                </c:pt>
                <c:pt idx="18">
                  <c:v>6.3200000000000006E-2</c:v>
                </c:pt>
                <c:pt idx="19">
                  <c:v>4.6699999999999998E-2</c:v>
                </c:pt>
                <c:pt idx="20">
                  <c:v>3.3300000000000003E-2</c:v>
                </c:pt>
                <c:pt idx="21">
                  <c:v>2.5399999999999999E-2</c:v>
                </c:pt>
                <c:pt idx="22">
                  <c:v>1.83E-2</c:v>
                </c:pt>
                <c:pt idx="23">
                  <c:v>1.2200000000000001E-2</c:v>
                </c:pt>
              </c:numCache>
            </c:numRef>
          </c:val>
        </c:ser>
        <c:ser>
          <c:idx val="2"/>
          <c:order val="2"/>
          <c:tx>
            <c:strRef>
              <c:f>[23]Sheet1!$D$4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[23]Sheet1!$D$5:$D$28</c:f>
              <c:numCache>
                <c:formatCode>General</c:formatCode>
                <c:ptCount val="24"/>
                <c:pt idx="0">
                  <c:v>7.1999999999999998E-3</c:v>
                </c:pt>
                <c:pt idx="1">
                  <c:v>4.1000000000000003E-3</c:v>
                </c:pt>
                <c:pt idx="2">
                  <c:v>3.0000000000000001E-3</c:v>
                </c:pt>
                <c:pt idx="3">
                  <c:v>3.0000000000000001E-3</c:v>
                </c:pt>
                <c:pt idx="4">
                  <c:v>5.0000000000000001E-3</c:v>
                </c:pt>
                <c:pt idx="5">
                  <c:v>9.5999999999999992E-3</c:v>
                </c:pt>
                <c:pt idx="6">
                  <c:v>2.76E-2</c:v>
                </c:pt>
                <c:pt idx="7">
                  <c:v>5.1400000000000001E-2</c:v>
                </c:pt>
                <c:pt idx="8">
                  <c:v>5.8400000000000001E-2</c:v>
                </c:pt>
                <c:pt idx="9">
                  <c:v>5.62E-2</c:v>
                </c:pt>
                <c:pt idx="10">
                  <c:v>6.0999999999999999E-2</c:v>
                </c:pt>
                <c:pt idx="11">
                  <c:v>6.7299999999999999E-2</c:v>
                </c:pt>
                <c:pt idx="12">
                  <c:v>7.4099999999999999E-2</c:v>
                </c:pt>
                <c:pt idx="13">
                  <c:v>7.3099999999999998E-2</c:v>
                </c:pt>
                <c:pt idx="14">
                  <c:v>7.1800000000000003E-2</c:v>
                </c:pt>
                <c:pt idx="15">
                  <c:v>7.3800000000000004E-2</c:v>
                </c:pt>
                <c:pt idx="16">
                  <c:v>7.4800000000000005E-2</c:v>
                </c:pt>
                <c:pt idx="17">
                  <c:v>7.6700000000000004E-2</c:v>
                </c:pt>
                <c:pt idx="18">
                  <c:v>6.0699999999999997E-2</c:v>
                </c:pt>
                <c:pt idx="19">
                  <c:v>4.6399999999999997E-2</c:v>
                </c:pt>
                <c:pt idx="20">
                  <c:v>3.5799999999999998E-2</c:v>
                </c:pt>
                <c:pt idx="21">
                  <c:v>2.7699999999999999E-2</c:v>
                </c:pt>
                <c:pt idx="22">
                  <c:v>1.9400000000000001E-2</c:v>
                </c:pt>
                <c:pt idx="23">
                  <c:v>1.1900000000000001E-2</c:v>
                </c:pt>
              </c:numCache>
            </c:numRef>
          </c:val>
        </c:ser>
        <c:marker val="1"/>
        <c:axId val="164915456"/>
        <c:axId val="164925440"/>
      </c:lineChart>
      <c:catAx>
        <c:axId val="164915456"/>
        <c:scaling>
          <c:orientation val="minMax"/>
        </c:scaling>
        <c:axPos val="b"/>
        <c:majorGridlines/>
        <c:majorTickMark val="none"/>
        <c:tickLblPos val="nextTo"/>
        <c:crossAx val="164925440"/>
        <c:crosses val="autoZero"/>
        <c:auto val="1"/>
        <c:lblAlgn val="ctr"/>
        <c:lblOffset val="100"/>
      </c:catAx>
      <c:valAx>
        <c:axId val="16492544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64915456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289" l="0.25" r="0.25" t="0.75000000000000289" header="0.30000000000000032" footer="0.30000000000000032"/>
    <c:pageSetup orientation="portrait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37"/>
          <c:w val="0.81524141593509025"/>
          <c:h val="0.47196940795718673"/>
        </c:manualLayout>
      </c:layout>
      <c:lineChart>
        <c:grouping val="standard"/>
        <c:ser>
          <c:idx val="0"/>
          <c:order val="0"/>
          <c:tx>
            <c:strRef>
              <c:f>[23]Sheet1!$H$4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[23]Sheet1!$F$5:$F$16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[23]Sheet1!$H$5:$H$16</c:f>
              <c:numCache>
                <c:formatCode>General</c:formatCode>
                <c:ptCount val="12"/>
                <c:pt idx="0">
                  <c:v>1.04</c:v>
                </c:pt>
                <c:pt idx="1">
                  <c:v>1.1299999999999999</c:v>
                </c:pt>
                <c:pt idx="2">
                  <c:v>1.1100000000000001</c:v>
                </c:pt>
                <c:pt idx="3">
                  <c:v>1.03</c:v>
                </c:pt>
                <c:pt idx="4">
                  <c:v>0.97</c:v>
                </c:pt>
                <c:pt idx="5">
                  <c:v>0.86</c:v>
                </c:pt>
                <c:pt idx="6">
                  <c:v>0.9</c:v>
                </c:pt>
                <c:pt idx="7">
                  <c:v>0.93</c:v>
                </c:pt>
                <c:pt idx="8">
                  <c:v>0.92</c:v>
                </c:pt>
                <c:pt idx="9">
                  <c:v>0.98</c:v>
                </c:pt>
                <c:pt idx="10">
                  <c:v>1.01</c:v>
                </c:pt>
                <c:pt idx="11">
                  <c:v>1.01</c:v>
                </c:pt>
              </c:numCache>
            </c:numRef>
          </c:val>
        </c:ser>
        <c:marker val="1"/>
        <c:axId val="164937088"/>
        <c:axId val="164951168"/>
      </c:lineChart>
      <c:catAx>
        <c:axId val="164937088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64951168"/>
        <c:crosses val="autoZero"/>
        <c:auto val="1"/>
        <c:lblAlgn val="ctr"/>
        <c:lblOffset val="100"/>
      </c:catAx>
      <c:valAx>
        <c:axId val="164951168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64937088"/>
        <c:crosses val="autoZero"/>
        <c:crossBetween val="between"/>
      </c:valAx>
    </c:plotArea>
    <c:plotVisOnly val="1"/>
  </c:chart>
  <c:printSettings>
    <c:headerFooter/>
    <c:pageMargins b="0.75000000000000322" l="0.70000000000000062" r="0.70000000000000062" t="0.75000000000000322" header="0.30000000000000032" footer="0.30000000000000032"/>
    <c:pageSetup orientation="portrait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[24]Sheet1!$B$4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[24]Sheet1!$B$5:$B$28</c:f>
              <c:numCache>
                <c:formatCode>General</c:formatCode>
                <c:ptCount val="24"/>
                <c:pt idx="0">
                  <c:v>6.1000000000000004E-3</c:v>
                </c:pt>
                <c:pt idx="1">
                  <c:v>3.8E-3</c:v>
                </c:pt>
                <c:pt idx="2">
                  <c:v>3.3E-3</c:v>
                </c:pt>
                <c:pt idx="3">
                  <c:v>4.8999999999999998E-3</c:v>
                </c:pt>
                <c:pt idx="4">
                  <c:v>1.1599999999999999E-2</c:v>
                </c:pt>
                <c:pt idx="5">
                  <c:v>2.6499999999999999E-2</c:v>
                </c:pt>
                <c:pt idx="6">
                  <c:v>6.6500000000000004E-2</c:v>
                </c:pt>
                <c:pt idx="7">
                  <c:v>9.6299999999999997E-2</c:v>
                </c:pt>
                <c:pt idx="8">
                  <c:v>8.0100000000000005E-2</c:v>
                </c:pt>
                <c:pt idx="9">
                  <c:v>6.2399999999999997E-2</c:v>
                </c:pt>
                <c:pt idx="10">
                  <c:v>5.91E-2</c:v>
                </c:pt>
                <c:pt idx="11">
                  <c:v>5.8400000000000001E-2</c:v>
                </c:pt>
                <c:pt idx="12">
                  <c:v>6.0199999999999997E-2</c:v>
                </c:pt>
                <c:pt idx="13">
                  <c:v>6.13E-2</c:v>
                </c:pt>
                <c:pt idx="14">
                  <c:v>6.0900000000000003E-2</c:v>
                </c:pt>
                <c:pt idx="15">
                  <c:v>6.0499999999999998E-2</c:v>
                </c:pt>
                <c:pt idx="16">
                  <c:v>6.1400000000000003E-2</c:v>
                </c:pt>
                <c:pt idx="17">
                  <c:v>5.9499999999999997E-2</c:v>
                </c:pt>
                <c:pt idx="18">
                  <c:v>4.7800000000000002E-2</c:v>
                </c:pt>
                <c:pt idx="19">
                  <c:v>3.5200000000000002E-2</c:v>
                </c:pt>
                <c:pt idx="20">
                  <c:v>2.69E-2</c:v>
                </c:pt>
                <c:pt idx="21">
                  <c:v>2.1700000000000001E-2</c:v>
                </c:pt>
                <c:pt idx="22">
                  <c:v>1.52E-2</c:v>
                </c:pt>
                <c:pt idx="23">
                  <c:v>1.03E-2</c:v>
                </c:pt>
              </c:numCache>
            </c:numRef>
          </c:val>
        </c:ser>
        <c:ser>
          <c:idx val="1"/>
          <c:order val="1"/>
          <c:tx>
            <c:strRef>
              <c:f>[24]Sheet1!$C$4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[24]Sheet1!$C$5:$C$28</c:f>
              <c:numCache>
                <c:formatCode>General</c:formatCode>
                <c:ptCount val="24"/>
                <c:pt idx="0">
                  <c:v>8.6E-3</c:v>
                </c:pt>
                <c:pt idx="1">
                  <c:v>6.0000000000000001E-3</c:v>
                </c:pt>
                <c:pt idx="2">
                  <c:v>5.1999999999999998E-3</c:v>
                </c:pt>
                <c:pt idx="3">
                  <c:v>3.3999999999999998E-3</c:v>
                </c:pt>
                <c:pt idx="4">
                  <c:v>4.4000000000000003E-3</c:v>
                </c:pt>
                <c:pt idx="5">
                  <c:v>1.11E-2</c:v>
                </c:pt>
                <c:pt idx="6">
                  <c:v>3.04E-2</c:v>
                </c:pt>
                <c:pt idx="7">
                  <c:v>4.1099999999999998E-2</c:v>
                </c:pt>
                <c:pt idx="8">
                  <c:v>4.3299999999999998E-2</c:v>
                </c:pt>
                <c:pt idx="9">
                  <c:v>4.2900000000000001E-2</c:v>
                </c:pt>
                <c:pt idx="10">
                  <c:v>4.7300000000000002E-2</c:v>
                </c:pt>
                <c:pt idx="11">
                  <c:v>5.3400000000000003E-2</c:v>
                </c:pt>
                <c:pt idx="12">
                  <c:v>6.1699999999999998E-2</c:v>
                </c:pt>
                <c:pt idx="13">
                  <c:v>6.4500000000000002E-2</c:v>
                </c:pt>
                <c:pt idx="14">
                  <c:v>6.9800000000000001E-2</c:v>
                </c:pt>
                <c:pt idx="15">
                  <c:v>8.0100000000000005E-2</c:v>
                </c:pt>
                <c:pt idx="16">
                  <c:v>9.5200000000000007E-2</c:v>
                </c:pt>
                <c:pt idx="17">
                  <c:v>0.1045</c:v>
                </c:pt>
                <c:pt idx="18">
                  <c:v>7.2999999999999995E-2</c:v>
                </c:pt>
                <c:pt idx="19">
                  <c:v>4.8599999999999997E-2</c:v>
                </c:pt>
                <c:pt idx="20">
                  <c:v>3.7400000000000003E-2</c:v>
                </c:pt>
                <c:pt idx="21">
                  <c:v>3.0800000000000001E-2</c:v>
                </c:pt>
                <c:pt idx="22">
                  <c:v>2.24E-2</c:v>
                </c:pt>
                <c:pt idx="23">
                  <c:v>1.44E-2</c:v>
                </c:pt>
              </c:numCache>
            </c:numRef>
          </c:val>
        </c:ser>
        <c:ser>
          <c:idx val="2"/>
          <c:order val="2"/>
          <c:tx>
            <c:strRef>
              <c:f>[24]Sheet1!$D$4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[24]Sheet1!$D$5:$D$28</c:f>
              <c:numCache>
                <c:formatCode>General</c:formatCode>
                <c:ptCount val="24"/>
                <c:pt idx="0">
                  <c:v>7.4000000000000003E-3</c:v>
                </c:pt>
                <c:pt idx="1">
                  <c:v>4.8999999999999998E-3</c:v>
                </c:pt>
                <c:pt idx="2">
                  <c:v>4.3E-3</c:v>
                </c:pt>
                <c:pt idx="3">
                  <c:v>4.1000000000000003E-3</c:v>
                </c:pt>
                <c:pt idx="4">
                  <c:v>7.7999999999999996E-3</c:v>
                </c:pt>
                <c:pt idx="5">
                  <c:v>1.84E-2</c:v>
                </c:pt>
                <c:pt idx="6">
                  <c:v>4.7500000000000001E-2</c:v>
                </c:pt>
                <c:pt idx="7">
                  <c:v>6.7199999999999996E-2</c:v>
                </c:pt>
                <c:pt idx="8">
                  <c:v>6.0699999999999997E-2</c:v>
                </c:pt>
                <c:pt idx="9">
                  <c:v>5.2200000000000003E-2</c:v>
                </c:pt>
                <c:pt idx="10">
                  <c:v>5.2900000000000003E-2</c:v>
                </c:pt>
                <c:pt idx="11">
                  <c:v>5.5800000000000002E-2</c:v>
                </c:pt>
                <c:pt idx="12">
                  <c:v>6.0999999999999999E-2</c:v>
                </c:pt>
                <c:pt idx="13">
                  <c:v>6.3E-2</c:v>
                </c:pt>
                <c:pt idx="14">
                  <c:v>6.5600000000000006E-2</c:v>
                </c:pt>
                <c:pt idx="15">
                  <c:v>7.0800000000000002E-2</c:v>
                </c:pt>
                <c:pt idx="16">
                  <c:v>7.9200000000000007E-2</c:v>
                </c:pt>
                <c:pt idx="17">
                  <c:v>8.3199999999999996E-2</c:v>
                </c:pt>
                <c:pt idx="18">
                  <c:v>6.1100000000000002E-2</c:v>
                </c:pt>
                <c:pt idx="19">
                  <c:v>4.2299999999999997E-2</c:v>
                </c:pt>
                <c:pt idx="20">
                  <c:v>3.2500000000000001E-2</c:v>
                </c:pt>
                <c:pt idx="21">
                  <c:v>2.6499999999999999E-2</c:v>
                </c:pt>
                <c:pt idx="22">
                  <c:v>1.9E-2</c:v>
                </c:pt>
                <c:pt idx="23">
                  <c:v>1.2500000000000001E-2</c:v>
                </c:pt>
              </c:numCache>
            </c:numRef>
          </c:val>
        </c:ser>
        <c:marker val="1"/>
        <c:axId val="165058816"/>
        <c:axId val="165076992"/>
      </c:lineChart>
      <c:catAx>
        <c:axId val="165058816"/>
        <c:scaling>
          <c:orientation val="minMax"/>
        </c:scaling>
        <c:axPos val="b"/>
        <c:majorGridlines/>
        <c:majorTickMark val="none"/>
        <c:tickLblPos val="nextTo"/>
        <c:crossAx val="165076992"/>
        <c:crosses val="autoZero"/>
        <c:auto val="1"/>
        <c:lblAlgn val="ctr"/>
        <c:lblOffset val="100"/>
      </c:catAx>
      <c:valAx>
        <c:axId val="16507699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65058816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289" l="0.25" r="0.25" t="0.75000000000000289" header="0.30000000000000032" footer="0.30000000000000032"/>
    <c:pageSetup orientation="portrait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37"/>
          <c:w val="0.81524141593509025"/>
          <c:h val="0.47196940795718673"/>
        </c:manualLayout>
      </c:layout>
      <c:lineChart>
        <c:grouping val="standard"/>
        <c:ser>
          <c:idx val="0"/>
          <c:order val="0"/>
          <c:tx>
            <c:strRef>
              <c:f>[24]Sheet1!$H$4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[24]Sheet1!$F$5:$F$16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[24]Sheet1!$H$5:$H$16</c:f>
              <c:numCache>
                <c:formatCode>General</c:formatCode>
                <c:ptCount val="12"/>
                <c:pt idx="0">
                  <c:v>0.99</c:v>
                </c:pt>
                <c:pt idx="1">
                  <c:v>1.06</c:v>
                </c:pt>
                <c:pt idx="2">
                  <c:v>1.05</c:v>
                </c:pt>
                <c:pt idx="3">
                  <c:v>1.03</c:v>
                </c:pt>
                <c:pt idx="4">
                  <c:v>0.98</c:v>
                </c:pt>
                <c:pt idx="5">
                  <c:v>0.97</c:v>
                </c:pt>
                <c:pt idx="6">
                  <c:v>0.93</c:v>
                </c:pt>
                <c:pt idx="7">
                  <c:v>0.99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marker val="1"/>
        <c:axId val="165084544"/>
        <c:axId val="165176448"/>
      </c:lineChart>
      <c:catAx>
        <c:axId val="165084544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65176448"/>
        <c:crosses val="autoZero"/>
        <c:auto val="1"/>
        <c:lblAlgn val="ctr"/>
        <c:lblOffset val="100"/>
      </c:catAx>
      <c:valAx>
        <c:axId val="165176448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65084544"/>
        <c:crosses val="autoZero"/>
        <c:crossBetween val="between"/>
      </c:valAx>
    </c:plotArea>
    <c:plotVisOnly val="1"/>
  </c:chart>
  <c:printSettings>
    <c:headerFooter/>
    <c:pageMargins b="0.75000000000000322" l="0.70000000000000062" r="0.70000000000000062" t="0.75000000000000322" header="0.30000000000000032" footer="0.30000000000000032"/>
    <c:pageSetup orientation="portrait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[25]Sheet1!$B$4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[25]Sheet1!$B$5:$B$28</c:f>
              <c:numCache>
                <c:formatCode>General</c:formatCode>
                <c:ptCount val="24"/>
                <c:pt idx="0">
                  <c:v>4.7999999999999996E-3</c:v>
                </c:pt>
                <c:pt idx="1">
                  <c:v>2.3999999999999998E-3</c:v>
                </c:pt>
                <c:pt idx="2">
                  <c:v>1.6000000000000001E-3</c:v>
                </c:pt>
                <c:pt idx="3">
                  <c:v>1.9E-3</c:v>
                </c:pt>
                <c:pt idx="4">
                  <c:v>4.0000000000000001E-3</c:v>
                </c:pt>
                <c:pt idx="5">
                  <c:v>7.1000000000000004E-3</c:v>
                </c:pt>
                <c:pt idx="6">
                  <c:v>1.84E-2</c:v>
                </c:pt>
                <c:pt idx="7">
                  <c:v>3.73E-2</c:v>
                </c:pt>
                <c:pt idx="8">
                  <c:v>4.7800000000000002E-2</c:v>
                </c:pt>
                <c:pt idx="9">
                  <c:v>5.8799999999999998E-2</c:v>
                </c:pt>
                <c:pt idx="10">
                  <c:v>6.9500000000000006E-2</c:v>
                </c:pt>
                <c:pt idx="11">
                  <c:v>7.2599999999999998E-2</c:v>
                </c:pt>
                <c:pt idx="12">
                  <c:v>7.3499999999999996E-2</c:v>
                </c:pt>
                <c:pt idx="13">
                  <c:v>7.4999999999999997E-2</c:v>
                </c:pt>
                <c:pt idx="14">
                  <c:v>0.08</c:v>
                </c:pt>
                <c:pt idx="15">
                  <c:v>8.9499999999999996E-2</c:v>
                </c:pt>
                <c:pt idx="16">
                  <c:v>9.01E-2</c:v>
                </c:pt>
                <c:pt idx="17">
                  <c:v>7.8299999999999995E-2</c:v>
                </c:pt>
                <c:pt idx="18">
                  <c:v>5.8400000000000001E-2</c:v>
                </c:pt>
                <c:pt idx="19">
                  <c:v>4.1500000000000002E-2</c:v>
                </c:pt>
                <c:pt idx="20">
                  <c:v>3.09E-2</c:v>
                </c:pt>
                <c:pt idx="21">
                  <c:v>2.52E-2</c:v>
                </c:pt>
                <c:pt idx="22">
                  <c:v>1.9199999999999998E-2</c:v>
                </c:pt>
                <c:pt idx="23">
                  <c:v>1.23E-2</c:v>
                </c:pt>
              </c:numCache>
            </c:numRef>
          </c:val>
        </c:ser>
        <c:ser>
          <c:idx val="1"/>
          <c:order val="1"/>
          <c:tx>
            <c:strRef>
              <c:f>[25]Sheet1!$C$4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[25]Sheet1!$C$5:$C$28</c:f>
              <c:numCache>
                <c:formatCode>General</c:formatCode>
                <c:ptCount val="24"/>
                <c:pt idx="0">
                  <c:v>5.0000000000000001E-3</c:v>
                </c:pt>
                <c:pt idx="1">
                  <c:v>2.8E-3</c:v>
                </c:pt>
                <c:pt idx="2">
                  <c:v>1.9E-3</c:v>
                </c:pt>
                <c:pt idx="3">
                  <c:v>1.5E-3</c:v>
                </c:pt>
                <c:pt idx="4">
                  <c:v>3.2000000000000002E-3</c:v>
                </c:pt>
                <c:pt idx="5">
                  <c:v>1.1900000000000001E-2</c:v>
                </c:pt>
                <c:pt idx="6">
                  <c:v>3.3799999999999997E-2</c:v>
                </c:pt>
                <c:pt idx="7">
                  <c:v>6.1600000000000002E-2</c:v>
                </c:pt>
                <c:pt idx="8">
                  <c:v>6.7100000000000007E-2</c:v>
                </c:pt>
                <c:pt idx="9">
                  <c:v>6.8599999999999994E-2</c:v>
                </c:pt>
                <c:pt idx="10">
                  <c:v>7.2999999999999995E-2</c:v>
                </c:pt>
                <c:pt idx="11">
                  <c:v>7.7200000000000005E-2</c:v>
                </c:pt>
                <c:pt idx="12">
                  <c:v>7.7200000000000005E-2</c:v>
                </c:pt>
                <c:pt idx="13">
                  <c:v>7.5499999999999998E-2</c:v>
                </c:pt>
                <c:pt idx="14">
                  <c:v>7.6499999999999999E-2</c:v>
                </c:pt>
                <c:pt idx="15">
                  <c:v>7.4300000000000005E-2</c:v>
                </c:pt>
                <c:pt idx="16">
                  <c:v>6.8500000000000005E-2</c:v>
                </c:pt>
                <c:pt idx="17">
                  <c:v>5.8799999999999998E-2</c:v>
                </c:pt>
                <c:pt idx="18">
                  <c:v>4.82E-2</c:v>
                </c:pt>
                <c:pt idx="19">
                  <c:v>3.6900000000000002E-2</c:v>
                </c:pt>
                <c:pt idx="20">
                  <c:v>2.86E-2</c:v>
                </c:pt>
                <c:pt idx="21">
                  <c:v>2.3E-2</c:v>
                </c:pt>
                <c:pt idx="22">
                  <c:v>1.6199999999999999E-2</c:v>
                </c:pt>
                <c:pt idx="23">
                  <c:v>8.6999999999999994E-3</c:v>
                </c:pt>
              </c:numCache>
            </c:numRef>
          </c:val>
        </c:ser>
        <c:ser>
          <c:idx val="2"/>
          <c:order val="2"/>
          <c:tx>
            <c:strRef>
              <c:f>[25]Sheet1!$D$4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[25]Sheet1!$D$5:$D$28</c:f>
              <c:numCache>
                <c:formatCode>General</c:formatCode>
                <c:ptCount val="24"/>
                <c:pt idx="0">
                  <c:v>4.8999999999999998E-3</c:v>
                </c:pt>
                <c:pt idx="1">
                  <c:v>2.5999999999999999E-3</c:v>
                </c:pt>
                <c:pt idx="2">
                  <c:v>1.8E-3</c:v>
                </c:pt>
                <c:pt idx="3">
                  <c:v>1.6999999999999999E-3</c:v>
                </c:pt>
                <c:pt idx="4">
                  <c:v>3.5999999999999999E-3</c:v>
                </c:pt>
                <c:pt idx="5">
                  <c:v>9.4999999999999998E-3</c:v>
                </c:pt>
                <c:pt idx="6">
                  <c:v>2.6100000000000002E-2</c:v>
                </c:pt>
                <c:pt idx="7">
                  <c:v>4.9399999999999999E-2</c:v>
                </c:pt>
                <c:pt idx="8">
                  <c:v>5.74E-2</c:v>
                </c:pt>
                <c:pt idx="9">
                  <c:v>6.3700000000000007E-2</c:v>
                </c:pt>
                <c:pt idx="10">
                  <c:v>7.1300000000000002E-2</c:v>
                </c:pt>
                <c:pt idx="11">
                  <c:v>7.4899999999999994E-2</c:v>
                </c:pt>
                <c:pt idx="12">
                  <c:v>7.5300000000000006E-2</c:v>
                </c:pt>
                <c:pt idx="13">
                  <c:v>7.5300000000000006E-2</c:v>
                </c:pt>
                <c:pt idx="14">
                  <c:v>7.8299999999999995E-2</c:v>
                </c:pt>
                <c:pt idx="15">
                  <c:v>8.1900000000000001E-2</c:v>
                </c:pt>
                <c:pt idx="16">
                  <c:v>7.9299999999999995E-2</c:v>
                </c:pt>
                <c:pt idx="17">
                  <c:v>6.8599999999999994E-2</c:v>
                </c:pt>
                <c:pt idx="18">
                  <c:v>5.33E-2</c:v>
                </c:pt>
                <c:pt idx="19">
                  <c:v>3.9199999999999999E-2</c:v>
                </c:pt>
                <c:pt idx="20">
                  <c:v>2.9700000000000001E-2</c:v>
                </c:pt>
                <c:pt idx="21">
                  <c:v>2.41E-2</c:v>
                </c:pt>
                <c:pt idx="22">
                  <c:v>1.77E-2</c:v>
                </c:pt>
                <c:pt idx="23">
                  <c:v>1.0500000000000001E-2</c:v>
                </c:pt>
              </c:numCache>
            </c:numRef>
          </c:val>
        </c:ser>
        <c:marker val="1"/>
        <c:axId val="165103872"/>
        <c:axId val="165113856"/>
      </c:lineChart>
      <c:catAx>
        <c:axId val="165103872"/>
        <c:scaling>
          <c:orientation val="minMax"/>
        </c:scaling>
        <c:axPos val="b"/>
        <c:majorGridlines/>
        <c:majorTickMark val="none"/>
        <c:tickLblPos val="nextTo"/>
        <c:crossAx val="165113856"/>
        <c:crosses val="autoZero"/>
        <c:auto val="1"/>
        <c:lblAlgn val="ctr"/>
        <c:lblOffset val="100"/>
      </c:catAx>
      <c:valAx>
        <c:axId val="16511385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65103872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289" l="0.25" r="0.25" t="0.75000000000000289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[3]Sheet1!$B$4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[3]Sheet1!$B$5:$B$28</c:f>
              <c:numCache>
                <c:formatCode>General</c:formatCode>
                <c:ptCount val="24"/>
                <c:pt idx="0">
                  <c:v>7.1999999999999998E-3</c:v>
                </c:pt>
                <c:pt idx="1">
                  <c:v>4.7000000000000002E-3</c:v>
                </c:pt>
                <c:pt idx="2">
                  <c:v>4.0000000000000001E-3</c:v>
                </c:pt>
                <c:pt idx="3">
                  <c:v>3.2000000000000002E-3</c:v>
                </c:pt>
                <c:pt idx="4">
                  <c:v>5.1000000000000004E-3</c:v>
                </c:pt>
                <c:pt idx="5">
                  <c:v>1.2200000000000001E-2</c:v>
                </c:pt>
                <c:pt idx="6">
                  <c:v>2.76E-2</c:v>
                </c:pt>
                <c:pt idx="7">
                  <c:v>3.5499999999999997E-2</c:v>
                </c:pt>
                <c:pt idx="8">
                  <c:v>4.5499999999999999E-2</c:v>
                </c:pt>
                <c:pt idx="9">
                  <c:v>4.8000000000000001E-2</c:v>
                </c:pt>
                <c:pt idx="10">
                  <c:v>5.2200000000000003E-2</c:v>
                </c:pt>
                <c:pt idx="11">
                  <c:v>5.79E-2</c:v>
                </c:pt>
                <c:pt idx="12">
                  <c:v>6.4299999999999996E-2</c:v>
                </c:pt>
                <c:pt idx="13">
                  <c:v>6.5600000000000006E-2</c:v>
                </c:pt>
                <c:pt idx="14">
                  <c:v>7.0900000000000005E-2</c:v>
                </c:pt>
                <c:pt idx="15">
                  <c:v>8.1900000000000001E-2</c:v>
                </c:pt>
                <c:pt idx="16">
                  <c:v>9.3700000000000006E-2</c:v>
                </c:pt>
                <c:pt idx="17">
                  <c:v>0.1018</c:v>
                </c:pt>
                <c:pt idx="18">
                  <c:v>6.9400000000000003E-2</c:v>
                </c:pt>
                <c:pt idx="19">
                  <c:v>4.82E-2</c:v>
                </c:pt>
                <c:pt idx="20">
                  <c:v>3.85E-2</c:v>
                </c:pt>
                <c:pt idx="21">
                  <c:v>3.04E-2</c:v>
                </c:pt>
                <c:pt idx="22">
                  <c:v>2.0199999999999999E-2</c:v>
                </c:pt>
                <c:pt idx="23">
                  <c:v>1.18E-2</c:v>
                </c:pt>
              </c:numCache>
            </c:numRef>
          </c:val>
        </c:ser>
        <c:ser>
          <c:idx val="1"/>
          <c:order val="1"/>
          <c:tx>
            <c:strRef>
              <c:f>[3]Sheet1!$C$4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[3]Sheet1!$C$5:$C$28</c:f>
              <c:numCache>
                <c:formatCode>General</c:formatCode>
                <c:ptCount val="24"/>
                <c:pt idx="0">
                  <c:v>4.8999999999999998E-3</c:v>
                </c:pt>
                <c:pt idx="1">
                  <c:v>3.3999999999999998E-3</c:v>
                </c:pt>
                <c:pt idx="2">
                  <c:v>3.5000000000000001E-3</c:v>
                </c:pt>
                <c:pt idx="3">
                  <c:v>4.1000000000000003E-3</c:v>
                </c:pt>
                <c:pt idx="4">
                  <c:v>8.9999999999999993E-3</c:v>
                </c:pt>
                <c:pt idx="5">
                  <c:v>3.09E-2</c:v>
                </c:pt>
                <c:pt idx="6">
                  <c:v>7.3700000000000002E-2</c:v>
                </c:pt>
                <c:pt idx="7">
                  <c:v>8.48E-2</c:v>
                </c:pt>
                <c:pt idx="8">
                  <c:v>7.0199999999999999E-2</c:v>
                </c:pt>
                <c:pt idx="9">
                  <c:v>6.4600000000000005E-2</c:v>
                </c:pt>
                <c:pt idx="10">
                  <c:v>6.5199999999999994E-2</c:v>
                </c:pt>
                <c:pt idx="11">
                  <c:v>6.4699999999999994E-2</c:v>
                </c:pt>
                <c:pt idx="12">
                  <c:v>6.6000000000000003E-2</c:v>
                </c:pt>
                <c:pt idx="13">
                  <c:v>6.4299999999999996E-2</c:v>
                </c:pt>
                <c:pt idx="14">
                  <c:v>6.2600000000000003E-2</c:v>
                </c:pt>
                <c:pt idx="15">
                  <c:v>6.0699999999999997E-2</c:v>
                </c:pt>
                <c:pt idx="16">
                  <c:v>6.0100000000000001E-2</c:v>
                </c:pt>
                <c:pt idx="17">
                  <c:v>5.8799999999999998E-2</c:v>
                </c:pt>
                <c:pt idx="18">
                  <c:v>4.7899999999999998E-2</c:v>
                </c:pt>
                <c:pt idx="19">
                  <c:v>3.4599999999999999E-2</c:v>
                </c:pt>
                <c:pt idx="20">
                  <c:v>2.5700000000000001E-2</c:v>
                </c:pt>
                <c:pt idx="21">
                  <c:v>1.9199999999999998E-2</c:v>
                </c:pt>
                <c:pt idx="22">
                  <c:v>1.3100000000000001E-2</c:v>
                </c:pt>
                <c:pt idx="23">
                  <c:v>7.7999999999999996E-3</c:v>
                </c:pt>
              </c:numCache>
            </c:numRef>
          </c:val>
        </c:ser>
        <c:ser>
          <c:idx val="2"/>
          <c:order val="2"/>
          <c:tx>
            <c:strRef>
              <c:f>[3]Sheet1!$D$4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[3]Sheet1!$D$5:$D$28</c:f>
              <c:numCache>
                <c:formatCode>General</c:formatCode>
                <c:ptCount val="24"/>
                <c:pt idx="0">
                  <c:v>6.0000000000000001E-3</c:v>
                </c:pt>
                <c:pt idx="1">
                  <c:v>4.1000000000000003E-3</c:v>
                </c:pt>
                <c:pt idx="2">
                  <c:v>3.8E-3</c:v>
                </c:pt>
                <c:pt idx="3">
                  <c:v>3.7000000000000002E-3</c:v>
                </c:pt>
                <c:pt idx="4">
                  <c:v>7.1000000000000004E-3</c:v>
                </c:pt>
                <c:pt idx="5">
                  <c:v>2.1700000000000001E-2</c:v>
                </c:pt>
                <c:pt idx="6">
                  <c:v>5.0900000000000001E-2</c:v>
                </c:pt>
                <c:pt idx="7">
                  <c:v>6.0400000000000002E-2</c:v>
                </c:pt>
                <c:pt idx="8">
                  <c:v>5.8000000000000003E-2</c:v>
                </c:pt>
                <c:pt idx="9">
                  <c:v>5.6399999999999999E-2</c:v>
                </c:pt>
                <c:pt idx="10">
                  <c:v>5.8799999999999998E-2</c:v>
                </c:pt>
                <c:pt idx="11">
                  <c:v>6.13E-2</c:v>
                </c:pt>
                <c:pt idx="12">
                  <c:v>6.5199999999999994E-2</c:v>
                </c:pt>
                <c:pt idx="13">
                  <c:v>6.5000000000000002E-2</c:v>
                </c:pt>
                <c:pt idx="14">
                  <c:v>6.6699999999999995E-2</c:v>
                </c:pt>
                <c:pt idx="15">
                  <c:v>7.1199999999999999E-2</c:v>
                </c:pt>
                <c:pt idx="16">
                  <c:v>7.6799999999999993E-2</c:v>
                </c:pt>
                <c:pt idx="17">
                  <c:v>8.0100000000000005E-2</c:v>
                </c:pt>
                <c:pt idx="18">
                  <c:v>5.8599999999999999E-2</c:v>
                </c:pt>
                <c:pt idx="19">
                  <c:v>4.1300000000000003E-2</c:v>
                </c:pt>
                <c:pt idx="20">
                  <c:v>3.2099999999999997E-2</c:v>
                </c:pt>
                <c:pt idx="21">
                  <c:v>2.4799999999999999E-2</c:v>
                </c:pt>
                <c:pt idx="22">
                  <c:v>1.66E-2</c:v>
                </c:pt>
                <c:pt idx="23">
                  <c:v>9.7999999999999997E-3</c:v>
                </c:pt>
              </c:numCache>
            </c:numRef>
          </c:val>
        </c:ser>
        <c:marker val="1"/>
        <c:axId val="152455808"/>
        <c:axId val="152461696"/>
      </c:lineChart>
      <c:catAx>
        <c:axId val="152455808"/>
        <c:scaling>
          <c:orientation val="minMax"/>
        </c:scaling>
        <c:axPos val="b"/>
        <c:majorGridlines/>
        <c:majorTickMark val="none"/>
        <c:tickLblPos val="nextTo"/>
        <c:crossAx val="152461696"/>
        <c:crosses val="autoZero"/>
        <c:auto val="1"/>
        <c:lblAlgn val="ctr"/>
        <c:lblOffset val="100"/>
      </c:catAx>
      <c:valAx>
        <c:axId val="15246169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52455808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289" l="0.25" r="0.25" t="0.75000000000000289" header="0.30000000000000032" footer="0.30000000000000032"/>
    <c:pageSetup orientation="portrait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37"/>
          <c:w val="0.81524141593509025"/>
          <c:h val="0.47196940795718673"/>
        </c:manualLayout>
      </c:layout>
      <c:lineChart>
        <c:grouping val="standard"/>
        <c:ser>
          <c:idx val="0"/>
          <c:order val="0"/>
          <c:tx>
            <c:strRef>
              <c:f>[25]Sheet1!$H$4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[25]Sheet1!$F$5:$F$16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[25]Sheet1!$H$5:$H$16</c:f>
              <c:numCache>
                <c:formatCode>General</c:formatCode>
                <c:ptCount val="12"/>
                <c:pt idx="0">
                  <c:v>1.1100000000000001</c:v>
                </c:pt>
                <c:pt idx="1">
                  <c:v>1.23</c:v>
                </c:pt>
                <c:pt idx="2">
                  <c:v>1.28</c:v>
                </c:pt>
                <c:pt idx="3">
                  <c:v>1.1200000000000001</c:v>
                </c:pt>
                <c:pt idx="4">
                  <c:v>0.94</c:v>
                </c:pt>
                <c:pt idx="5">
                  <c:v>0.89</c:v>
                </c:pt>
                <c:pt idx="6">
                  <c:v>0.9</c:v>
                </c:pt>
                <c:pt idx="7">
                  <c:v>0.81</c:v>
                </c:pt>
                <c:pt idx="8">
                  <c:v>0.78</c:v>
                </c:pt>
                <c:pt idx="9">
                  <c:v>0.91</c:v>
                </c:pt>
                <c:pt idx="10">
                  <c:v>1.01</c:v>
                </c:pt>
                <c:pt idx="11">
                  <c:v>1.02</c:v>
                </c:pt>
              </c:numCache>
            </c:numRef>
          </c:val>
        </c:ser>
        <c:marker val="1"/>
        <c:axId val="165219712"/>
        <c:axId val="165225600"/>
      </c:lineChart>
      <c:catAx>
        <c:axId val="165219712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65225600"/>
        <c:crosses val="autoZero"/>
        <c:auto val="1"/>
        <c:lblAlgn val="ctr"/>
        <c:lblOffset val="100"/>
      </c:catAx>
      <c:valAx>
        <c:axId val="165225600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65219712"/>
        <c:crosses val="autoZero"/>
        <c:crossBetween val="between"/>
      </c:valAx>
    </c:plotArea>
    <c:plotVisOnly val="1"/>
  </c:chart>
  <c:printSettings>
    <c:headerFooter/>
    <c:pageMargins b="0.75000000000000322" l="0.70000000000000062" r="0.70000000000000062" t="0.75000000000000322" header="0.30000000000000032" footer="0.30000000000000032"/>
    <c:pageSetup orientation="portrait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[26]Sheet1!$B$4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[26]Sheet1!$B$5:$B$28</c:f>
              <c:numCache>
                <c:formatCode>General</c:formatCode>
                <c:ptCount val="24"/>
                <c:pt idx="0">
                  <c:v>8.8999999999999999E-3</c:v>
                </c:pt>
                <c:pt idx="1">
                  <c:v>5.7000000000000002E-3</c:v>
                </c:pt>
                <c:pt idx="2">
                  <c:v>4.4999999999999997E-3</c:v>
                </c:pt>
                <c:pt idx="3">
                  <c:v>2.8E-3</c:v>
                </c:pt>
                <c:pt idx="4">
                  <c:v>2.8999999999999998E-3</c:v>
                </c:pt>
                <c:pt idx="5">
                  <c:v>6.1000000000000004E-3</c:v>
                </c:pt>
                <c:pt idx="6">
                  <c:v>1.9800000000000002E-2</c:v>
                </c:pt>
                <c:pt idx="7">
                  <c:v>3.5700000000000003E-2</c:v>
                </c:pt>
                <c:pt idx="8">
                  <c:v>4.1700000000000001E-2</c:v>
                </c:pt>
                <c:pt idx="9">
                  <c:v>4.8599999999999997E-2</c:v>
                </c:pt>
                <c:pt idx="10">
                  <c:v>5.62E-2</c:v>
                </c:pt>
                <c:pt idx="11">
                  <c:v>6.2300000000000001E-2</c:v>
                </c:pt>
                <c:pt idx="12">
                  <c:v>6.6299999999999998E-2</c:v>
                </c:pt>
                <c:pt idx="13">
                  <c:v>6.9699999999999998E-2</c:v>
                </c:pt>
                <c:pt idx="14">
                  <c:v>7.5800000000000006E-2</c:v>
                </c:pt>
                <c:pt idx="15">
                  <c:v>8.6400000000000005E-2</c:v>
                </c:pt>
                <c:pt idx="16">
                  <c:v>9.2200000000000004E-2</c:v>
                </c:pt>
                <c:pt idx="17">
                  <c:v>8.4400000000000003E-2</c:v>
                </c:pt>
                <c:pt idx="18">
                  <c:v>6.3500000000000001E-2</c:v>
                </c:pt>
                <c:pt idx="19">
                  <c:v>4.6800000000000001E-2</c:v>
                </c:pt>
                <c:pt idx="20">
                  <c:v>3.7699999999999997E-2</c:v>
                </c:pt>
                <c:pt idx="21">
                  <c:v>3.4799999999999998E-2</c:v>
                </c:pt>
                <c:pt idx="22">
                  <c:v>2.87E-2</c:v>
                </c:pt>
                <c:pt idx="23">
                  <c:v>1.84E-2</c:v>
                </c:pt>
              </c:numCache>
            </c:numRef>
          </c:val>
        </c:ser>
        <c:ser>
          <c:idx val="1"/>
          <c:order val="1"/>
          <c:tx>
            <c:strRef>
              <c:f>[26]Sheet1!$C$4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[26]Sheet1!$C$5:$C$28</c:f>
              <c:numCache>
                <c:formatCode>General</c:formatCode>
                <c:ptCount val="24"/>
                <c:pt idx="0">
                  <c:v>5.4000000000000003E-3</c:v>
                </c:pt>
                <c:pt idx="1">
                  <c:v>4.0000000000000001E-3</c:v>
                </c:pt>
                <c:pt idx="2">
                  <c:v>3.5000000000000001E-3</c:v>
                </c:pt>
                <c:pt idx="3">
                  <c:v>2.8E-3</c:v>
                </c:pt>
                <c:pt idx="4">
                  <c:v>5.1000000000000004E-3</c:v>
                </c:pt>
                <c:pt idx="5">
                  <c:v>1.77E-2</c:v>
                </c:pt>
                <c:pt idx="6">
                  <c:v>4.1399999999999999E-2</c:v>
                </c:pt>
                <c:pt idx="7">
                  <c:v>6.8000000000000005E-2</c:v>
                </c:pt>
                <c:pt idx="8">
                  <c:v>7.46E-2</c:v>
                </c:pt>
                <c:pt idx="9">
                  <c:v>7.17E-2</c:v>
                </c:pt>
                <c:pt idx="10">
                  <c:v>7.1800000000000003E-2</c:v>
                </c:pt>
                <c:pt idx="11">
                  <c:v>7.3899999999999993E-2</c:v>
                </c:pt>
                <c:pt idx="12">
                  <c:v>7.3400000000000007E-2</c:v>
                </c:pt>
                <c:pt idx="13">
                  <c:v>6.8599999999999994E-2</c:v>
                </c:pt>
                <c:pt idx="14">
                  <c:v>6.8099999999999994E-2</c:v>
                </c:pt>
                <c:pt idx="15">
                  <c:v>6.59E-2</c:v>
                </c:pt>
                <c:pt idx="16">
                  <c:v>6.2E-2</c:v>
                </c:pt>
                <c:pt idx="17">
                  <c:v>5.8099999999999999E-2</c:v>
                </c:pt>
                <c:pt idx="18">
                  <c:v>4.9000000000000002E-2</c:v>
                </c:pt>
                <c:pt idx="19">
                  <c:v>3.7600000000000001E-2</c:v>
                </c:pt>
                <c:pt idx="20">
                  <c:v>2.9600000000000001E-2</c:v>
                </c:pt>
                <c:pt idx="21">
                  <c:v>2.3300000000000001E-2</c:v>
                </c:pt>
                <c:pt idx="22">
                  <c:v>1.61E-2</c:v>
                </c:pt>
                <c:pt idx="23">
                  <c:v>8.6E-3</c:v>
                </c:pt>
              </c:numCache>
            </c:numRef>
          </c:val>
        </c:ser>
        <c:ser>
          <c:idx val="2"/>
          <c:order val="2"/>
          <c:tx>
            <c:strRef>
              <c:f>[26]Sheet1!$D$4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[26]Sheet1!$D$5:$D$28</c:f>
              <c:numCache>
                <c:formatCode>General</c:formatCode>
                <c:ptCount val="24"/>
                <c:pt idx="0">
                  <c:v>7.1000000000000004E-3</c:v>
                </c:pt>
                <c:pt idx="1">
                  <c:v>4.8999999999999998E-3</c:v>
                </c:pt>
                <c:pt idx="2">
                  <c:v>4.0000000000000001E-3</c:v>
                </c:pt>
                <c:pt idx="3">
                  <c:v>2.8E-3</c:v>
                </c:pt>
                <c:pt idx="4">
                  <c:v>4.0000000000000001E-3</c:v>
                </c:pt>
                <c:pt idx="5">
                  <c:v>1.2E-2</c:v>
                </c:pt>
                <c:pt idx="6">
                  <c:v>3.0700000000000002E-2</c:v>
                </c:pt>
                <c:pt idx="7">
                  <c:v>5.21E-2</c:v>
                </c:pt>
                <c:pt idx="8">
                  <c:v>5.8400000000000001E-2</c:v>
                </c:pt>
                <c:pt idx="9">
                  <c:v>6.0299999999999999E-2</c:v>
                </c:pt>
                <c:pt idx="10">
                  <c:v>6.4100000000000004E-2</c:v>
                </c:pt>
                <c:pt idx="11">
                  <c:v>6.8199999999999997E-2</c:v>
                </c:pt>
                <c:pt idx="12">
                  <c:v>6.9900000000000004E-2</c:v>
                </c:pt>
                <c:pt idx="13">
                  <c:v>6.9099999999999995E-2</c:v>
                </c:pt>
                <c:pt idx="14">
                  <c:v>7.1900000000000006E-2</c:v>
                </c:pt>
                <c:pt idx="15">
                  <c:v>7.5999999999999998E-2</c:v>
                </c:pt>
                <c:pt idx="16">
                  <c:v>7.6899999999999996E-2</c:v>
                </c:pt>
                <c:pt idx="17">
                  <c:v>7.1099999999999997E-2</c:v>
                </c:pt>
                <c:pt idx="18">
                  <c:v>5.6099999999999997E-2</c:v>
                </c:pt>
                <c:pt idx="19">
                  <c:v>4.2099999999999999E-2</c:v>
                </c:pt>
                <c:pt idx="20">
                  <c:v>3.3599999999999998E-2</c:v>
                </c:pt>
                <c:pt idx="21">
                  <c:v>2.9000000000000001E-2</c:v>
                </c:pt>
                <c:pt idx="22">
                  <c:v>2.23E-2</c:v>
                </c:pt>
                <c:pt idx="23">
                  <c:v>1.35E-2</c:v>
                </c:pt>
              </c:numCache>
            </c:numRef>
          </c:val>
        </c:ser>
        <c:marker val="1"/>
        <c:axId val="165267712"/>
        <c:axId val="161153024"/>
      </c:lineChart>
      <c:catAx>
        <c:axId val="165267712"/>
        <c:scaling>
          <c:orientation val="minMax"/>
        </c:scaling>
        <c:axPos val="b"/>
        <c:majorGridlines/>
        <c:majorTickMark val="none"/>
        <c:tickLblPos val="nextTo"/>
        <c:crossAx val="161153024"/>
        <c:crosses val="autoZero"/>
        <c:auto val="1"/>
        <c:lblAlgn val="ctr"/>
        <c:lblOffset val="100"/>
      </c:catAx>
      <c:valAx>
        <c:axId val="16115302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65267712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" l="0.25" r="0.25" t="0.750000000000003" header="0.30000000000000032" footer="0.30000000000000032"/>
    <c:pageSetup orientation="portrait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48"/>
          <c:w val="0.81524141593509036"/>
          <c:h val="0.47196940795718684"/>
        </c:manualLayout>
      </c:layout>
      <c:lineChart>
        <c:grouping val="standard"/>
        <c:ser>
          <c:idx val="0"/>
          <c:order val="0"/>
          <c:tx>
            <c:strRef>
              <c:f>[26]Sheet1!$H$4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[26]Sheet1!$F$5:$F$16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[26]Sheet1!$H$5:$H$16</c:f>
              <c:numCache>
                <c:formatCode>General</c:formatCode>
                <c:ptCount val="12"/>
                <c:pt idx="0">
                  <c:v>1.05</c:v>
                </c:pt>
                <c:pt idx="1">
                  <c:v>1.1100000000000001</c:v>
                </c:pt>
                <c:pt idx="2">
                  <c:v>1.17</c:v>
                </c:pt>
                <c:pt idx="3">
                  <c:v>1.0900000000000001</c:v>
                </c:pt>
                <c:pt idx="4">
                  <c:v>0.98</c:v>
                </c:pt>
                <c:pt idx="5">
                  <c:v>0.93</c:v>
                </c:pt>
                <c:pt idx="6">
                  <c:v>0.92</c:v>
                </c:pt>
                <c:pt idx="7">
                  <c:v>0.89</c:v>
                </c:pt>
                <c:pt idx="8">
                  <c:v>0.88</c:v>
                </c:pt>
                <c:pt idx="9">
                  <c:v>0.95</c:v>
                </c:pt>
                <c:pt idx="10">
                  <c:v>1.01</c:v>
                </c:pt>
                <c:pt idx="11">
                  <c:v>1.03</c:v>
                </c:pt>
              </c:numCache>
            </c:numRef>
          </c:val>
        </c:ser>
        <c:marker val="1"/>
        <c:axId val="161164672"/>
        <c:axId val="161182848"/>
      </c:lineChart>
      <c:catAx>
        <c:axId val="161164672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61182848"/>
        <c:crosses val="autoZero"/>
        <c:auto val="1"/>
        <c:lblAlgn val="ctr"/>
        <c:lblOffset val="100"/>
      </c:catAx>
      <c:valAx>
        <c:axId val="161182848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61164672"/>
        <c:crosses val="autoZero"/>
        <c:crossBetween val="between"/>
      </c:valAx>
    </c:plotArea>
    <c:plotVisOnly val="1"/>
  </c:chart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[27]Sheet1!$B$4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[27]Sheet1!$B$5:$B$28</c:f>
              <c:numCache>
                <c:formatCode>General</c:formatCode>
                <c:ptCount val="24"/>
                <c:pt idx="0">
                  <c:v>6.8999999999999999E-3</c:v>
                </c:pt>
                <c:pt idx="1">
                  <c:v>4.0000000000000001E-3</c:v>
                </c:pt>
                <c:pt idx="2">
                  <c:v>2.5000000000000001E-3</c:v>
                </c:pt>
                <c:pt idx="3">
                  <c:v>1.4E-3</c:v>
                </c:pt>
                <c:pt idx="4">
                  <c:v>2E-3</c:v>
                </c:pt>
                <c:pt idx="5">
                  <c:v>4.7999999999999996E-3</c:v>
                </c:pt>
                <c:pt idx="6">
                  <c:v>1.5299999999999999E-2</c:v>
                </c:pt>
                <c:pt idx="7">
                  <c:v>3.1199999999999999E-2</c:v>
                </c:pt>
                <c:pt idx="8">
                  <c:v>4.2599999999999999E-2</c:v>
                </c:pt>
                <c:pt idx="9">
                  <c:v>5.0299999999999997E-2</c:v>
                </c:pt>
                <c:pt idx="10">
                  <c:v>5.96E-2</c:v>
                </c:pt>
                <c:pt idx="11">
                  <c:v>6.5299999999999997E-2</c:v>
                </c:pt>
                <c:pt idx="12">
                  <c:v>7.1099999999999997E-2</c:v>
                </c:pt>
                <c:pt idx="13">
                  <c:v>7.3899999999999993E-2</c:v>
                </c:pt>
                <c:pt idx="14">
                  <c:v>8.14E-2</c:v>
                </c:pt>
                <c:pt idx="15">
                  <c:v>9.2200000000000004E-2</c:v>
                </c:pt>
                <c:pt idx="16">
                  <c:v>9.7199999999999995E-2</c:v>
                </c:pt>
                <c:pt idx="17">
                  <c:v>8.7599999999999997E-2</c:v>
                </c:pt>
                <c:pt idx="18">
                  <c:v>6.2799999999999995E-2</c:v>
                </c:pt>
                <c:pt idx="19">
                  <c:v>4.2500000000000003E-2</c:v>
                </c:pt>
                <c:pt idx="20">
                  <c:v>3.2199999999999999E-2</c:v>
                </c:pt>
                <c:pt idx="21">
                  <c:v>3.1199999999999999E-2</c:v>
                </c:pt>
                <c:pt idx="22">
                  <c:v>2.5999999999999999E-2</c:v>
                </c:pt>
                <c:pt idx="23">
                  <c:v>1.6E-2</c:v>
                </c:pt>
              </c:numCache>
            </c:numRef>
          </c:val>
        </c:ser>
        <c:ser>
          <c:idx val="1"/>
          <c:order val="1"/>
          <c:tx>
            <c:strRef>
              <c:f>[27]Sheet1!$C$4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[27]Sheet1!$C$5:$C$28</c:f>
              <c:numCache>
                <c:formatCode>General</c:formatCode>
                <c:ptCount val="24"/>
                <c:pt idx="0">
                  <c:v>3.8999999999999998E-3</c:v>
                </c:pt>
                <c:pt idx="1">
                  <c:v>2.5999999999999999E-3</c:v>
                </c:pt>
                <c:pt idx="2">
                  <c:v>2.2000000000000001E-3</c:v>
                </c:pt>
                <c:pt idx="3">
                  <c:v>1.9E-3</c:v>
                </c:pt>
                <c:pt idx="4">
                  <c:v>4.4000000000000003E-3</c:v>
                </c:pt>
                <c:pt idx="5">
                  <c:v>1.7600000000000001E-2</c:v>
                </c:pt>
                <c:pt idx="6">
                  <c:v>4.3400000000000001E-2</c:v>
                </c:pt>
                <c:pt idx="7">
                  <c:v>7.0499999999999993E-2</c:v>
                </c:pt>
                <c:pt idx="8">
                  <c:v>7.6899999999999996E-2</c:v>
                </c:pt>
                <c:pt idx="9">
                  <c:v>7.3599999999999999E-2</c:v>
                </c:pt>
                <c:pt idx="10">
                  <c:v>7.4999999999999997E-2</c:v>
                </c:pt>
                <c:pt idx="11">
                  <c:v>7.6499999999999999E-2</c:v>
                </c:pt>
                <c:pt idx="12">
                  <c:v>7.51E-2</c:v>
                </c:pt>
                <c:pt idx="13">
                  <c:v>7.0499999999999993E-2</c:v>
                </c:pt>
                <c:pt idx="14">
                  <c:v>7.2499999999999995E-2</c:v>
                </c:pt>
                <c:pt idx="15">
                  <c:v>7.1400000000000005E-2</c:v>
                </c:pt>
                <c:pt idx="16">
                  <c:v>6.5500000000000003E-2</c:v>
                </c:pt>
                <c:pt idx="17">
                  <c:v>5.45E-2</c:v>
                </c:pt>
                <c:pt idx="18">
                  <c:v>4.4600000000000001E-2</c:v>
                </c:pt>
                <c:pt idx="19">
                  <c:v>3.2899999999999999E-2</c:v>
                </c:pt>
                <c:pt idx="20">
                  <c:v>2.5399999999999999E-2</c:v>
                </c:pt>
                <c:pt idx="21">
                  <c:v>1.89E-2</c:v>
                </c:pt>
                <c:pt idx="22">
                  <c:v>1.3299999999999999E-2</c:v>
                </c:pt>
                <c:pt idx="23">
                  <c:v>7.0000000000000001E-3</c:v>
                </c:pt>
              </c:numCache>
            </c:numRef>
          </c:val>
        </c:ser>
        <c:ser>
          <c:idx val="2"/>
          <c:order val="2"/>
          <c:tx>
            <c:strRef>
              <c:f>[27]Sheet1!$D$4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[27]Sheet1!$D$5:$D$28</c:f>
              <c:numCache>
                <c:formatCode>General</c:formatCode>
                <c:ptCount val="24"/>
                <c:pt idx="0">
                  <c:v>5.3E-3</c:v>
                </c:pt>
                <c:pt idx="1">
                  <c:v>3.3E-3</c:v>
                </c:pt>
                <c:pt idx="2">
                  <c:v>2.3999999999999998E-3</c:v>
                </c:pt>
                <c:pt idx="3">
                  <c:v>1.6999999999999999E-3</c:v>
                </c:pt>
                <c:pt idx="4">
                  <c:v>3.2000000000000002E-3</c:v>
                </c:pt>
                <c:pt idx="5">
                  <c:v>1.1299999999999999E-2</c:v>
                </c:pt>
                <c:pt idx="6">
                  <c:v>2.9499999999999998E-2</c:v>
                </c:pt>
                <c:pt idx="7">
                  <c:v>5.11E-2</c:v>
                </c:pt>
                <c:pt idx="8">
                  <c:v>0.06</c:v>
                </c:pt>
                <c:pt idx="9">
                  <c:v>6.2100000000000002E-2</c:v>
                </c:pt>
                <c:pt idx="10">
                  <c:v>6.7400000000000002E-2</c:v>
                </c:pt>
                <c:pt idx="11">
                  <c:v>7.0999999999999994E-2</c:v>
                </c:pt>
                <c:pt idx="12">
                  <c:v>7.3099999999999998E-2</c:v>
                </c:pt>
                <c:pt idx="13">
                  <c:v>7.22E-2</c:v>
                </c:pt>
                <c:pt idx="14">
                  <c:v>7.6899999999999996E-2</c:v>
                </c:pt>
                <c:pt idx="15">
                  <c:v>8.1699999999999995E-2</c:v>
                </c:pt>
                <c:pt idx="16">
                  <c:v>8.1100000000000005E-2</c:v>
                </c:pt>
                <c:pt idx="17">
                  <c:v>7.0900000000000005E-2</c:v>
                </c:pt>
                <c:pt idx="18">
                  <c:v>5.3600000000000002E-2</c:v>
                </c:pt>
                <c:pt idx="19">
                  <c:v>3.7600000000000001E-2</c:v>
                </c:pt>
                <c:pt idx="20">
                  <c:v>2.87E-2</c:v>
                </c:pt>
                <c:pt idx="21">
                  <c:v>2.5000000000000001E-2</c:v>
                </c:pt>
                <c:pt idx="22">
                  <c:v>1.9599999999999999E-2</c:v>
                </c:pt>
                <c:pt idx="23">
                  <c:v>1.15E-2</c:v>
                </c:pt>
              </c:numCache>
            </c:numRef>
          </c:val>
        </c:ser>
        <c:marker val="1"/>
        <c:axId val="165316864"/>
        <c:axId val="165330944"/>
      </c:lineChart>
      <c:catAx>
        <c:axId val="165316864"/>
        <c:scaling>
          <c:orientation val="minMax"/>
        </c:scaling>
        <c:axPos val="b"/>
        <c:majorGridlines/>
        <c:majorTickMark val="none"/>
        <c:tickLblPos val="nextTo"/>
        <c:crossAx val="165330944"/>
        <c:crosses val="autoZero"/>
        <c:auto val="1"/>
        <c:lblAlgn val="ctr"/>
        <c:lblOffset val="100"/>
      </c:catAx>
      <c:valAx>
        <c:axId val="16533094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65316864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" l="0.25" r="0.25" t="0.750000000000003" header="0.30000000000000032" footer="0.30000000000000032"/>
    <c:pageSetup orientation="portrait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48"/>
          <c:w val="0.81524141593509036"/>
          <c:h val="0.47196940795718684"/>
        </c:manualLayout>
      </c:layout>
      <c:lineChart>
        <c:grouping val="standard"/>
        <c:ser>
          <c:idx val="0"/>
          <c:order val="0"/>
          <c:tx>
            <c:strRef>
              <c:f>[27]Sheet1!$H$4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[27]Sheet1!$F$5:$F$16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[27]Sheet1!$H$5:$H$16</c:f>
              <c:numCache>
                <c:formatCode>General</c:formatCode>
                <c:ptCount val="12"/>
                <c:pt idx="0">
                  <c:v>1.1100000000000001</c:v>
                </c:pt>
                <c:pt idx="1">
                  <c:v>1.2</c:v>
                </c:pt>
                <c:pt idx="2">
                  <c:v>1.25</c:v>
                </c:pt>
                <c:pt idx="3">
                  <c:v>1.0900000000000001</c:v>
                </c:pt>
                <c:pt idx="4">
                  <c:v>0.94</c:v>
                </c:pt>
                <c:pt idx="5">
                  <c:v>0.88</c:v>
                </c:pt>
                <c:pt idx="6">
                  <c:v>0.87</c:v>
                </c:pt>
                <c:pt idx="7">
                  <c:v>0.84</c:v>
                </c:pt>
                <c:pt idx="8">
                  <c:v>0.83</c:v>
                </c:pt>
                <c:pt idx="11">
                  <c:v>1.06</c:v>
                </c:pt>
              </c:numCache>
            </c:numRef>
          </c:val>
        </c:ser>
        <c:marker val="1"/>
        <c:axId val="165338496"/>
        <c:axId val="172954752"/>
      </c:lineChart>
      <c:catAx>
        <c:axId val="165338496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2954752"/>
        <c:crosses val="autoZero"/>
        <c:auto val="1"/>
        <c:lblAlgn val="ctr"/>
        <c:lblOffset val="100"/>
      </c:catAx>
      <c:valAx>
        <c:axId val="172954752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65338496"/>
        <c:crosses val="autoZero"/>
        <c:crossBetween val="between"/>
      </c:valAx>
    </c:plotArea>
    <c:plotVisOnly val="1"/>
  </c:chart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[28]Sheet1!$B$4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[28]Sheet1!$B$5:$B$28</c:f>
              <c:numCache>
                <c:formatCode>General</c:formatCode>
                <c:ptCount val="24"/>
                <c:pt idx="0">
                  <c:v>4.3E-3</c:v>
                </c:pt>
                <c:pt idx="1">
                  <c:v>3.0999999999999999E-3</c:v>
                </c:pt>
                <c:pt idx="2">
                  <c:v>2.5999999999999999E-3</c:v>
                </c:pt>
                <c:pt idx="3">
                  <c:v>2.8999999999999998E-3</c:v>
                </c:pt>
                <c:pt idx="4">
                  <c:v>5.0000000000000001E-3</c:v>
                </c:pt>
                <c:pt idx="5">
                  <c:v>1.2E-2</c:v>
                </c:pt>
                <c:pt idx="6">
                  <c:v>4.3499999999999997E-2</c:v>
                </c:pt>
                <c:pt idx="7">
                  <c:v>6.9400000000000003E-2</c:v>
                </c:pt>
                <c:pt idx="8">
                  <c:v>6.5500000000000003E-2</c:v>
                </c:pt>
                <c:pt idx="9">
                  <c:v>6.6199999999999995E-2</c:v>
                </c:pt>
                <c:pt idx="10">
                  <c:v>7.0499999999999993E-2</c:v>
                </c:pt>
                <c:pt idx="11">
                  <c:v>7.1800000000000003E-2</c:v>
                </c:pt>
                <c:pt idx="12">
                  <c:v>7.2499999999999995E-2</c:v>
                </c:pt>
                <c:pt idx="13">
                  <c:v>7.0599999999999996E-2</c:v>
                </c:pt>
                <c:pt idx="14">
                  <c:v>7.3999999999999996E-2</c:v>
                </c:pt>
                <c:pt idx="15">
                  <c:v>6.9800000000000001E-2</c:v>
                </c:pt>
                <c:pt idx="16">
                  <c:v>7.2400000000000006E-2</c:v>
                </c:pt>
                <c:pt idx="17">
                  <c:v>6.7199999999999996E-2</c:v>
                </c:pt>
                <c:pt idx="18">
                  <c:v>5.3800000000000001E-2</c:v>
                </c:pt>
                <c:pt idx="19">
                  <c:v>3.5200000000000002E-2</c:v>
                </c:pt>
                <c:pt idx="20">
                  <c:v>2.5999999999999999E-2</c:v>
                </c:pt>
                <c:pt idx="21">
                  <c:v>2.0400000000000001E-2</c:v>
                </c:pt>
                <c:pt idx="22">
                  <c:v>1.37E-2</c:v>
                </c:pt>
                <c:pt idx="23">
                  <c:v>7.7999999999999996E-3</c:v>
                </c:pt>
              </c:numCache>
            </c:numRef>
          </c:val>
        </c:ser>
        <c:ser>
          <c:idx val="1"/>
          <c:order val="1"/>
          <c:tx>
            <c:strRef>
              <c:f>[28]Sheet1!$C$4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[28]Sheet1!$C$5:$C$28</c:f>
              <c:numCache>
                <c:formatCode>General</c:formatCode>
                <c:ptCount val="24"/>
                <c:pt idx="0">
                  <c:v>6.4999999999999997E-3</c:v>
                </c:pt>
                <c:pt idx="1">
                  <c:v>4.8999999999999998E-3</c:v>
                </c:pt>
                <c:pt idx="2">
                  <c:v>3.2000000000000002E-3</c:v>
                </c:pt>
                <c:pt idx="3">
                  <c:v>2.3999999999999998E-3</c:v>
                </c:pt>
                <c:pt idx="4">
                  <c:v>2.5000000000000001E-3</c:v>
                </c:pt>
                <c:pt idx="5">
                  <c:v>5.4000000000000003E-3</c:v>
                </c:pt>
                <c:pt idx="6">
                  <c:v>1.89E-2</c:v>
                </c:pt>
                <c:pt idx="7">
                  <c:v>5.1799999999999999E-2</c:v>
                </c:pt>
                <c:pt idx="8">
                  <c:v>5.04E-2</c:v>
                </c:pt>
                <c:pt idx="9">
                  <c:v>5.57E-2</c:v>
                </c:pt>
                <c:pt idx="10">
                  <c:v>6.1400000000000003E-2</c:v>
                </c:pt>
                <c:pt idx="11">
                  <c:v>6.9000000000000006E-2</c:v>
                </c:pt>
                <c:pt idx="12">
                  <c:v>7.2800000000000004E-2</c:v>
                </c:pt>
                <c:pt idx="13">
                  <c:v>7.2599999999999998E-2</c:v>
                </c:pt>
                <c:pt idx="14">
                  <c:v>7.6799999999999993E-2</c:v>
                </c:pt>
                <c:pt idx="15">
                  <c:v>8.0600000000000005E-2</c:v>
                </c:pt>
                <c:pt idx="16">
                  <c:v>8.3400000000000002E-2</c:v>
                </c:pt>
                <c:pt idx="17">
                  <c:v>8.0399999999999999E-2</c:v>
                </c:pt>
                <c:pt idx="18">
                  <c:v>6.2E-2</c:v>
                </c:pt>
                <c:pt idx="19">
                  <c:v>5.0799999999999998E-2</c:v>
                </c:pt>
                <c:pt idx="20">
                  <c:v>3.4200000000000001E-2</c:v>
                </c:pt>
                <c:pt idx="21">
                  <c:v>2.53E-2</c:v>
                </c:pt>
                <c:pt idx="22">
                  <c:v>1.7500000000000002E-2</c:v>
                </c:pt>
                <c:pt idx="23">
                  <c:v>1.12E-2</c:v>
                </c:pt>
              </c:numCache>
            </c:numRef>
          </c:val>
        </c:ser>
        <c:ser>
          <c:idx val="2"/>
          <c:order val="2"/>
          <c:tx>
            <c:strRef>
              <c:f>[28]Sheet1!$D$4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[28]Sheet1!$D$5:$D$28</c:f>
              <c:numCache>
                <c:formatCode>General</c:formatCode>
                <c:ptCount val="24"/>
                <c:pt idx="0">
                  <c:v>5.4000000000000003E-3</c:v>
                </c:pt>
                <c:pt idx="1">
                  <c:v>4.0000000000000001E-3</c:v>
                </c:pt>
                <c:pt idx="2">
                  <c:v>2.8999999999999998E-3</c:v>
                </c:pt>
                <c:pt idx="3">
                  <c:v>2.5999999999999999E-3</c:v>
                </c:pt>
                <c:pt idx="4">
                  <c:v>3.7000000000000002E-3</c:v>
                </c:pt>
                <c:pt idx="5">
                  <c:v>8.6E-3</c:v>
                </c:pt>
                <c:pt idx="6">
                  <c:v>3.1E-2</c:v>
                </c:pt>
                <c:pt idx="7">
                  <c:v>6.0499999999999998E-2</c:v>
                </c:pt>
                <c:pt idx="8">
                  <c:v>5.7799999999999997E-2</c:v>
                </c:pt>
                <c:pt idx="9">
                  <c:v>6.0900000000000003E-2</c:v>
                </c:pt>
                <c:pt idx="10">
                  <c:v>6.59E-2</c:v>
                </c:pt>
                <c:pt idx="11">
                  <c:v>7.0400000000000004E-2</c:v>
                </c:pt>
                <c:pt idx="12">
                  <c:v>7.2599999999999998E-2</c:v>
                </c:pt>
                <c:pt idx="13">
                  <c:v>7.1599999999999997E-2</c:v>
                </c:pt>
                <c:pt idx="14">
                  <c:v>7.5399999999999995E-2</c:v>
                </c:pt>
                <c:pt idx="15">
                  <c:v>7.5300000000000006E-2</c:v>
                </c:pt>
                <c:pt idx="16">
                  <c:v>7.8E-2</c:v>
                </c:pt>
                <c:pt idx="17">
                  <c:v>7.3899999999999993E-2</c:v>
                </c:pt>
                <c:pt idx="18">
                  <c:v>5.79E-2</c:v>
                </c:pt>
                <c:pt idx="19">
                  <c:v>4.3099999999999999E-2</c:v>
                </c:pt>
                <c:pt idx="20">
                  <c:v>3.0200000000000001E-2</c:v>
                </c:pt>
                <c:pt idx="21">
                  <c:v>2.29E-2</c:v>
                </c:pt>
                <c:pt idx="22">
                  <c:v>1.5699999999999999E-2</c:v>
                </c:pt>
                <c:pt idx="23">
                  <c:v>9.4999999999999998E-3</c:v>
                </c:pt>
              </c:numCache>
            </c:numRef>
          </c:val>
        </c:ser>
        <c:marker val="1"/>
        <c:axId val="172996864"/>
        <c:axId val="173006848"/>
      </c:lineChart>
      <c:catAx>
        <c:axId val="172996864"/>
        <c:scaling>
          <c:orientation val="minMax"/>
        </c:scaling>
        <c:axPos val="b"/>
        <c:majorGridlines/>
        <c:majorTickMark val="none"/>
        <c:tickLblPos val="nextTo"/>
        <c:crossAx val="173006848"/>
        <c:crosses val="autoZero"/>
        <c:auto val="1"/>
        <c:lblAlgn val="ctr"/>
        <c:lblOffset val="100"/>
      </c:catAx>
      <c:valAx>
        <c:axId val="17300684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2996864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" l="0.25" r="0.25" t="0.750000000000003" header="0.30000000000000032" footer="0.30000000000000032"/>
    <c:pageSetup orientation="portrait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48"/>
          <c:w val="0.81524141593509036"/>
          <c:h val="0.47196940795718684"/>
        </c:manualLayout>
      </c:layout>
      <c:lineChart>
        <c:grouping val="standard"/>
        <c:ser>
          <c:idx val="0"/>
          <c:order val="0"/>
          <c:tx>
            <c:strRef>
              <c:f>[28]Sheet1!$H$4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[28]Sheet1!$F$5:$F$16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September</c:v>
                </c:pt>
                <c:pt idx="8">
                  <c:v>October</c:v>
                </c:pt>
                <c:pt idx="9">
                  <c:v>November</c:v>
                </c:pt>
                <c:pt idx="10">
                  <c:v>December</c:v>
                </c:pt>
                <c:pt idx="11">
                  <c:v>December</c:v>
                </c:pt>
              </c:strCache>
            </c:strRef>
          </c:cat>
          <c:val>
            <c:numRef>
              <c:f>[28]Sheet1!$H$5:$H$16</c:f>
              <c:numCache>
                <c:formatCode>General</c:formatCode>
                <c:ptCount val="12"/>
                <c:pt idx="0">
                  <c:v>1.08</c:v>
                </c:pt>
                <c:pt idx="1">
                  <c:v>1.2</c:v>
                </c:pt>
                <c:pt idx="2">
                  <c:v>1.1599999999999999</c:v>
                </c:pt>
                <c:pt idx="3">
                  <c:v>1.04</c:v>
                </c:pt>
                <c:pt idx="4">
                  <c:v>0.95</c:v>
                </c:pt>
                <c:pt idx="5">
                  <c:v>0.88</c:v>
                </c:pt>
                <c:pt idx="6">
                  <c:v>0.82</c:v>
                </c:pt>
                <c:pt idx="7">
                  <c:v>0.9</c:v>
                </c:pt>
                <c:pt idx="8">
                  <c:v>0.94</c:v>
                </c:pt>
                <c:pt idx="9">
                  <c:v>1</c:v>
                </c:pt>
                <c:pt idx="10">
                  <c:v>1.02</c:v>
                </c:pt>
                <c:pt idx="11">
                  <c:v>1.02</c:v>
                </c:pt>
              </c:numCache>
            </c:numRef>
          </c:val>
        </c:ser>
        <c:marker val="1"/>
        <c:axId val="165350784"/>
        <c:axId val="165377152"/>
      </c:lineChart>
      <c:catAx>
        <c:axId val="165350784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65377152"/>
        <c:crosses val="autoZero"/>
        <c:auto val="1"/>
        <c:lblAlgn val="ctr"/>
        <c:lblOffset val="100"/>
      </c:catAx>
      <c:valAx>
        <c:axId val="165377152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65350784"/>
        <c:crosses val="autoZero"/>
        <c:crossBetween val="between"/>
      </c:valAx>
    </c:plotArea>
    <c:plotVisOnly val="1"/>
  </c:chart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[29]Sheet1!$B$4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[29]Sheet1!$B$5:$B$28</c:f>
              <c:numCache>
                <c:formatCode>General</c:formatCode>
                <c:ptCount val="24"/>
                <c:pt idx="0">
                  <c:v>8.3000000000000001E-3</c:v>
                </c:pt>
                <c:pt idx="1">
                  <c:v>5.3E-3</c:v>
                </c:pt>
                <c:pt idx="2">
                  <c:v>4.3E-3</c:v>
                </c:pt>
                <c:pt idx="3">
                  <c:v>3.0000000000000001E-3</c:v>
                </c:pt>
                <c:pt idx="4">
                  <c:v>3.3999999999999998E-3</c:v>
                </c:pt>
                <c:pt idx="5">
                  <c:v>7.4000000000000003E-3</c:v>
                </c:pt>
                <c:pt idx="6">
                  <c:v>2.0899999999999998E-2</c:v>
                </c:pt>
                <c:pt idx="7">
                  <c:v>3.9300000000000002E-2</c:v>
                </c:pt>
                <c:pt idx="8">
                  <c:v>4.8000000000000001E-2</c:v>
                </c:pt>
                <c:pt idx="9">
                  <c:v>5.5500000000000001E-2</c:v>
                </c:pt>
                <c:pt idx="10">
                  <c:v>6.3600000000000004E-2</c:v>
                </c:pt>
                <c:pt idx="11">
                  <c:v>7.0099999999999996E-2</c:v>
                </c:pt>
                <c:pt idx="12">
                  <c:v>7.3999999999999996E-2</c:v>
                </c:pt>
                <c:pt idx="13">
                  <c:v>7.3899999999999993E-2</c:v>
                </c:pt>
                <c:pt idx="14">
                  <c:v>7.46E-2</c:v>
                </c:pt>
                <c:pt idx="15">
                  <c:v>7.5600000000000001E-2</c:v>
                </c:pt>
                <c:pt idx="16">
                  <c:v>7.5800000000000006E-2</c:v>
                </c:pt>
                <c:pt idx="17">
                  <c:v>7.8100000000000003E-2</c:v>
                </c:pt>
                <c:pt idx="18">
                  <c:v>6.3600000000000004E-2</c:v>
                </c:pt>
                <c:pt idx="19">
                  <c:v>4.9399999999999999E-2</c:v>
                </c:pt>
                <c:pt idx="20">
                  <c:v>3.9399999999999998E-2</c:v>
                </c:pt>
                <c:pt idx="21">
                  <c:v>3.0800000000000001E-2</c:v>
                </c:pt>
                <c:pt idx="22">
                  <c:v>2.1700000000000001E-2</c:v>
                </c:pt>
                <c:pt idx="23">
                  <c:v>1.41E-2</c:v>
                </c:pt>
              </c:numCache>
            </c:numRef>
          </c:val>
        </c:ser>
        <c:ser>
          <c:idx val="1"/>
          <c:order val="1"/>
          <c:tx>
            <c:strRef>
              <c:f>[29]Sheet1!$C$4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[29]Sheet1!$C$5:$C$28</c:f>
              <c:numCache>
                <c:formatCode>General</c:formatCode>
                <c:ptCount val="24"/>
                <c:pt idx="0">
                  <c:v>7.1000000000000004E-3</c:v>
                </c:pt>
                <c:pt idx="1">
                  <c:v>4.4000000000000003E-3</c:v>
                </c:pt>
                <c:pt idx="2">
                  <c:v>3.5000000000000001E-3</c:v>
                </c:pt>
                <c:pt idx="3">
                  <c:v>3.2000000000000002E-3</c:v>
                </c:pt>
                <c:pt idx="4">
                  <c:v>4.4999999999999997E-3</c:v>
                </c:pt>
                <c:pt idx="5">
                  <c:v>1.1599999999999999E-2</c:v>
                </c:pt>
                <c:pt idx="6">
                  <c:v>3.1E-2</c:v>
                </c:pt>
                <c:pt idx="7">
                  <c:v>4.9399999999999999E-2</c:v>
                </c:pt>
                <c:pt idx="8">
                  <c:v>5.7200000000000001E-2</c:v>
                </c:pt>
                <c:pt idx="9">
                  <c:v>6.0600000000000001E-2</c:v>
                </c:pt>
                <c:pt idx="10">
                  <c:v>6.6100000000000006E-2</c:v>
                </c:pt>
                <c:pt idx="11">
                  <c:v>7.0900000000000005E-2</c:v>
                </c:pt>
                <c:pt idx="12">
                  <c:v>7.2599999999999998E-2</c:v>
                </c:pt>
                <c:pt idx="13">
                  <c:v>7.1599999999999997E-2</c:v>
                </c:pt>
                <c:pt idx="14">
                  <c:v>7.1499999999999994E-2</c:v>
                </c:pt>
                <c:pt idx="15">
                  <c:v>7.0300000000000001E-2</c:v>
                </c:pt>
                <c:pt idx="16">
                  <c:v>7.0800000000000002E-2</c:v>
                </c:pt>
                <c:pt idx="17">
                  <c:v>6.9099999999999995E-2</c:v>
                </c:pt>
                <c:pt idx="18">
                  <c:v>5.9499999999999997E-2</c:v>
                </c:pt>
                <c:pt idx="19">
                  <c:v>4.7899999999999998E-2</c:v>
                </c:pt>
                <c:pt idx="20">
                  <c:v>3.7100000000000001E-2</c:v>
                </c:pt>
                <c:pt idx="21">
                  <c:v>2.8199999999999999E-2</c:v>
                </c:pt>
                <c:pt idx="22">
                  <c:v>1.95E-2</c:v>
                </c:pt>
                <c:pt idx="23">
                  <c:v>1.2500000000000001E-2</c:v>
                </c:pt>
              </c:numCache>
            </c:numRef>
          </c:val>
        </c:ser>
        <c:ser>
          <c:idx val="2"/>
          <c:order val="2"/>
          <c:tx>
            <c:strRef>
              <c:f>[29]Sheet1!$D$4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[29]Sheet1!$D$5:$D$28</c:f>
              <c:numCache>
                <c:formatCode>General</c:formatCode>
                <c:ptCount val="24"/>
                <c:pt idx="0">
                  <c:v>7.7000000000000002E-3</c:v>
                </c:pt>
                <c:pt idx="1">
                  <c:v>4.7999999999999996E-3</c:v>
                </c:pt>
                <c:pt idx="2">
                  <c:v>3.8999999999999998E-3</c:v>
                </c:pt>
                <c:pt idx="3">
                  <c:v>3.0999999999999999E-3</c:v>
                </c:pt>
                <c:pt idx="4">
                  <c:v>4.0000000000000001E-3</c:v>
                </c:pt>
                <c:pt idx="5">
                  <c:v>9.4999999999999998E-3</c:v>
                </c:pt>
                <c:pt idx="6">
                  <c:v>2.6100000000000002E-2</c:v>
                </c:pt>
                <c:pt idx="7">
                  <c:v>4.4400000000000002E-2</c:v>
                </c:pt>
                <c:pt idx="8">
                  <c:v>5.2699999999999997E-2</c:v>
                </c:pt>
                <c:pt idx="9">
                  <c:v>5.8099999999999999E-2</c:v>
                </c:pt>
                <c:pt idx="10">
                  <c:v>6.4899999999999999E-2</c:v>
                </c:pt>
                <c:pt idx="11">
                  <c:v>7.0499999999999993E-2</c:v>
                </c:pt>
                <c:pt idx="12">
                  <c:v>7.3300000000000004E-2</c:v>
                </c:pt>
                <c:pt idx="13">
                  <c:v>7.2800000000000004E-2</c:v>
                </c:pt>
                <c:pt idx="14">
                  <c:v>7.2999999999999995E-2</c:v>
                </c:pt>
                <c:pt idx="15">
                  <c:v>7.2900000000000006E-2</c:v>
                </c:pt>
                <c:pt idx="16">
                  <c:v>7.3200000000000001E-2</c:v>
                </c:pt>
                <c:pt idx="17">
                  <c:v>7.3499999999999996E-2</c:v>
                </c:pt>
                <c:pt idx="18">
                  <c:v>6.1499999999999999E-2</c:v>
                </c:pt>
                <c:pt idx="19">
                  <c:v>4.8599999999999997E-2</c:v>
                </c:pt>
                <c:pt idx="20">
                  <c:v>3.8199999999999998E-2</c:v>
                </c:pt>
                <c:pt idx="21">
                  <c:v>2.9499999999999998E-2</c:v>
                </c:pt>
                <c:pt idx="22">
                  <c:v>2.0500000000000001E-2</c:v>
                </c:pt>
                <c:pt idx="23">
                  <c:v>1.3299999999999999E-2</c:v>
                </c:pt>
              </c:numCache>
            </c:numRef>
          </c:val>
        </c:ser>
        <c:marker val="1"/>
        <c:axId val="173046016"/>
        <c:axId val="173064192"/>
      </c:lineChart>
      <c:catAx>
        <c:axId val="173046016"/>
        <c:scaling>
          <c:orientation val="minMax"/>
        </c:scaling>
        <c:axPos val="b"/>
        <c:majorGridlines/>
        <c:majorTickMark val="none"/>
        <c:tickLblPos val="nextTo"/>
        <c:crossAx val="173064192"/>
        <c:crosses val="autoZero"/>
        <c:auto val="1"/>
        <c:lblAlgn val="ctr"/>
        <c:lblOffset val="100"/>
      </c:catAx>
      <c:valAx>
        <c:axId val="17306419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3046016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" l="0.25" r="0.25" t="0.750000000000003" header="0.30000000000000032" footer="0.30000000000000032"/>
    <c:pageSetup orientation="portrait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48"/>
          <c:w val="0.81524141593509036"/>
          <c:h val="0.47196940795718684"/>
        </c:manualLayout>
      </c:layout>
      <c:lineChart>
        <c:grouping val="standard"/>
        <c:ser>
          <c:idx val="0"/>
          <c:order val="0"/>
          <c:tx>
            <c:strRef>
              <c:f>[29]Sheet1!$H$4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[29]Sheet1!$F$5:$F$16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[29]Sheet1!$H$5:$H$16</c:f>
              <c:numCache>
                <c:formatCode>General</c:formatCode>
                <c:ptCount val="12"/>
                <c:pt idx="0">
                  <c:v>1.02</c:v>
                </c:pt>
                <c:pt idx="1">
                  <c:v>1.0900000000000001</c:v>
                </c:pt>
                <c:pt idx="2">
                  <c:v>1.0900000000000001</c:v>
                </c:pt>
                <c:pt idx="3">
                  <c:v>1.05</c:v>
                </c:pt>
                <c:pt idx="4">
                  <c:v>0.99</c:v>
                </c:pt>
                <c:pt idx="5">
                  <c:v>0.94</c:v>
                </c:pt>
                <c:pt idx="6">
                  <c:v>0.93</c:v>
                </c:pt>
                <c:pt idx="7">
                  <c:v>0.98</c:v>
                </c:pt>
                <c:pt idx="8">
                  <c:v>0.97</c:v>
                </c:pt>
                <c:pt idx="9">
                  <c:v>0.98</c:v>
                </c:pt>
                <c:pt idx="10">
                  <c:v>0.95</c:v>
                </c:pt>
                <c:pt idx="11">
                  <c:v>0.99</c:v>
                </c:pt>
              </c:numCache>
            </c:numRef>
          </c:val>
        </c:ser>
        <c:marker val="1"/>
        <c:axId val="173157760"/>
        <c:axId val="173163648"/>
      </c:lineChart>
      <c:catAx>
        <c:axId val="173157760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3163648"/>
        <c:crosses val="autoZero"/>
        <c:auto val="1"/>
        <c:lblAlgn val="ctr"/>
        <c:lblOffset val="100"/>
      </c:catAx>
      <c:valAx>
        <c:axId val="173163648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73157760"/>
        <c:crosses val="autoZero"/>
        <c:crossBetween val="between"/>
      </c:valAx>
    </c:plotArea>
    <c:plotVisOnly val="1"/>
  </c:chart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[30]Sheet1!$B$4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[30]Sheet1!$B$5:$B$28</c:f>
              <c:numCache>
                <c:formatCode>General</c:formatCode>
                <c:ptCount val="24"/>
                <c:pt idx="0">
                  <c:v>6.1999999999999998E-3</c:v>
                </c:pt>
                <c:pt idx="1">
                  <c:v>4.5999999999999999E-3</c:v>
                </c:pt>
                <c:pt idx="2">
                  <c:v>4.4999999999999997E-3</c:v>
                </c:pt>
                <c:pt idx="3">
                  <c:v>3.2000000000000002E-3</c:v>
                </c:pt>
                <c:pt idx="4">
                  <c:v>6.1999999999999998E-3</c:v>
                </c:pt>
                <c:pt idx="5">
                  <c:v>1.46E-2</c:v>
                </c:pt>
                <c:pt idx="6">
                  <c:v>4.3700000000000003E-2</c:v>
                </c:pt>
                <c:pt idx="7">
                  <c:v>8.3299999999999999E-2</c:v>
                </c:pt>
                <c:pt idx="8">
                  <c:v>8.48E-2</c:v>
                </c:pt>
                <c:pt idx="9">
                  <c:v>7.17E-2</c:v>
                </c:pt>
                <c:pt idx="10">
                  <c:v>7.0499999999999993E-2</c:v>
                </c:pt>
                <c:pt idx="11">
                  <c:v>6.8699999999999997E-2</c:v>
                </c:pt>
                <c:pt idx="12">
                  <c:v>7.2700000000000001E-2</c:v>
                </c:pt>
                <c:pt idx="13">
                  <c:v>6.8500000000000005E-2</c:v>
                </c:pt>
                <c:pt idx="14">
                  <c:v>6.3799999999999996E-2</c:v>
                </c:pt>
                <c:pt idx="15">
                  <c:v>6.0999999999999999E-2</c:v>
                </c:pt>
                <c:pt idx="16">
                  <c:v>6.0600000000000001E-2</c:v>
                </c:pt>
                <c:pt idx="17">
                  <c:v>6.0499999999999998E-2</c:v>
                </c:pt>
                <c:pt idx="18">
                  <c:v>4.5999999999999999E-2</c:v>
                </c:pt>
                <c:pt idx="19">
                  <c:v>3.4500000000000003E-2</c:v>
                </c:pt>
                <c:pt idx="20">
                  <c:v>2.5600000000000001E-2</c:v>
                </c:pt>
                <c:pt idx="21">
                  <c:v>1.9900000000000001E-2</c:v>
                </c:pt>
                <c:pt idx="22">
                  <c:v>1.49E-2</c:v>
                </c:pt>
                <c:pt idx="23">
                  <c:v>0.01</c:v>
                </c:pt>
              </c:numCache>
            </c:numRef>
          </c:val>
        </c:ser>
        <c:ser>
          <c:idx val="1"/>
          <c:order val="1"/>
          <c:tx>
            <c:strRef>
              <c:f>[30]Sheet1!$C$4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[30]Sheet1!$C$5:$C$28</c:f>
              <c:numCache>
                <c:formatCode>General</c:formatCode>
                <c:ptCount val="24"/>
                <c:pt idx="0">
                  <c:v>9.5999999999999992E-3</c:v>
                </c:pt>
                <c:pt idx="1">
                  <c:v>5.5999999999999999E-3</c:v>
                </c:pt>
                <c:pt idx="2">
                  <c:v>3.8999999999999998E-3</c:v>
                </c:pt>
                <c:pt idx="3">
                  <c:v>2.5999999999999999E-3</c:v>
                </c:pt>
                <c:pt idx="4">
                  <c:v>2.7000000000000001E-3</c:v>
                </c:pt>
                <c:pt idx="5">
                  <c:v>5.4000000000000003E-3</c:v>
                </c:pt>
                <c:pt idx="6">
                  <c:v>1.4999999999999999E-2</c:v>
                </c:pt>
                <c:pt idx="7">
                  <c:v>3.3300000000000003E-2</c:v>
                </c:pt>
                <c:pt idx="8">
                  <c:v>4.4999999999999998E-2</c:v>
                </c:pt>
                <c:pt idx="9">
                  <c:v>4.9000000000000002E-2</c:v>
                </c:pt>
                <c:pt idx="10">
                  <c:v>5.5100000000000003E-2</c:v>
                </c:pt>
                <c:pt idx="11">
                  <c:v>6.3200000000000006E-2</c:v>
                </c:pt>
                <c:pt idx="12">
                  <c:v>7.0199999999999999E-2</c:v>
                </c:pt>
                <c:pt idx="13">
                  <c:v>6.9599999999999995E-2</c:v>
                </c:pt>
                <c:pt idx="14">
                  <c:v>7.3599999999999999E-2</c:v>
                </c:pt>
                <c:pt idx="15">
                  <c:v>7.9000000000000001E-2</c:v>
                </c:pt>
                <c:pt idx="16">
                  <c:v>8.6599999999999996E-2</c:v>
                </c:pt>
                <c:pt idx="17">
                  <c:v>9.0300000000000005E-2</c:v>
                </c:pt>
                <c:pt idx="18">
                  <c:v>7.0300000000000001E-2</c:v>
                </c:pt>
                <c:pt idx="19">
                  <c:v>5.3400000000000003E-2</c:v>
                </c:pt>
                <c:pt idx="20">
                  <c:v>4.3099999999999999E-2</c:v>
                </c:pt>
                <c:pt idx="21">
                  <c:v>3.4099999999999998E-2</c:v>
                </c:pt>
                <c:pt idx="22">
                  <c:v>2.4400000000000002E-2</c:v>
                </c:pt>
                <c:pt idx="23">
                  <c:v>1.5100000000000001E-2</c:v>
                </c:pt>
              </c:numCache>
            </c:numRef>
          </c:val>
        </c:ser>
        <c:ser>
          <c:idx val="2"/>
          <c:order val="2"/>
          <c:tx>
            <c:strRef>
              <c:f>[30]Sheet1!$D$4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[30]Sheet1!$D$5:$D$28</c:f>
              <c:numCache>
                <c:formatCode>General</c:formatCode>
                <c:ptCount val="24"/>
                <c:pt idx="0">
                  <c:v>7.7999999999999996E-3</c:v>
                </c:pt>
                <c:pt idx="1">
                  <c:v>5.0000000000000001E-3</c:v>
                </c:pt>
                <c:pt idx="2">
                  <c:v>4.1999999999999997E-3</c:v>
                </c:pt>
                <c:pt idx="3">
                  <c:v>2.8999999999999998E-3</c:v>
                </c:pt>
                <c:pt idx="4">
                  <c:v>4.5999999999999999E-3</c:v>
                </c:pt>
                <c:pt idx="5">
                  <c:v>1.03E-2</c:v>
                </c:pt>
                <c:pt idx="6">
                  <c:v>3.0099999999999998E-2</c:v>
                </c:pt>
                <c:pt idx="7">
                  <c:v>5.9700000000000003E-2</c:v>
                </c:pt>
                <c:pt idx="8">
                  <c:v>6.6000000000000003E-2</c:v>
                </c:pt>
                <c:pt idx="9">
                  <c:v>6.0999999999999999E-2</c:v>
                </c:pt>
                <c:pt idx="10">
                  <c:v>6.3200000000000006E-2</c:v>
                </c:pt>
                <c:pt idx="11">
                  <c:v>6.6100000000000006E-2</c:v>
                </c:pt>
                <c:pt idx="12">
                  <c:v>7.1499999999999994E-2</c:v>
                </c:pt>
                <c:pt idx="13">
                  <c:v>6.9000000000000006E-2</c:v>
                </c:pt>
                <c:pt idx="14">
                  <c:v>6.8400000000000002E-2</c:v>
                </c:pt>
                <c:pt idx="15">
                  <c:v>6.9500000000000006E-2</c:v>
                </c:pt>
                <c:pt idx="16">
                  <c:v>7.2800000000000004E-2</c:v>
                </c:pt>
                <c:pt idx="17">
                  <c:v>7.46E-2</c:v>
                </c:pt>
                <c:pt idx="18">
                  <c:v>5.7500000000000002E-2</c:v>
                </c:pt>
                <c:pt idx="19">
                  <c:v>4.3400000000000001E-2</c:v>
                </c:pt>
                <c:pt idx="20">
                  <c:v>3.3799999999999997E-2</c:v>
                </c:pt>
                <c:pt idx="21">
                  <c:v>2.6599999999999999E-2</c:v>
                </c:pt>
                <c:pt idx="22">
                  <c:v>1.9400000000000001E-2</c:v>
                </c:pt>
                <c:pt idx="23">
                  <c:v>1.24E-2</c:v>
                </c:pt>
              </c:numCache>
            </c:numRef>
          </c:val>
        </c:ser>
        <c:marker val="1"/>
        <c:axId val="173197568"/>
        <c:axId val="173080576"/>
      </c:lineChart>
      <c:catAx>
        <c:axId val="173197568"/>
        <c:scaling>
          <c:orientation val="minMax"/>
        </c:scaling>
        <c:axPos val="b"/>
        <c:majorGridlines/>
        <c:majorTickMark val="none"/>
        <c:tickLblPos val="nextTo"/>
        <c:crossAx val="173080576"/>
        <c:crosses val="autoZero"/>
        <c:auto val="1"/>
        <c:lblAlgn val="ctr"/>
        <c:lblOffset val="100"/>
      </c:catAx>
      <c:valAx>
        <c:axId val="17308057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3197568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" l="0.25" r="0.25" t="0.750000000000003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37"/>
          <c:w val="0.81524141593509025"/>
          <c:h val="0.47196940795718673"/>
        </c:manualLayout>
      </c:layout>
      <c:lineChart>
        <c:grouping val="standard"/>
        <c:ser>
          <c:idx val="0"/>
          <c:order val="0"/>
          <c:tx>
            <c:strRef>
              <c:f>[3]Sheet1!$H$4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[3]Sheet1!$F$5:$F$16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[3]Sheet1!$H$5:$H$16</c:f>
              <c:numCache>
                <c:formatCode>General</c:formatCode>
                <c:ptCount val="12"/>
                <c:pt idx="0">
                  <c:v>1</c:v>
                </c:pt>
                <c:pt idx="1">
                  <c:v>1.1100000000000001</c:v>
                </c:pt>
                <c:pt idx="2">
                  <c:v>1.1399999999999999</c:v>
                </c:pt>
                <c:pt idx="3">
                  <c:v>1.04</c:v>
                </c:pt>
                <c:pt idx="4">
                  <c:v>0.97</c:v>
                </c:pt>
                <c:pt idx="5">
                  <c:v>0.94</c:v>
                </c:pt>
                <c:pt idx="6">
                  <c:v>0.91</c:v>
                </c:pt>
                <c:pt idx="7">
                  <c:v>0.95</c:v>
                </c:pt>
                <c:pt idx="8">
                  <c:v>0.96</c:v>
                </c:pt>
                <c:pt idx="9">
                  <c:v>0.92</c:v>
                </c:pt>
                <c:pt idx="10">
                  <c:v>1.01</c:v>
                </c:pt>
                <c:pt idx="11">
                  <c:v>1</c:v>
                </c:pt>
              </c:numCache>
            </c:numRef>
          </c:val>
        </c:ser>
        <c:marker val="1"/>
        <c:axId val="152494080"/>
        <c:axId val="152495616"/>
      </c:lineChart>
      <c:catAx>
        <c:axId val="152494080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52495616"/>
        <c:crosses val="autoZero"/>
        <c:auto val="1"/>
        <c:lblAlgn val="ctr"/>
        <c:lblOffset val="100"/>
      </c:catAx>
      <c:valAx>
        <c:axId val="152495616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52494080"/>
        <c:crosses val="autoZero"/>
        <c:crossBetween val="between"/>
      </c:valAx>
    </c:plotArea>
    <c:plotVisOnly val="1"/>
  </c:chart>
  <c:printSettings>
    <c:headerFooter/>
    <c:pageMargins b="0.75000000000000322" l="0.70000000000000062" r="0.70000000000000062" t="0.75000000000000322" header="0.30000000000000032" footer="0.30000000000000032"/>
    <c:pageSetup orientation="portrait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48"/>
          <c:w val="0.81524141593509036"/>
          <c:h val="0.47196940795718684"/>
        </c:manualLayout>
      </c:layout>
      <c:lineChart>
        <c:grouping val="standard"/>
        <c:ser>
          <c:idx val="0"/>
          <c:order val="0"/>
          <c:tx>
            <c:strRef>
              <c:f>[30]Sheet1!$H$4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[30]Sheet1!$F$5:$F$16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[30]Sheet1!$H$5:$H$16</c:f>
              <c:numCache>
                <c:formatCode>General</c:formatCode>
                <c:ptCount val="12"/>
                <c:pt idx="0">
                  <c:v>1.03</c:v>
                </c:pt>
                <c:pt idx="1">
                  <c:v>1.1299999999999999</c:v>
                </c:pt>
                <c:pt idx="2">
                  <c:v>1.1200000000000001</c:v>
                </c:pt>
                <c:pt idx="3">
                  <c:v>1.04</c:v>
                </c:pt>
                <c:pt idx="4">
                  <c:v>0.96</c:v>
                </c:pt>
                <c:pt idx="5">
                  <c:v>0.92</c:v>
                </c:pt>
                <c:pt idx="6">
                  <c:v>0.87</c:v>
                </c:pt>
                <c:pt idx="7">
                  <c:v>0.99</c:v>
                </c:pt>
                <c:pt idx="8">
                  <c:v>0.98</c:v>
                </c:pt>
                <c:pt idx="9">
                  <c:v>1</c:v>
                </c:pt>
                <c:pt idx="10">
                  <c:v>0.97</c:v>
                </c:pt>
                <c:pt idx="11">
                  <c:v>0.96</c:v>
                </c:pt>
              </c:numCache>
            </c:numRef>
          </c:val>
        </c:ser>
        <c:marker val="1"/>
        <c:axId val="173096320"/>
        <c:axId val="173102208"/>
      </c:lineChart>
      <c:catAx>
        <c:axId val="173096320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3102208"/>
        <c:crosses val="autoZero"/>
        <c:auto val="1"/>
        <c:lblAlgn val="ctr"/>
        <c:lblOffset val="100"/>
      </c:catAx>
      <c:valAx>
        <c:axId val="173102208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73096320"/>
        <c:crosses val="autoZero"/>
        <c:crossBetween val="between"/>
      </c:valAx>
    </c:plotArea>
    <c:plotVisOnly val="1"/>
  </c:chart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[31]Sheet1!$B$4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[31]Sheet1!$B$5:$B$28</c:f>
              <c:numCache>
                <c:formatCode>General</c:formatCode>
                <c:ptCount val="24"/>
                <c:pt idx="0">
                  <c:v>8.0000000000000002E-3</c:v>
                </c:pt>
                <c:pt idx="1">
                  <c:v>5.4000000000000003E-3</c:v>
                </c:pt>
                <c:pt idx="2">
                  <c:v>3.8999999999999998E-3</c:v>
                </c:pt>
                <c:pt idx="3">
                  <c:v>2.3999999999999998E-3</c:v>
                </c:pt>
                <c:pt idx="4">
                  <c:v>2.8999999999999998E-3</c:v>
                </c:pt>
                <c:pt idx="5">
                  <c:v>7.9000000000000008E-3</c:v>
                </c:pt>
                <c:pt idx="6">
                  <c:v>2.0299999999999999E-2</c:v>
                </c:pt>
                <c:pt idx="7">
                  <c:v>4.9200000000000001E-2</c:v>
                </c:pt>
                <c:pt idx="8">
                  <c:v>6.2199999999999998E-2</c:v>
                </c:pt>
                <c:pt idx="9">
                  <c:v>6.6500000000000004E-2</c:v>
                </c:pt>
                <c:pt idx="10">
                  <c:v>6.8699999999999997E-2</c:v>
                </c:pt>
                <c:pt idx="11">
                  <c:v>6.7599999999999993E-2</c:v>
                </c:pt>
                <c:pt idx="12">
                  <c:v>6.5600000000000006E-2</c:v>
                </c:pt>
                <c:pt idx="13">
                  <c:v>6.4899999999999999E-2</c:v>
                </c:pt>
                <c:pt idx="14">
                  <c:v>6.59E-2</c:v>
                </c:pt>
                <c:pt idx="15">
                  <c:v>6.7199999999999996E-2</c:v>
                </c:pt>
                <c:pt idx="16">
                  <c:v>6.7400000000000002E-2</c:v>
                </c:pt>
                <c:pt idx="17">
                  <c:v>6.4000000000000001E-2</c:v>
                </c:pt>
                <c:pt idx="18">
                  <c:v>5.7200000000000001E-2</c:v>
                </c:pt>
                <c:pt idx="19">
                  <c:v>5.2400000000000002E-2</c:v>
                </c:pt>
                <c:pt idx="20">
                  <c:v>4.7800000000000002E-2</c:v>
                </c:pt>
                <c:pt idx="21">
                  <c:v>4.0300000000000002E-2</c:v>
                </c:pt>
                <c:pt idx="22">
                  <c:v>2.7799999999999998E-2</c:v>
                </c:pt>
                <c:pt idx="23">
                  <c:v>1.44E-2</c:v>
                </c:pt>
              </c:numCache>
            </c:numRef>
          </c:val>
        </c:ser>
        <c:ser>
          <c:idx val="1"/>
          <c:order val="1"/>
          <c:tx>
            <c:strRef>
              <c:f>[31]Sheet1!$C$4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[31]Sheet1!$C$5:$C$28</c:f>
              <c:numCache>
                <c:formatCode>General</c:formatCode>
                <c:ptCount val="24"/>
                <c:pt idx="0">
                  <c:v>6.4999999999999997E-3</c:v>
                </c:pt>
                <c:pt idx="1">
                  <c:v>4.1000000000000003E-3</c:v>
                </c:pt>
                <c:pt idx="2">
                  <c:v>2.8999999999999998E-3</c:v>
                </c:pt>
                <c:pt idx="3">
                  <c:v>2.5999999999999999E-3</c:v>
                </c:pt>
                <c:pt idx="4">
                  <c:v>3.5999999999999999E-3</c:v>
                </c:pt>
                <c:pt idx="5">
                  <c:v>7.9000000000000008E-3</c:v>
                </c:pt>
                <c:pt idx="6">
                  <c:v>1.9900000000000001E-2</c:v>
                </c:pt>
                <c:pt idx="7">
                  <c:v>4.2299999999999997E-2</c:v>
                </c:pt>
                <c:pt idx="8">
                  <c:v>6.1499999999999999E-2</c:v>
                </c:pt>
                <c:pt idx="9">
                  <c:v>7.2300000000000003E-2</c:v>
                </c:pt>
                <c:pt idx="10">
                  <c:v>7.3800000000000004E-2</c:v>
                </c:pt>
                <c:pt idx="11">
                  <c:v>7.2099999999999997E-2</c:v>
                </c:pt>
                <c:pt idx="12">
                  <c:v>7.2400000000000006E-2</c:v>
                </c:pt>
                <c:pt idx="13">
                  <c:v>7.0699999999999999E-2</c:v>
                </c:pt>
                <c:pt idx="14">
                  <c:v>7.2300000000000003E-2</c:v>
                </c:pt>
                <c:pt idx="15">
                  <c:v>7.0499999999999993E-2</c:v>
                </c:pt>
                <c:pt idx="16">
                  <c:v>6.7000000000000004E-2</c:v>
                </c:pt>
                <c:pt idx="17">
                  <c:v>6.5699999999999995E-2</c:v>
                </c:pt>
                <c:pt idx="18">
                  <c:v>5.8099999999999999E-2</c:v>
                </c:pt>
                <c:pt idx="19">
                  <c:v>4.9200000000000001E-2</c:v>
                </c:pt>
                <c:pt idx="20">
                  <c:v>3.9199999999999999E-2</c:v>
                </c:pt>
                <c:pt idx="21">
                  <c:v>2.9899999999999999E-2</c:v>
                </c:pt>
                <c:pt idx="22">
                  <c:v>2.3E-2</c:v>
                </c:pt>
                <c:pt idx="23">
                  <c:v>1.2500000000000001E-2</c:v>
                </c:pt>
              </c:numCache>
            </c:numRef>
          </c:val>
        </c:ser>
        <c:ser>
          <c:idx val="2"/>
          <c:order val="2"/>
          <c:tx>
            <c:strRef>
              <c:f>[31]Sheet1!$D$4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[31]Sheet1!$D$5:$D$28</c:f>
              <c:numCache>
                <c:formatCode>General</c:formatCode>
                <c:ptCount val="24"/>
                <c:pt idx="0">
                  <c:v>7.3000000000000001E-3</c:v>
                </c:pt>
                <c:pt idx="1">
                  <c:v>4.7999999999999996E-3</c:v>
                </c:pt>
                <c:pt idx="2">
                  <c:v>3.3999999999999998E-3</c:v>
                </c:pt>
                <c:pt idx="3">
                  <c:v>2.5000000000000001E-3</c:v>
                </c:pt>
                <c:pt idx="4">
                  <c:v>3.3E-3</c:v>
                </c:pt>
                <c:pt idx="5">
                  <c:v>7.9000000000000008E-3</c:v>
                </c:pt>
                <c:pt idx="6">
                  <c:v>2.01E-2</c:v>
                </c:pt>
                <c:pt idx="7">
                  <c:v>4.5699999999999998E-2</c:v>
                </c:pt>
                <c:pt idx="8">
                  <c:v>6.1899999999999997E-2</c:v>
                </c:pt>
                <c:pt idx="9">
                  <c:v>6.9400000000000003E-2</c:v>
                </c:pt>
                <c:pt idx="10">
                  <c:v>7.1300000000000002E-2</c:v>
                </c:pt>
                <c:pt idx="11">
                  <c:v>6.9800000000000001E-2</c:v>
                </c:pt>
                <c:pt idx="12">
                  <c:v>6.9000000000000006E-2</c:v>
                </c:pt>
                <c:pt idx="13">
                  <c:v>6.7799999999999999E-2</c:v>
                </c:pt>
                <c:pt idx="14">
                  <c:v>6.9099999999999995E-2</c:v>
                </c:pt>
                <c:pt idx="15">
                  <c:v>6.8900000000000003E-2</c:v>
                </c:pt>
                <c:pt idx="16">
                  <c:v>6.7199999999999996E-2</c:v>
                </c:pt>
                <c:pt idx="17">
                  <c:v>6.4899999999999999E-2</c:v>
                </c:pt>
                <c:pt idx="18">
                  <c:v>5.7700000000000001E-2</c:v>
                </c:pt>
                <c:pt idx="19">
                  <c:v>5.0799999999999998E-2</c:v>
                </c:pt>
                <c:pt idx="20">
                  <c:v>4.3499999999999997E-2</c:v>
                </c:pt>
                <c:pt idx="21">
                  <c:v>3.5099999999999999E-2</c:v>
                </c:pt>
                <c:pt idx="22">
                  <c:v>2.5399999999999999E-2</c:v>
                </c:pt>
                <c:pt idx="23">
                  <c:v>1.34E-2</c:v>
                </c:pt>
              </c:numCache>
            </c:numRef>
          </c:val>
        </c:ser>
        <c:marker val="1"/>
        <c:axId val="173250816"/>
        <c:axId val="173256704"/>
      </c:lineChart>
      <c:catAx>
        <c:axId val="173250816"/>
        <c:scaling>
          <c:orientation val="minMax"/>
        </c:scaling>
        <c:axPos val="b"/>
        <c:majorGridlines/>
        <c:majorTickMark val="none"/>
        <c:tickLblPos val="nextTo"/>
        <c:crossAx val="173256704"/>
        <c:crosses val="autoZero"/>
        <c:auto val="1"/>
        <c:lblAlgn val="ctr"/>
        <c:lblOffset val="100"/>
      </c:catAx>
      <c:valAx>
        <c:axId val="17325670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3250816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" l="0.25" r="0.25" t="0.750000000000003" header="0.30000000000000032" footer="0.30000000000000032"/>
    <c:pageSetup orientation="portrait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48"/>
          <c:w val="0.81524141593509036"/>
          <c:h val="0.47196940795718684"/>
        </c:manualLayout>
      </c:layout>
      <c:lineChart>
        <c:grouping val="standard"/>
        <c:ser>
          <c:idx val="0"/>
          <c:order val="0"/>
          <c:tx>
            <c:strRef>
              <c:f>[31]Sheet1!$H$4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[31]Sheet1!$F$5:$F$16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[31]Sheet1!$H$5:$H$16</c:f>
              <c:numCache>
                <c:formatCode>General</c:formatCode>
                <c:ptCount val="12"/>
                <c:pt idx="0">
                  <c:v>1.07</c:v>
                </c:pt>
                <c:pt idx="1">
                  <c:v>1.06</c:v>
                </c:pt>
                <c:pt idx="2">
                  <c:v>1.08</c:v>
                </c:pt>
                <c:pt idx="3">
                  <c:v>1.1100000000000001</c:v>
                </c:pt>
                <c:pt idx="4">
                  <c:v>1.01</c:v>
                </c:pt>
                <c:pt idx="5">
                  <c:v>0.99</c:v>
                </c:pt>
                <c:pt idx="6">
                  <c:v>1.05</c:v>
                </c:pt>
                <c:pt idx="7">
                  <c:v>0.89</c:v>
                </c:pt>
                <c:pt idx="8">
                  <c:v>0.82</c:v>
                </c:pt>
                <c:pt idx="9">
                  <c:v>0.93</c:v>
                </c:pt>
              </c:numCache>
            </c:numRef>
          </c:val>
        </c:ser>
        <c:marker val="1"/>
        <c:axId val="173272448"/>
        <c:axId val="173360256"/>
      </c:lineChart>
      <c:catAx>
        <c:axId val="173272448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3360256"/>
        <c:crosses val="autoZero"/>
        <c:auto val="1"/>
        <c:lblAlgn val="ctr"/>
        <c:lblOffset val="100"/>
      </c:catAx>
      <c:valAx>
        <c:axId val="173360256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73272448"/>
        <c:crosses val="autoZero"/>
        <c:crossBetween val="between"/>
      </c:valAx>
    </c:plotArea>
    <c:plotVisOnly val="1"/>
  </c:chart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[32]Sheet1!$B$4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[32]Sheet1!$B$5:$B$28</c:f>
              <c:numCache>
                <c:formatCode>General</c:formatCode>
                <c:ptCount val="24"/>
                <c:pt idx="0">
                  <c:v>5.1000000000000004E-3</c:v>
                </c:pt>
                <c:pt idx="1">
                  <c:v>3.2000000000000002E-3</c:v>
                </c:pt>
                <c:pt idx="2">
                  <c:v>2.5999999999999999E-3</c:v>
                </c:pt>
                <c:pt idx="3">
                  <c:v>2.2000000000000001E-3</c:v>
                </c:pt>
                <c:pt idx="4">
                  <c:v>3.3999999999999998E-3</c:v>
                </c:pt>
                <c:pt idx="5">
                  <c:v>8.0000000000000002E-3</c:v>
                </c:pt>
                <c:pt idx="6">
                  <c:v>2.7699999999999999E-2</c:v>
                </c:pt>
                <c:pt idx="7">
                  <c:v>6.2100000000000002E-2</c:v>
                </c:pt>
                <c:pt idx="8">
                  <c:v>6.9099999999999995E-2</c:v>
                </c:pt>
                <c:pt idx="9">
                  <c:v>5.7000000000000002E-2</c:v>
                </c:pt>
                <c:pt idx="10">
                  <c:v>5.9200000000000003E-2</c:v>
                </c:pt>
                <c:pt idx="11">
                  <c:v>6.2700000000000006E-2</c:v>
                </c:pt>
                <c:pt idx="12">
                  <c:v>7.1900000000000006E-2</c:v>
                </c:pt>
                <c:pt idx="13">
                  <c:v>7.1300000000000002E-2</c:v>
                </c:pt>
                <c:pt idx="14">
                  <c:v>7.4099999999999999E-2</c:v>
                </c:pt>
                <c:pt idx="15">
                  <c:v>8.3400000000000002E-2</c:v>
                </c:pt>
                <c:pt idx="16">
                  <c:v>9.1499999999999998E-2</c:v>
                </c:pt>
                <c:pt idx="17">
                  <c:v>9.0700000000000003E-2</c:v>
                </c:pt>
                <c:pt idx="18">
                  <c:v>5.2499999999999998E-2</c:v>
                </c:pt>
                <c:pt idx="19">
                  <c:v>3.5400000000000001E-2</c:v>
                </c:pt>
                <c:pt idx="20">
                  <c:v>2.53E-2</c:v>
                </c:pt>
                <c:pt idx="21">
                  <c:v>1.83E-2</c:v>
                </c:pt>
                <c:pt idx="22">
                  <c:v>1.32E-2</c:v>
                </c:pt>
                <c:pt idx="23">
                  <c:v>1.01E-2</c:v>
                </c:pt>
              </c:numCache>
            </c:numRef>
          </c:val>
        </c:ser>
        <c:ser>
          <c:idx val="1"/>
          <c:order val="1"/>
          <c:tx>
            <c:strRef>
              <c:f>[32]Sheet1!$C$4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[32]Sheet1!$C$5:$C$28</c:f>
              <c:numCache>
                <c:formatCode>General</c:formatCode>
                <c:ptCount val="24"/>
                <c:pt idx="0">
                  <c:v>3.8E-3</c:v>
                </c:pt>
                <c:pt idx="1">
                  <c:v>2.8999999999999998E-3</c:v>
                </c:pt>
                <c:pt idx="2">
                  <c:v>3.0999999999999999E-3</c:v>
                </c:pt>
                <c:pt idx="3">
                  <c:v>3.5000000000000001E-3</c:v>
                </c:pt>
                <c:pt idx="4">
                  <c:v>7.1000000000000004E-3</c:v>
                </c:pt>
                <c:pt idx="5">
                  <c:v>1.95E-2</c:v>
                </c:pt>
                <c:pt idx="6">
                  <c:v>6.0299999999999999E-2</c:v>
                </c:pt>
                <c:pt idx="7">
                  <c:v>8.2600000000000007E-2</c:v>
                </c:pt>
                <c:pt idx="8">
                  <c:v>7.5800000000000006E-2</c:v>
                </c:pt>
                <c:pt idx="9">
                  <c:v>6.54E-2</c:v>
                </c:pt>
                <c:pt idx="10">
                  <c:v>6.4199999999999993E-2</c:v>
                </c:pt>
                <c:pt idx="11">
                  <c:v>6.8400000000000002E-2</c:v>
                </c:pt>
                <c:pt idx="12">
                  <c:v>7.22E-2</c:v>
                </c:pt>
                <c:pt idx="13">
                  <c:v>6.6699999999999995E-2</c:v>
                </c:pt>
                <c:pt idx="14">
                  <c:v>6.6600000000000006E-2</c:v>
                </c:pt>
                <c:pt idx="15">
                  <c:v>6.88E-2</c:v>
                </c:pt>
                <c:pt idx="16">
                  <c:v>6.9900000000000004E-2</c:v>
                </c:pt>
                <c:pt idx="17">
                  <c:v>7.1099999999999997E-2</c:v>
                </c:pt>
                <c:pt idx="18">
                  <c:v>4.6699999999999998E-2</c:v>
                </c:pt>
                <c:pt idx="19">
                  <c:v>2.8799999999999999E-2</c:v>
                </c:pt>
                <c:pt idx="20">
                  <c:v>1.9900000000000001E-2</c:v>
                </c:pt>
                <c:pt idx="21">
                  <c:v>1.6400000000000001E-2</c:v>
                </c:pt>
                <c:pt idx="22">
                  <c:v>1.04E-2</c:v>
                </c:pt>
                <c:pt idx="23">
                  <c:v>6.0000000000000001E-3</c:v>
                </c:pt>
              </c:numCache>
            </c:numRef>
          </c:val>
        </c:ser>
        <c:ser>
          <c:idx val="2"/>
          <c:order val="2"/>
          <c:tx>
            <c:strRef>
              <c:f>[32]Sheet1!$D$4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[32]Sheet1!$D$5:$D$28</c:f>
              <c:numCache>
                <c:formatCode>General</c:formatCode>
                <c:ptCount val="24"/>
                <c:pt idx="0">
                  <c:v>4.4000000000000003E-3</c:v>
                </c:pt>
                <c:pt idx="1">
                  <c:v>3.0000000000000001E-3</c:v>
                </c:pt>
                <c:pt idx="2">
                  <c:v>2.8E-3</c:v>
                </c:pt>
                <c:pt idx="3">
                  <c:v>2.8E-3</c:v>
                </c:pt>
                <c:pt idx="4">
                  <c:v>5.1999999999999998E-3</c:v>
                </c:pt>
                <c:pt idx="5">
                  <c:v>1.35E-2</c:v>
                </c:pt>
                <c:pt idx="6">
                  <c:v>4.3299999999999998E-2</c:v>
                </c:pt>
                <c:pt idx="7">
                  <c:v>7.1999999999999995E-2</c:v>
                </c:pt>
                <c:pt idx="8">
                  <c:v>7.2300000000000003E-2</c:v>
                </c:pt>
                <c:pt idx="9">
                  <c:v>6.0999999999999999E-2</c:v>
                </c:pt>
                <c:pt idx="10">
                  <c:v>6.1600000000000002E-2</c:v>
                </c:pt>
                <c:pt idx="11">
                  <c:v>6.54E-2</c:v>
                </c:pt>
                <c:pt idx="12">
                  <c:v>7.2099999999999997E-2</c:v>
                </c:pt>
                <c:pt idx="13">
                  <c:v>6.9099999999999995E-2</c:v>
                </c:pt>
                <c:pt idx="14">
                  <c:v>7.0499999999999993E-2</c:v>
                </c:pt>
                <c:pt idx="15">
                  <c:v>7.6399999999999996E-2</c:v>
                </c:pt>
                <c:pt idx="16">
                  <c:v>8.1100000000000005E-2</c:v>
                </c:pt>
                <c:pt idx="17">
                  <c:v>8.1299999999999997E-2</c:v>
                </c:pt>
                <c:pt idx="18">
                  <c:v>4.9700000000000001E-2</c:v>
                </c:pt>
                <c:pt idx="19">
                  <c:v>3.2199999999999999E-2</c:v>
                </c:pt>
                <c:pt idx="20">
                  <c:v>2.2700000000000001E-2</c:v>
                </c:pt>
                <c:pt idx="21">
                  <c:v>1.7399999999999999E-2</c:v>
                </c:pt>
                <c:pt idx="22">
                  <c:v>1.1900000000000001E-2</c:v>
                </c:pt>
                <c:pt idx="23">
                  <c:v>8.0999999999999996E-3</c:v>
                </c:pt>
              </c:numCache>
            </c:numRef>
          </c:val>
        </c:ser>
        <c:marker val="1"/>
        <c:axId val="173385984"/>
        <c:axId val="173391872"/>
      </c:lineChart>
      <c:catAx>
        <c:axId val="173385984"/>
        <c:scaling>
          <c:orientation val="minMax"/>
        </c:scaling>
        <c:axPos val="b"/>
        <c:majorGridlines/>
        <c:majorTickMark val="none"/>
        <c:tickLblPos val="nextTo"/>
        <c:crossAx val="173391872"/>
        <c:crosses val="autoZero"/>
        <c:auto val="1"/>
        <c:lblAlgn val="ctr"/>
        <c:lblOffset val="100"/>
      </c:catAx>
      <c:valAx>
        <c:axId val="17339187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3385984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11" l="0.25" r="0.25" t="0.75000000000000311" header="0.30000000000000032" footer="0.30000000000000032"/>
    <c:pageSetup orientation="portrait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56"/>
          <c:w val="0.81524141593509059"/>
          <c:h val="0.47196940795718689"/>
        </c:manualLayout>
      </c:layout>
      <c:lineChart>
        <c:grouping val="standard"/>
        <c:ser>
          <c:idx val="0"/>
          <c:order val="0"/>
          <c:tx>
            <c:strRef>
              <c:f>[32]Sheet1!$H$4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[32]Sheet1!$F$5:$F$16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[32]Sheet1!$H$5:$H$16</c:f>
              <c:numCache>
                <c:formatCode>General</c:formatCode>
                <c:ptCount val="12"/>
                <c:pt idx="0">
                  <c:v>0.96</c:v>
                </c:pt>
                <c:pt idx="1">
                  <c:v>1.06</c:v>
                </c:pt>
                <c:pt idx="2">
                  <c:v>1.07</c:v>
                </c:pt>
                <c:pt idx="3">
                  <c:v>1.08</c:v>
                </c:pt>
                <c:pt idx="4">
                  <c:v>1.03</c:v>
                </c:pt>
                <c:pt idx="5">
                  <c:v>1.03</c:v>
                </c:pt>
                <c:pt idx="6">
                  <c:v>0.94</c:v>
                </c:pt>
                <c:pt idx="7">
                  <c:v>1</c:v>
                </c:pt>
                <c:pt idx="8">
                  <c:v>0.96</c:v>
                </c:pt>
                <c:pt idx="9">
                  <c:v>0.96</c:v>
                </c:pt>
                <c:pt idx="10">
                  <c:v>0.96</c:v>
                </c:pt>
                <c:pt idx="11">
                  <c:v>0.96</c:v>
                </c:pt>
              </c:numCache>
            </c:numRef>
          </c:val>
        </c:ser>
        <c:marker val="1"/>
        <c:axId val="173399424"/>
        <c:axId val="173323392"/>
      </c:lineChart>
      <c:catAx>
        <c:axId val="173399424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3323392"/>
        <c:crosses val="autoZero"/>
        <c:auto val="1"/>
        <c:lblAlgn val="ctr"/>
        <c:lblOffset val="100"/>
      </c:catAx>
      <c:valAx>
        <c:axId val="173323392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73399424"/>
        <c:crosses val="autoZero"/>
        <c:crossBetween val="between"/>
      </c:valAx>
    </c:plotArea>
    <c:plotVisOnly val="1"/>
  </c:chart>
  <c:printSettings>
    <c:headerFooter/>
    <c:pageMargins b="0.75000000000000344" l="0.70000000000000062" r="0.70000000000000062" t="0.75000000000000344" header="0.30000000000000032" footer="0.30000000000000032"/>
    <c:pageSetup orientation="portrait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[33]Sheet1!$B$4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[33]Sheet1!$B$5:$B$28</c:f>
              <c:numCache>
                <c:formatCode>General</c:formatCode>
                <c:ptCount val="24"/>
                <c:pt idx="0">
                  <c:v>5.1000000000000004E-3</c:v>
                </c:pt>
                <c:pt idx="1">
                  <c:v>3.5000000000000001E-3</c:v>
                </c:pt>
                <c:pt idx="2">
                  <c:v>2.5999999999999999E-3</c:v>
                </c:pt>
                <c:pt idx="3">
                  <c:v>3.0999999999999999E-3</c:v>
                </c:pt>
                <c:pt idx="4">
                  <c:v>6.1000000000000004E-3</c:v>
                </c:pt>
                <c:pt idx="5">
                  <c:v>1.24E-2</c:v>
                </c:pt>
                <c:pt idx="6">
                  <c:v>3.1800000000000002E-2</c:v>
                </c:pt>
                <c:pt idx="7">
                  <c:v>5.96E-2</c:v>
                </c:pt>
                <c:pt idx="8">
                  <c:v>6.13E-2</c:v>
                </c:pt>
                <c:pt idx="9">
                  <c:v>6.5699999999999995E-2</c:v>
                </c:pt>
                <c:pt idx="10">
                  <c:v>6.9800000000000001E-2</c:v>
                </c:pt>
                <c:pt idx="11">
                  <c:v>7.1599999999999997E-2</c:v>
                </c:pt>
                <c:pt idx="12">
                  <c:v>6.9800000000000001E-2</c:v>
                </c:pt>
                <c:pt idx="13">
                  <c:v>6.7699999999999996E-2</c:v>
                </c:pt>
                <c:pt idx="14">
                  <c:v>7.0999999999999994E-2</c:v>
                </c:pt>
                <c:pt idx="15">
                  <c:v>7.6799999999999993E-2</c:v>
                </c:pt>
                <c:pt idx="16">
                  <c:v>7.8700000000000006E-2</c:v>
                </c:pt>
                <c:pt idx="17">
                  <c:v>7.1999999999999995E-2</c:v>
                </c:pt>
                <c:pt idx="18">
                  <c:v>5.0200000000000002E-2</c:v>
                </c:pt>
                <c:pt idx="19">
                  <c:v>4.02E-2</c:v>
                </c:pt>
                <c:pt idx="20">
                  <c:v>2.9399999999999999E-2</c:v>
                </c:pt>
                <c:pt idx="21">
                  <c:v>2.2800000000000001E-2</c:v>
                </c:pt>
                <c:pt idx="22">
                  <c:v>1.7299999999999999E-2</c:v>
                </c:pt>
                <c:pt idx="23">
                  <c:v>1.15E-2</c:v>
                </c:pt>
              </c:numCache>
            </c:numRef>
          </c:val>
        </c:ser>
        <c:ser>
          <c:idx val="1"/>
          <c:order val="1"/>
          <c:tx>
            <c:strRef>
              <c:f>[33]Sheet1!$C$4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[33]Sheet1!$C$5:$C$28</c:f>
              <c:numCache>
                <c:formatCode>General</c:formatCode>
                <c:ptCount val="24"/>
                <c:pt idx="0">
                  <c:v>6.7999999999999996E-3</c:v>
                </c:pt>
                <c:pt idx="1">
                  <c:v>4.3E-3</c:v>
                </c:pt>
                <c:pt idx="2">
                  <c:v>3.0999999999999999E-3</c:v>
                </c:pt>
                <c:pt idx="3">
                  <c:v>2.8E-3</c:v>
                </c:pt>
                <c:pt idx="4">
                  <c:v>4.7999999999999996E-3</c:v>
                </c:pt>
                <c:pt idx="5">
                  <c:v>1.37E-2</c:v>
                </c:pt>
                <c:pt idx="6">
                  <c:v>4.3900000000000002E-2</c:v>
                </c:pt>
                <c:pt idx="7">
                  <c:v>6.1499999999999999E-2</c:v>
                </c:pt>
                <c:pt idx="8">
                  <c:v>6.4799999999999996E-2</c:v>
                </c:pt>
                <c:pt idx="9">
                  <c:v>5.8999999999999997E-2</c:v>
                </c:pt>
                <c:pt idx="10">
                  <c:v>6.0199999999999997E-2</c:v>
                </c:pt>
                <c:pt idx="11">
                  <c:v>6.3600000000000004E-2</c:v>
                </c:pt>
                <c:pt idx="12">
                  <c:v>6.7299999999999999E-2</c:v>
                </c:pt>
                <c:pt idx="13">
                  <c:v>6.9699999999999998E-2</c:v>
                </c:pt>
                <c:pt idx="14">
                  <c:v>7.0300000000000001E-2</c:v>
                </c:pt>
                <c:pt idx="15">
                  <c:v>7.1199999999999999E-2</c:v>
                </c:pt>
                <c:pt idx="16">
                  <c:v>7.0099999999999996E-2</c:v>
                </c:pt>
                <c:pt idx="17">
                  <c:v>7.2499999999999995E-2</c:v>
                </c:pt>
                <c:pt idx="18">
                  <c:v>6.0600000000000001E-2</c:v>
                </c:pt>
                <c:pt idx="19">
                  <c:v>4.2099999999999999E-2</c:v>
                </c:pt>
                <c:pt idx="20">
                  <c:v>3.2099999999999997E-2</c:v>
                </c:pt>
                <c:pt idx="21">
                  <c:v>2.6499999999999999E-2</c:v>
                </c:pt>
                <c:pt idx="22">
                  <c:v>1.84E-2</c:v>
                </c:pt>
                <c:pt idx="23">
                  <c:v>1.06E-2</c:v>
                </c:pt>
              </c:numCache>
            </c:numRef>
          </c:val>
        </c:ser>
        <c:ser>
          <c:idx val="2"/>
          <c:order val="2"/>
          <c:tx>
            <c:strRef>
              <c:f>[33]Sheet1!$D$4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[33]Sheet1!$D$5:$D$28</c:f>
              <c:numCache>
                <c:formatCode>General</c:formatCode>
                <c:ptCount val="24"/>
                <c:pt idx="0">
                  <c:v>5.8999999999999999E-3</c:v>
                </c:pt>
                <c:pt idx="1">
                  <c:v>3.8999999999999998E-3</c:v>
                </c:pt>
                <c:pt idx="2">
                  <c:v>2.8999999999999998E-3</c:v>
                </c:pt>
                <c:pt idx="3">
                  <c:v>3.0000000000000001E-3</c:v>
                </c:pt>
                <c:pt idx="4">
                  <c:v>5.4999999999999997E-3</c:v>
                </c:pt>
                <c:pt idx="5">
                  <c:v>1.2999999999999999E-2</c:v>
                </c:pt>
                <c:pt idx="6">
                  <c:v>3.7100000000000001E-2</c:v>
                </c:pt>
                <c:pt idx="7">
                  <c:v>6.0400000000000002E-2</c:v>
                </c:pt>
                <c:pt idx="8">
                  <c:v>6.2899999999999998E-2</c:v>
                </c:pt>
                <c:pt idx="9">
                  <c:v>6.2700000000000006E-2</c:v>
                </c:pt>
                <c:pt idx="10">
                  <c:v>6.5600000000000006E-2</c:v>
                </c:pt>
                <c:pt idx="11">
                  <c:v>6.8099999999999994E-2</c:v>
                </c:pt>
                <c:pt idx="12">
                  <c:v>6.8699999999999997E-2</c:v>
                </c:pt>
                <c:pt idx="13">
                  <c:v>6.8599999999999994E-2</c:v>
                </c:pt>
                <c:pt idx="14">
                  <c:v>7.0699999999999999E-2</c:v>
                </c:pt>
                <c:pt idx="15">
                  <c:v>7.4300000000000005E-2</c:v>
                </c:pt>
                <c:pt idx="16">
                  <c:v>7.4899999999999994E-2</c:v>
                </c:pt>
                <c:pt idx="17">
                  <c:v>7.22E-2</c:v>
                </c:pt>
                <c:pt idx="18">
                  <c:v>5.4699999999999999E-2</c:v>
                </c:pt>
                <c:pt idx="19">
                  <c:v>4.1099999999999998E-2</c:v>
                </c:pt>
                <c:pt idx="20">
                  <c:v>3.0599999999999999E-2</c:v>
                </c:pt>
                <c:pt idx="21">
                  <c:v>2.4400000000000002E-2</c:v>
                </c:pt>
                <c:pt idx="22">
                  <c:v>1.78E-2</c:v>
                </c:pt>
                <c:pt idx="23">
                  <c:v>1.11E-2</c:v>
                </c:pt>
              </c:numCache>
            </c:numRef>
          </c:val>
        </c:ser>
        <c:marker val="1"/>
        <c:axId val="173435136"/>
        <c:axId val="173441024"/>
      </c:lineChart>
      <c:catAx>
        <c:axId val="173435136"/>
        <c:scaling>
          <c:orientation val="minMax"/>
        </c:scaling>
        <c:axPos val="b"/>
        <c:majorGridlines/>
        <c:majorTickMark val="none"/>
        <c:tickLblPos val="nextTo"/>
        <c:crossAx val="173441024"/>
        <c:crosses val="autoZero"/>
        <c:auto val="1"/>
        <c:lblAlgn val="ctr"/>
        <c:lblOffset val="100"/>
      </c:catAx>
      <c:valAx>
        <c:axId val="17344102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3435136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" l="0.25" r="0.25" t="0.750000000000003" header="0.30000000000000032" footer="0.30000000000000032"/>
    <c:pageSetup orientation="portrait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48"/>
          <c:w val="0.81524141593509036"/>
          <c:h val="0.47196940795718684"/>
        </c:manualLayout>
      </c:layout>
      <c:lineChart>
        <c:grouping val="standard"/>
        <c:ser>
          <c:idx val="0"/>
          <c:order val="0"/>
          <c:tx>
            <c:strRef>
              <c:f>[33]Sheet1!$H$4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[33]Sheet1!$F$5:$F$16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[33]Sheet1!$H$5:$H$16</c:f>
              <c:numCache>
                <c:formatCode>General</c:formatCode>
                <c:ptCount val="12"/>
                <c:pt idx="0">
                  <c:v>1.0900000000000001</c:v>
                </c:pt>
                <c:pt idx="1">
                  <c:v>1.1599999999999999</c:v>
                </c:pt>
                <c:pt idx="2">
                  <c:v>1.1599999999999999</c:v>
                </c:pt>
                <c:pt idx="3">
                  <c:v>1.08</c:v>
                </c:pt>
                <c:pt idx="4">
                  <c:v>0.93</c:v>
                </c:pt>
                <c:pt idx="5">
                  <c:v>0.89</c:v>
                </c:pt>
                <c:pt idx="6">
                  <c:v>0.88</c:v>
                </c:pt>
                <c:pt idx="7">
                  <c:v>0.89</c:v>
                </c:pt>
                <c:pt idx="8">
                  <c:v>0.88</c:v>
                </c:pt>
                <c:pt idx="9">
                  <c:v>0.97</c:v>
                </c:pt>
                <c:pt idx="10">
                  <c:v>1.07</c:v>
                </c:pt>
                <c:pt idx="11">
                  <c:v>1.03</c:v>
                </c:pt>
              </c:numCache>
            </c:numRef>
          </c:val>
        </c:ser>
        <c:marker val="1"/>
        <c:axId val="173464960"/>
        <c:axId val="173470848"/>
      </c:lineChart>
      <c:catAx>
        <c:axId val="173464960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3470848"/>
        <c:crosses val="autoZero"/>
        <c:auto val="1"/>
        <c:lblAlgn val="ctr"/>
        <c:lblOffset val="100"/>
      </c:catAx>
      <c:valAx>
        <c:axId val="173470848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73464960"/>
        <c:crosses val="autoZero"/>
        <c:crossBetween val="between"/>
      </c:valAx>
    </c:plotArea>
    <c:plotVisOnly val="1"/>
  </c:chart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[34]Sheet1!$B$4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[34]Sheet1!$B$5:$B$28</c:f>
              <c:numCache>
                <c:formatCode>General</c:formatCode>
                <c:ptCount val="24"/>
                <c:pt idx="0">
                  <c:v>6.1000000000000004E-3</c:v>
                </c:pt>
                <c:pt idx="1">
                  <c:v>3.7000000000000002E-3</c:v>
                </c:pt>
                <c:pt idx="2">
                  <c:v>2.8E-3</c:v>
                </c:pt>
                <c:pt idx="3">
                  <c:v>1.9E-3</c:v>
                </c:pt>
                <c:pt idx="4">
                  <c:v>8.9999999999999993E-3</c:v>
                </c:pt>
                <c:pt idx="5">
                  <c:v>5.8999999999999999E-3</c:v>
                </c:pt>
                <c:pt idx="6">
                  <c:v>1.8200000000000001E-2</c:v>
                </c:pt>
                <c:pt idx="7">
                  <c:v>4.82E-2</c:v>
                </c:pt>
                <c:pt idx="8">
                  <c:v>5.1299999999999998E-2</c:v>
                </c:pt>
                <c:pt idx="9">
                  <c:v>5.6099999999999997E-2</c:v>
                </c:pt>
                <c:pt idx="10">
                  <c:v>6.3799999999999996E-2</c:v>
                </c:pt>
                <c:pt idx="11">
                  <c:v>6.7699999999999996E-2</c:v>
                </c:pt>
                <c:pt idx="12">
                  <c:v>7.0900000000000005E-2</c:v>
                </c:pt>
                <c:pt idx="13">
                  <c:v>7.0999999999999994E-2</c:v>
                </c:pt>
                <c:pt idx="14">
                  <c:v>7.5399999999999995E-2</c:v>
                </c:pt>
                <c:pt idx="15">
                  <c:v>8.09E-2</c:v>
                </c:pt>
                <c:pt idx="16">
                  <c:v>8.4500000000000006E-2</c:v>
                </c:pt>
                <c:pt idx="17">
                  <c:v>7.7499999999999999E-2</c:v>
                </c:pt>
                <c:pt idx="18">
                  <c:v>5.6399999999999999E-2</c:v>
                </c:pt>
                <c:pt idx="19">
                  <c:v>5.0099999999999999E-2</c:v>
                </c:pt>
                <c:pt idx="20">
                  <c:v>3.32E-2</c:v>
                </c:pt>
                <c:pt idx="21">
                  <c:v>2.8299999999999999E-2</c:v>
                </c:pt>
                <c:pt idx="22">
                  <c:v>2.3E-2</c:v>
                </c:pt>
                <c:pt idx="23">
                  <c:v>1.43E-2</c:v>
                </c:pt>
              </c:numCache>
            </c:numRef>
          </c:val>
        </c:ser>
        <c:ser>
          <c:idx val="1"/>
          <c:order val="1"/>
          <c:tx>
            <c:strRef>
              <c:f>[34]Sheet1!$C$4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[34]Sheet1!$C$5:$C$28</c:f>
              <c:numCache>
                <c:formatCode>General</c:formatCode>
                <c:ptCount val="24"/>
                <c:pt idx="0">
                  <c:v>4.7999999999999996E-3</c:v>
                </c:pt>
                <c:pt idx="1">
                  <c:v>3.3999999999999998E-3</c:v>
                </c:pt>
                <c:pt idx="2">
                  <c:v>2.5999999999999999E-3</c:v>
                </c:pt>
                <c:pt idx="3">
                  <c:v>2.5999999999999999E-3</c:v>
                </c:pt>
                <c:pt idx="4">
                  <c:v>4.7000000000000002E-3</c:v>
                </c:pt>
                <c:pt idx="5">
                  <c:v>1.1900000000000001E-2</c:v>
                </c:pt>
                <c:pt idx="6">
                  <c:v>3.95E-2</c:v>
                </c:pt>
                <c:pt idx="7">
                  <c:v>6.5100000000000005E-2</c:v>
                </c:pt>
                <c:pt idx="8">
                  <c:v>6.9699999999999998E-2</c:v>
                </c:pt>
                <c:pt idx="9">
                  <c:v>6.4000000000000001E-2</c:v>
                </c:pt>
                <c:pt idx="10">
                  <c:v>6.4500000000000002E-2</c:v>
                </c:pt>
                <c:pt idx="11">
                  <c:v>6.8199999999999997E-2</c:v>
                </c:pt>
                <c:pt idx="12">
                  <c:v>7.22E-2</c:v>
                </c:pt>
                <c:pt idx="13">
                  <c:v>7.2900000000000006E-2</c:v>
                </c:pt>
                <c:pt idx="14">
                  <c:v>7.5300000000000006E-2</c:v>
                </c:pt>
                <c:pt idx="15">
                  <c:v>7.46E-2</c:v>
                </c:pt>
                <c:pt idx="16">
                  <c:v>6.93E-2</c:v>
                </c:pt>
                <c:pt idx="17">
                  <c:v>6.6600000000000006E-2</c:v>
                </c:pt>
                <c:pt idx="18">
                  <c:v>5.3499999999999999E-2</c:v>
                </c:pt>
                <c:pt idx="19">
                  <c:v>3.8399999999999997E-2</c:v>
                </c:pt>
                <c:pt idx="20">
                  <c:v>2.92E-2</c:v>
                </c:pt>
                <c:pt idx="21">
                  <c:v>2.3300000000000001E-2</c:v>
                </c:pt>
                <c:pt idx="22">
                  <c:v>1.5699999999999999E-2</c:v>
                </c:pt>
                <c:pt idx="23">
                  <c:v>7.9000000000000008E-3</c:v>
                </c:pt>
              </c:numCache>
            </c:numRef>
          </c:val>
        </c:ser>
        <c:ser>
          <c:idx val="2"/>
          <c:order val="2"/>
          <c:tx>
            <c:strRef>
              <c:f>[34]Sheet1!$D$4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[34]Sheet1!$D$5:$D$28</c:f>
              <c:numCache>
                <c:formatCode>General</c:formatCode>
                <c:ptCount val="24"/>
                <c:pt idx="0">
                  <c:v>5.4999999999999997E-3</c:v>
                </c:pt>
                <c:pt idx="1">
                  <c:v>3.5000000000000001E-3</c:v>
                </c:pt>
                <c:pt idx="2">
                  <c:v>2.7000000000000001E-3</c:v>
                </c:pt>
                <c:pt idx="3">
                  <c:v>2.2000000000000001E-3</c:v>
                </c:pt>
                <c:pt idx="4">
                  <c:v>6.7999999999999996E-3</c:v>
                </c:pt>
                <c:pt idx="5">
                  <c:v>8.8999999999999999E-3</c:v>
                </c:pt>
                <c:pt idx="6">
                  <c:v>2.87E-2</c:v>
                </c:pt>
                <c:pt idx="7">
                  <c:v>5.6500000000000002E-2</c:v>
                </c:pt>
                <c:pt idx="8">
                  <c:v>6.0400000000000002E-2</c:v>
                </c:pt>
                <c:pt idx="9">
                  <c:v>0.06</c:v>
                </c:pt>
                <c:pt idx="10">
                  <c:v>6.4199999999999993E-2</c:v>
                </c:pt>
                <c:pt idx="11">
                  <c:v>6.7900000000000002E-2</c:v>
                </c:pt>
                <c:pt idx="12">
                  <c:v>7.1499999999999994E-2</c:v>
                </c:pt>
                <c:pt idx="13">
                  <c:v>7.1900000000000006E-2</c:v>
                </c:pt>
                <c:pt idx="14">
                  <c:v>7.5399999999999995E-2</c:v>
                </c:pt>
                <c:pt idx="15">
                  <c:v>7.7799999999999994E-2</c:v>
                </c:pt>
                <c:pt idx="16">
                  <c:v>7.6999999999999999E-2</c:v>
                </c:pt>
                <c:pt idx="17">
                  <c:v>7.2099999999999997E-2</c:v>
                </c:pt>
                <c:pt idx="18">
                  <c:v>5.5E-2</c:v>
                </c:pt>
                <c:pt idx="19">
                  <c:v>4.4299999999999999E-2</c:v>
                </c:pt>
                <c:pt idx="20">
                  <c:v>3.1199999999999999E-2</c:v>
                </c:pt>
                <c:pt idx="21">
                  <c:v>2.58E-2</c:v>
                </c:pt>
                <c:pt idx="22">
                  <c:v>1.9400000000000001E-2</c:v>
                </c:pt>
                <c:pt idx="23">
                  <c:v>1.11E-2</c:v>
                </c:pt>
              </c:numCache>
            </c:numRef>
          </c:val>
        </c:ser>
        <c:marker val="1"/>
        <c:axId val="173521152"/>
        <c:axId val="173531136"/>
      </c:lineChart>
      <c:catAx>
        <c:axId val="173521152"/>
        <c:scaling>
          <c:orientation val="minMax"/>
        </c:scaling>
        <c:axPos val="b"/>
        <c:majorGridlines/>
        <c:majorTickMark val="none"/>
        <c:tickLblPos val="nextTo"/>
        <c:crossAx val="173531136"/>
        <c:crosses val="autoZero"/>
        <c:auto val="1"/>
        <c:lblAlgn val="ctr"/>
        <c:lblOffset val="100"/>
      </c:catAx>
      <c:valAx>
        <c:axId val="17353113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3521152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11" l="0.25" r="0.25" t="0.75000000000000311" header="0.30000000000000032" footer="0.30000000000000032"/>
    <c:pageSetup orientation="portrait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56"/>
          <c:w val="0.81524141593509059"/>
          <c:h val="0.47196940795718689"/>
        </c:manualLayout>
      </c:layout>
      <c:lineChart>
        <c:grouping val="standard"/>
        <c:ser>
          <c:idx val="0"/>
          <c:order val="0"/>
          <c:tx>
            <c:strRef>
              <c:f>[34]Sheet1!$H$4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[34]Sheet1!$F$5:$F$16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[34]Sheet1!$H$5:$H$16</c:f>
              <c:numCache>
                <c:formatCode>General</c:formatCode>
                <c:ptCount val="12"/>
                <c:pt idx="0">
                  <c:v>1.05</c:v>
                </c:pt>
                <c:pt idx="1">
                  <c:v>1.1200000000000001</c:v>
                </c:pt>
                <c:pt idx="2">
                  <c:v>1.18</c:v>
                </c:pt>
                <c:pt idx="3">
                  <c:v>1.08</c:v>
                </c:pt>
                <c:pt idx="4">
                  <c:v>0.9</c:v>
                </c:pt>
                <c:pt idx="5">
                  <c:v>0.84</c:v>
                </c:pt>
                <c:pt idx="6">
                  <c:v>0.78</c:v>
                </c:pt>
                <c:pt idx="7">
                  <c:v>0.99</c:v>
                </c:pt>
                <c:pt idx="8">
                  <c:v>1</c:v>
                </c:pt>
                <c:pt idx="9">
                  <c:v>1.05</c:v>
                </c:pt>
                <c:pt idx="10">
                  <c:v>1</c:v>
                </c:pt>
                <c:pt idx="11">
                  <c:v>1.02</c:v>
                </c:pt>
              </c:numCache>
            </c:numRef>
          </c:val>
        </c:ser>
        <c:marker val="1"/>
        <c:axId val="164433280"/>
        <c:axId val="164447360"/>
      </c:lineChart>
      <c:catAx>
        <c:axId val="164433280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64447360"/>
        <c:crosses val="autoZero"/>
        <c:auto val="1"/>
        <c:lblAlgn val="ctr"/>
        <c:lblOffset val="100"/>
      </c:catAx>
      <c:valAx>
        <c:axId val="164447360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64433280"/>
        <c:crosses val="autoZero"/>
        <c:crossBetween val="between"/>
      </c:valAx>
    </c:plotArea>
    <c:plotVisOnly val="1"/>
  </c:chart>
  <c:printSettings>
    <c:headerFooter/>
    <c:pageMargins b="0.75000000000000344" l="0.70000000000000062" r="0.70000000000000062" t="0.75000000000000344" header="0.30000000000000032" footer="0.30000000000000032"/>
    <c:pageSetup orientation="portrait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[35]Sheet1!$B$4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[35]Sheet1!$B$5:$B$28</c:f>
              <c:numCache>
                <c:formatCode>General</c:formatCode>
                <c:ptCount val="24"/>
                <c:pt idx="0">
                  <c:v>5.1000000000000004E-3</c:v>
                </c:pt>
                <c:pt idx="1">
                  <c:v>3.5000000000000001E-3</c:v>
                </c:pt>
                <c:pt idx="2">
                  <c:v>2.7000000000000001E-3</c:v>
                </c:pt>
                <c:pt idx="3">
                  <c:v>3.7000000000000002E-3</c:v>
                </c:pt>
                <c:pt idx="4">
                  <c:v>7.0000000000000001E-3</c:v>
                </c:pt>
                <c:pt idx="5">
                  <c:v>1.8700000000000001E-2</c:v>
                </c:pt>
                <c:pt idx="6">
                  <c:v>5.1799999999999999E-2</c:v>
                </c:pt>
                <c:pt idx="7">
                  <c:v>7.0599999999999996E-2</c:v>
                </c:pt>
                <c:pt idx="8">
                  <c:v>5.8500000000000003E-2</c:v>
                </c:pt>
                <c:pt idx="9">
                  <c:v>5.9299999999999999E-2</c:v>
                </c:pt>
                <c:pt idx="10">
                  <c:v>6.3399999999999998E-2</c:v>
                </c:pt>
                <c:pt idx="11">
                  <c:v>6.6600000000000006E-2</c:v>
                </c:pt>
                <c:pt idx="12">
                  <c:v>7.17E-2</c:v>
                </c:pt>
                <c:pt idx="13">
                  <c:v>7.1900000000000006E-2</c:v>
                </c:pt>
                <c:pt idx="14">
                  <c:v>7.0699999999999999E-2</c:v>
                </c:pt>
                <c:pt idx="15">
                  <c:v>6.88E-2</c:v>
                </c:pt>
                <c:pt idx="16">
                  <c:v>6.7599999999999993E-2</c:v>
                </c:pt>
                <c:pt idx="17">
                  <c:v>6.3399999999999998E-2</c:v>
                </c:pt>
                <c:pt idx="18">
                  <c:v>5.2299999999999999E-2</c:v>
                </c:pt>
                <c:pt idx="19">
                  <c:v>4.1599999999999998E-2</c:v>
                </c:pt>
                <c:pt idx="20">
                  <c:v>3.2300000000000002E-2</c:v>
                </c:pt>
                <c:pt idx="21">
                  <c:v>2.46E-2</c:v>
                </c:pt>
                <c:pt idx="22">
                  <c:v>1.49E-2</c:v>
                </c:pt>
                <c:pt idx="23">
                  <c:v>9.1999999999999998E-3</c:v>
                </c:pt>
              </c:numCache>
            </c:numRef>
          </c:val>
        </c:ser>
        <c:ser>
          <c:idx val="1"/>
          <c:order val="1"/>
          <c:tx>
            <c:strRef>
              <c:f>[35]Sheet1!$C$4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[35]Sheet1!$C$5:$C$28</c:f>
              <c:numCache>
                <c:formatCode>General</c:formatCode>
                <c:ptCount val="24"/>
                <c:pt idx="0">
                  <c:v>6.4000000000000003E-3</c:v>
                </c:pt>
                <c:pt idx="1">
                  <c:v>4.0000000000000001E-3</c:v>
                </c:pt>
                <c:pt idx="2">
                  <c:v>3.2000000000000002E-3</c:v>
                </c:pt>
                <c:pt idx="3">
                  <c:v>2.5000000000000001E-3</c:v>
                </c:pt>
                <c:pt idx="4">
                  <c:v>3.5999999999999999E-3</c:v>
                </c:pt>
                <c:pt idx="5">
                  <c:v>1.06E-2</c:v>
                </c:pt>
                <c:pt idx="6">
                  <c:v>2.8400000000000002E-2</c:v>
                </c:pt>
                <c:pt idx="7">
                  <c:v>4.5499999999999999E-2</c:v>
                </c:pt>
                <c:pt idx="8">
                  <c:v>4.9099999999999998E-2</c:v>
                </c:pt>
                <c:pt idx="9">
                  <c:v>5.3100000000000001E-2</c:v>
                </c:pt>
                <c:pt idx="10">
                  <c:v>6.0600000000000001E-2</c:v>
                </c:pt>
                <c:pt idx="11">
                  <c:v>6.9699999999999998E-2</c:v>
                </c:pt>
                <c:pt idx="12">
                  <c:v>7.6799999999999993E-2</c:v>
                </c:pt>
                <c:pt idx="13">
                  <c:v>7.4800000000000005E-2</c:v>
                </c:pt>
                <c:pt idx="14">
                  <c:v>7.5399999999999995E-2</c:v>
                </c:pt>
                <c:pt idx="15">
                  <c:v>7.8399999999999997E-2</c:v>
                </c:pt>
                <c:pt idx="16">
                  <c:v>7.9899999999999999E-2</c:v>
                </c:pt>
                <c:pt idx="17">
                  <c:v>7.9699999999999993E-2</c:v>
                </c:pt>
                <c:pt idx="18">
                  <c:v>6.3E-2</c:v>
                </c:pt>
                <c:pt idx="19">
                  <c:v>4.4999999999999998E-2</c:v>
                </c:pt>
                <c:pt idx="20">
                  <c:v>3.5799999999999998E-2</c:v>
                </c:pt>
                <c:pt idx="21">
                  <c:v>2.7E-2</c:v>
                </c:pt>
                <c:pt idx="22">
                  <c:v>1.6899999999999998E-2</c:v>
                </c:pt>
                <c:pt idx="23">
                  <c:v>1.0699999999999999E-2</c:v>
                </c:pt>
              </c:numCache>
            </c:numRef>
          </c:val>
        </c:ser>
        <c:ser>
          <c:idx val="2"/>
          <c:order val="2"/>
          <c:tx>
            <c:strRef>
              <c:f>[35]Sheet1!$D$4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[35]Sheet1!$D$5:$D$28</c:f>
              <c:numCache>
                <c:formatCode>General</c:formatCode>
                <c:ptCount val="24"/>
                <c:pt idx="0">
                  <c:v>5.7999999999999996E-3</c:v>
                </c:pt>
                <c:pt idx="1">
                  <c:v>3.8E-3</c:v>
                </c:pt>
                <c:pt idx="2">
                  <c:v>3.0000000000000001E-3</c:v>
                </c:pt>
                <c:pt idx="3">
                  <c:v>3.0999999999999999E-3</c:v>
                </c:pt>
                <c:pt idx="4">
                  <c:v>5.1999999999999998E-3</c:v>
                </c:pt>
                <c:pt idx="5">
                  <c:v>1.44E-2</c:v>
                </c:pt>
                <c:pt idx="6">
                  <c:v>3.95E-2</c:v>
                </c:pt>
                <c:pt idx="7">
                  <c:v>5.74E-2</c:v>
                </c:pt>
                <c:pt idx="8">
                  <c:v>5.3600000000000002E-2</c:v>
                </c:pt>
                <c:pt idx="9">
                  <c:v>5.6000000000000001E-2</c:v>
                </c:pt>
                <c:pt idx="10">
                  <c:v>6.1899999999999997E-2</c:v>
                </c:pt>
                <c:pt idx="11">
                  <c:v>6.83E-2</c:v>
                </c:pt>
                <c:pt idx="12">
                  <c:v>7.4399999999999994E-2</c:v>
                </c:pt>
                <c:pt idx="13">
                  <c:v>7.3400000000000007E-2</c:v>
                </c:pt>
                <c:pt idx="14">
                  <c:v>7.3099999999999998E-2</c:v>
                </c:pt>
                <c:pt idx="15">
                  <c:v>7.3899999999999993E-2</c:v>
                </c:pt>
                <c:pt idx="16">
                  <c:v>7.4099999999999999E-2</c:v>
                </c:pt>
                <c:pt idx="17">
                  <c:v>7.1999999999999995E-2</c:v>
                </c:pt>
                <c:pt idx="18">
                  <c:v>5.79E-2</c:v>
                </c:pt>
                <c:pt idx="19">
                  <c:v>4.3400000000000001E-2</c:v>
                </c:pt>
                <c:pt idx="20">
                  <c:v>3.4200000000000001E-2</c:v>
                </c:pt>
                <c:pt idx="21">
                  <c:v>2.5899999999999999E-2</c:v>
                </c:pt>
                <c:pt idx="22">
                  <c:v>1.6E-2</c:v>
                </c:pt>
                <c:pt idx="23">
                  <c:v>0.01</c:v>
                </c:pt>
              </c:numCache>
            </c:numRef>
          </c:val>
        </c:ser>
        <c:marker val="1"/>
        <c:axId val="164391168"/>
        <c:axId val="164409344"/>
      </c:lineChart>
      <c:catAx>
        <c:axId val="164391168"/>
        <c:scaling>
          <c:orientation val="minMax"/>
        </c:scaling>
        <c:axPos val="b"/>
        <c:majorGridlines/>
        <c:majorTickMark val="none"/>
        <c:tickLblPos val="nextTo"/>
        <c:crossAx val="164409344"/>
        <c:crosses val="autoZero"/>
        <c:auto val="1"/>
        <c:lblAlgn val="ctr"/>
        <c:lblOffset val="100"/>
      </c:catAx>
      <c:valAx>
        <c:axId val="16440934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64391168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11" l="0.25" r="0.25" t="0.75000000000000311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[4]Sheet1!$B$4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[4]Sheet1!$B$5:$B$28</c:f>
              <c:numCache>
                <c:formatCode>General</c:formatCode>
                <c:ptCount val="24"/>
                <c:pt idx="0">
                  <c:v>6.1000000000000004E-3</c:v>
                </c:pt>
                <c:pt idx="1">
                  <c:v>3.8E-3</c:v>
                </c:pt>
                <c:pt idx="2">
                  <c:v>2.8E-3</c:v>
                </c:pt>
                <c:pt idx="3">
                  <c:v>3.0999999999999999E-3</c:v>
                </c:pt>
                <c:pt idx="4">
                  <c:v>5.3E-3</c:v>
                </c:pt>
                <c:pt idx="5">
                  <c:v>1.47E-2</c:v>
                </c:pt>
                <c:pt idx="6">
                  <c:v>3.4700000000000002E-2</c:v>
                </c:pt>
                <c:pt idx="7">
                  <c:v>5.4399999999999997E-2</c:v>
                </c:pt>
                <c:pt idx="8">
                  <c:v>5.8500000000000003E-2</c:v>
                </c:pt>
                <c:pt idx="9">
                  <c:v>6.5600000000000006E-2</c:v>
                </c:pt>
                <c:pt idx="10">
                  <c:v>6.59E-2</c:v>
                </c:pt>
                <c:pt idx="11">
                  <c:v>6.6900000000000001E-2</c:v>
                </c:pt>
                <c:pt idx="12">
                  <c:v>6.7900000000000002E-2</c:v>
                </c:pt>
                <c:pt idx="13">
                  <c:v>6.6199999999999995E-2</c:v>
                </c:pt>
                <c:pt idx="14">
                  <c:v>6.9000000000000006E-2</c:v>
                </c:pt>
                <c:pt idx="15">
                  <c:v>6.4299999999999996E-2</c:v>
                </c:pt>
                <c:pt idx="16">
                  <c:v>6.6100000000000006E-2</c:v>
                </c:pt>
                <c:pt idx="17">
                  <c:v>6.6199999999999995E-2</c:v>
                </c:pt>
                <c:pt idx="18">
                  <c:v>6.3100000000000003E-2</c:v>
                </c:pt>
                <c:pt idx="19">
                  <c:v>5.4199999999999998E-2</c:v>
                </c:pt>
                <c:pt idx="20">
                  <c:v>4.2299999999999997E-2</c:v>
                </c:pt>
                <c:pt idx="21">
                  <c:v>3.04E-2</c:v>
                </c:pt>
                <c:pt idx="22">
                  <c:v>1.7999999999999999E-2</c:v>
                </c:pt>
                <c:pt idx="23">
                  <c:v>1.06E-2</c:v>
                </c:pt>
              </c:numCache>
            </c:numRef>
          </c:val>
        </c:ser>
        <c:ser>
          <c:idx val="1"/>
          <c:order val="1"/>
          <c:tx>
            <c:strRef>
              <c:f>[4]Sheet1!$C$4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[4]Sheet1!$C$5:$C$28</c:f>
              <c:numCache>
                <c:formatCode>General</c:formatCode>
                <c:ptCount val="24"/>
                <c:pt idx="0">
                  <c:v>8.0000000000000002E-3</c:v>
                </c:pt>
                <c:pt idx="1">
                  <c:v>4.7999999999999996E-3</c:v>
                </c:pt>
                <c:pt idx="2">
                  <c:v>3.2000000000000002E-3</c:v>
                </c:pt>
                <c:pt idx="3">
                  <c:v>2.3E-3</c:v>
                </c:pt>
                <c:pt idx="4">
                  <c:v>2.7000000000000001E-3</c:v>
                </c:pt>
                <c:pt idx="5">
                  <c:v>5.5999999999999999E-3</c:v>
                </c:pt>
                <c:pt idx="6">
                  <c:v>1.5900000000000001E-2</c:v>
                </c:pt>
                <c:pt idx="7">
                  <c:v>3.2000000000000001E-2</c:v>
                </c:pt>
                <c:pt idx="8">
                  <c:v>3.5099999999999999E-2</c:v>
                </c:pt>
                <c:pt idx="9">
                  <c:v>4.7199999999999999E-2</c:v>
                </c:pt>
                <c:pt idx="10">
                  <c:v>5.4300000000000001E-2</c:v>
                </c:pt>
                <c:pt idx="11">
                  <c:v>6.2100000000000002E-2</c:v>
                </c:pt>
                <c:pt idx="12">
                  <c:v>6.7199999999999996E-2</c:v>
                </c:pt>
                <c:pt idx="13">
                  <c:v>6.9400000000000003E-2</c:v>
                </c:pt>
                <c:pt idx="14">
                  <c:v>7.2300000000000003E-2</c:v>
                </c:pt>
                <c:pt idx="15">
                  <c:v>7.2400000000000006E-2</c:v>
                </c:pt>
                <c:pt idx="16">
                  <c:v>7.8700000000000006E-2</c:v>
                </c:pt>
                <c:pt idx="17">
                  <c:v>8.4599999999999995E-2</c:v>
                </c:pt>
                <c:pt idx="18">
                  <c:v>8.09E-2</c:v>
                </c:pt>
                <c:pt idx="19">
                  <c:v>6.59E-2</c:v>
                </c:pt>
                <c:pt idx="20">
                  <c:v>5.28E-2</c:v>
                </c:pt>
                <c:pt idx="21">
                  <c:v>4.0399999999999998E-2</c:v>
                </c:pt>
                <c:pt idx="22">
                  <c:v>2.6599999999999999E-2</c:v>
                </c:pt>
                <c:pt idx="23">
                  <c:v>1.5599999999999999E-2</c:v>
                </c:pt>
              </c:numCache>
            </c:numRef>
          </c:val>
        </c:ser>
        <c:ser>
          <c:idx val="2"/>
          <c:order val="2"/>
          <c:tx>
            <c:strRef>
              <c:f>[4]Sheet1!$D$4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[4]Sheet1!$D$5:$D$28</c:f>
              <c:numCache>
                <c:formatCode>General</c:formatCode>
                <c:ptCount val="24"/>
                <c:pt idx="0">
                  <c:v>7.1000000000000004E-3</c:v>
                </c:pt>
                <c:pt idx="1">
                  <c:v>4.3E-3</c:v>
                </c:pt>
                <c:pt idx="2">
                  <c:v>3.0000000000000001E-3</c:v>
                </c:pt>
                <c:pt idx="3">
                  <c:v>2.7000000000000001E-3</c:v>
                </c:pt>
                <c:pt idx="4">
                  <c:v>4.0000000000000001E-3</c:v>
                </c:pt>
                <c:pt idx="5">
                  <c:v>0.01</c:v>
                </c:pt>
                <c:pt idx="6">
                  <c:v>2.5000000000000001E-2</c:v>
                </c:pt>
                <c:pt idx="7">
                  <c:v>4.2799999999999998E-2</c:v>
                </c:pt>
                <c:pt idx="8">
                  <c:v>4.6300000000000001E-2</c:v>
                </c:pt>
                <c:pt idx="9">
                  <c:v>5.6000000000000001E-2</c:v>
                </c:pt>
                <c:pt idx="10">
                  <c:v>5.9900000000000002E-2</c:v>
                </c:pt>
                <c:pt idx="11">
                  <c:v>6.4399999999999999E-2</c:v>
                </c:pt>
                <c:pt idx="12">
                  <c:v>6.7599999999999993E-2</c:v>
                </c:pt>
                <c:pt idx="13">
                  <c:v>6.7900000000000002E-2</c:v>
                </c:pt>
                <c:pt idx="14">
                  <c:v>7.0699999999999999E-2</c:v>
                </c:pt>
                <c:pt idx="15">
                  <c:v>6.8500000000000005E-2</c:v>
                </c:pt>
                <c:pt idx="16">
                  <c:v>7.2700000000000001E-2</c:v>
                </c:pt>
                <c:pt idx="17">
                  <c:v>7.5800000000000006E-2</c:v>
                </c:pt>
                <c:pt idx="18">
                  <c:v>7.2300000000000003E-2</c:v>
                </c:pt>
                <c:pt idx="19">
                  <c:v>6.0299999999999999E-2</c:v>
                </c:pt>
                <c:pt idx="20">
                  <c:v>4.7699999999999999E-2</c:v>
                </c:pt>
                <c:pt idx="21">
                  <c:v>3.5499999999999997E-2</c:v>
                </c:pt>
                <c:pt idx="22">
                  <c:v>2.24E-2</c:v>
                </c:pt>
                <c:pt idx="23">
                  <c:v>1.32E-2</c:v>
                </c:pt>
              </c:numCache>
            </c:numRef>
          </c:val>
        </c:ser>
        <c:marker val="1"/>
        <c:axId val="154503424"/>
        <c:axId val="154509312"/>
      </c:lineChart>
      <c:catAx>
        <c:axId val="154503424"/>
        <c:scaling>
          <c:orientation val="minMax"/>
        </c:scaling>
        <c:axPos val="b"/>
        <c:majorGridlines/>
        <c:majorTickMark val="none"/>
        <c:tickLblPos val="nextTo"/>
        <c:crossAx val="154509312"/>
        <c:crosses val="autoZero"/>
        <c:auto val="1"/>
        <c:lblAlgn val="ctr"/>
        <c:lblOffset val="100"/>
      </c:catAx>
      <c:valAx>
        <c:axId val="15450931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54503424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" l="0.25" r="0.25" t="0.750000000000003" header="0.30000000000000032" footer="0.30000000000000032"/>
    <c:pageSetup orientation="portrait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56"/>
          <c:w val="0.81524141593509059"/>
          <c:h val="0.47196940795718689"/>
        </c:manualLayout>
      </c:layout>
      <c:lineChart>
        <c:grouping val="standard"/>
        <c:ser>
          <c:idx val="0"/>
          <c:order val="0"/>
          <c:tx>
            <c:strRef>
              <c:f>[35]Sheet1!$H$4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[35]Sheet1!$F$5:$F$16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[35]Sheet1!$H$5:$H$16</c:f>
              <c:numCache>
                <c:formatCode>General</c:formatCode>
                <c:ptCount val="12"/>
                <c:pt idx="0">
                  <c:v>1.02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1.01</c:v>
                </c:pt>
                <c:pt idx="4">
                  <c:v>0.95</c:v>
                </c:pt>
                <c:pt idx="5">
                  <c:v>0.94</c:v>
                </c:pt>
                <c:pt idx="6">
                  <c:v>0.92</c:v>
                </c:pt>
                <c:pt idx="7">
                  <c:v>0.96</c:v>
                </c:pt>
                <c:pt idx="8">
                  <c:v>0.96</c:v>
                </c:pt>
                <c:pt idx="9">
                  <c:v>1.01</c:v>
                </c:pt>
                <c:pt idx="10">
                  <c:v>1.04</c:v>
                </c:pt>
                <c:pt idx="11">
                  <c:v>1.03</c:v>
                </c:pt>
              </c:numCache>
            </c:numRef>
          </c:val>
        </c:ser>
        <c:marker val="1"/>
        <c:axId val="164420992"/>
        <c:axId val="173122688"/>
      </c:lineChart>
      <c:catAx>
        <c:axId val="164420992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3122688"/>
        <c:crosses val="autoZero"/>
        <c:auto val="1"/>
        <c:lblAlgn val="ctr"/>
        <c:lblOffset val="100"/>
      </c:catAx>
      <c:valAx>
        <c:axId val="173122688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64420992"/>
        <c:crosses val="autoZero"/>
        <c:crossBetween val="between"/>
      </c:valAx>
    </c:plotArea>
    <c:plotVisOnly val="1"/>
  </c:chart>
  <c:printSettings>
    <c:headerFooter/>
    <c:pageMargins b="0.75000000000000344" l="0.70000000000000062" r="0.70000000000000062" t="0.75000000000000344" header="0.30000000000000032" footer="0.30000000000000032"/>
    <c:pageSetup orientation="portrait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[36]Sheet1!$B$4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[36]Sheet1!$B$5:$B$28</c:f>
              <c:numCache>
                <c:formatCode>General</c:formatCode>
                <c:ptCount val="24"/>
                <c:pt idx="0">
                  <c:v>4.8999999999999998E-3</c:v>
                </c:pt>
                <c:pt idx="1">
                  <c:v>3.0000000000000001E-3</c:v>
                </c:pt>
                <c:pt idx="2">
                  <c:v>2.7000000000000001E-3</c:v>
                </c:pt>
                <c:pt idx="3">
                  <c:v>3.8E-3</c:v>
                </c:pt>
                <c:pt idx="4">
                  <c:v>8.3000000000000001E-3</c:v>
                </c:pt>
                <c:pt idx="5">
                  <c:v>2.1499999999999998E-2</c:v>
                </c:pt>
                <c:pt idx="6">
                  <c:v>6.4600000000000005E-2</c:v>
                </c:pt>
                <c:pt idx="7">
                  <c:v>8.0299999999999996E-2</c:v>
                </c:pt>
                <c:pt idx="8">
                  <c:v>7.6200000000000004E-2</c:v>
                </c:pt>
                <c:pt idx="9">
                  <c:v>7.0400000000000004E-2</c:v>
                </c:pt>
                <c:pt idx="10">
                  <c:v>6.7000000000000004E-2</c:v>
                </c:pt>
                <c:pt idx="11">
                  <c:v>6.4500000000000002E-2</c:v>
                </c:pt>
                <c:pt idx="12">
                  <c:v>6.3899999999999998E-2</c:v>
                </c:pt>
                <c:pt idx="13">
                  <c:v>6.3399999999999998E-2</c:v>
                </c:pt>
                <c:pt idx="14">
                  <c:v>6.4299999999999996E-2</c:v>
                </c:pt>
                <c:pt idx="15">
                  <c:v>6.1600000000000002E-2</c:v>
                </c:pt>
                <c:pt idx="16">
                  <c:v>6.0499999999999998E-2</c:v>
                </c:pt>
                <c:pt idx="17">
                  <c:v>5.7799999999999997E-2</c:v>
                </c:pt>
                <c:pt idx="18">
                  <c:v>4.9700000000000001E-2</c:v>
                </c:pt>
                <c:pt idx="19">
                  <c:v>3.6900000000000002E-2</c:v>
                </c:pt>
                <c:pt idx="20">
                  <c:v>2.86E-2</c:v>
                </c:pt>
                <c:pt idx="21">
                  <c:v>2.23E-2</c:v>
                </c:pt>
                <c:pt idx="22">
                  <c:v>1.4999999999999999E-2</c:v>
                </c:pt>
                <c:pt idx="23">
                  <c:v>8.8999999999999999E-3</c:v>
                </c:pt>
              </c:numCache>
            </c:numRef>
          </c:val>
        </c:ser>
        <c:ser>
          <c:idx val="1"/>
          <c:order val="1"/>
          <c:tx>
            <c:strRef>
              <c:f>[36]Sheet1!$C$4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[36]Sheet1!$C$5:$C$28</c:f>
              <c:numCache>
                <c:formatCode>General</c:formatCode>
                <c:ptCount val="24"/>
                <c:pt idx="0">
                  <c:v>8.5000000000000006E-3</c:v>
                </c:pt>
                <c:pt idx="1">
                  <c:v>5.1999999999999998E-3</c:v>
                </c:pt>
                <c:pt idx="2">
                  <c:v>4.0000000000000001E-3</c:v>
                </c:pt>
                <c:pt idx="3">
                  <c:v>2.5999999999999999E-3</c:v>
                </c:pt>
                <c:pt idx="4">
                  <c:v>2.8E-3</c:v>
                </c:pt>
                <c:pt idx="5">
                  <c:v>5.8999999999999999E-3</c:v>
                </c:pt>
                <c:pt idx="6">
                  <c:v>2.1700000000000001E-2</c:v>
                </c:pt>
                <c:pt idx="7">
                  <c:v>3.61E-2</c:v>
                </c:pt>
                <c:pt idx="8">
                  <c:v>4.0399999999999998E-2</c:v>
                </c:pt>
                <c:pt idx="9">
                  <c:v>4.3099999999999999E-2</c:v>
                </c:pt>
                <c:pt idx="10">
                  <c:v>4.8899999999999999E-2</c:v>
                </c:pt>
                <c:pt idx="11">
                  <c:v>5.7500000000000002E-2</c:v>
                </c:pt>
                <c:pt idx="12">
                  <c:v>6.3100000000000003E-2</c:v>
                </c:pt>
                <c:pt idx="13">
                  <c:v>6.5799999999999997E-2</c:v>
                </c:pt>
                <c:pt idx="14">
                  <c:v>7.1199999999999999E-2</c:v>
                </c:pt>
                <c:pt idx="15">
                  <c:v>8.2500000000000004E-2</c:v>
                </c:pt>
                <c:pt idx="16">
                  <c:v>9.1200000000000003E-2</c:v>
                </c:pt>
                <c:pt idx="17">
                  <c:v>0.1</c:v>
                </c:pt>
                <c:pt idx="18">
                  <c:v>7.7200000000000005E-2</c:v>
                </c:pt>
                <c:pt idx="19">
                  <c:v>5.5100000000000003E-2</c:v>
                </c:pt>
                <c:pt idx="20">
                  <c:v>4.3999999999999997E-2</c:v>
                </c:pt>
                <c:pt idx="21">
                  <c:v>3.5200000000000002E-2</c:v>
                </c:pt>
                <c:pt idx="22">
                  <c:v>2.3300000000000001E-2</c:v>
                </c:pt>
                <c:pt idx="23">
                  <c:v>1.46E-2</c:v>
                </c:pt>
              </c:numCache>
            </c:numRef>
          </c:val>
        </c:ser>
        <c:ser>
          <c:idx val="2"/>
          <c:order val="2"/>
          <c:tx>
            <c:strRef>
              <c:f>[36]Sheet1!$D$4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[36]Sheet1!$D$5:$D$28</c:f>
              <c:numCache>
                <c:formatCode>General</c:formatCode>
                <c:ptCount val="24"/>
                <c:pt idx="0">
                  <c:v>6.7000000000000002E-3</c:v>
                </c:pt>
                <c:pt idx="1">
                  <c:v>4.1000000000000003E-3</c:v>
                </c:pt>
                <c:pt idx="2">
                  <c:v>3.3999999999999998E-3</c:v>
                </c:pt>
                <c:pt idx="3">
                  <c:v>3.2000000000000002E-3</c:v>
                </c:pt>
                <c:pt idx="4">
                  <c:v>5.4000000000000003E-3</c:v>
                </c:pt>
                <c:pt idx="5">
                  <c:v>1.34E-2</c:v>
                </c:pt>
                <c:pt idx="6">
                  <c:v>4.24E-2</c:v>
                </c:pt>
                <c:pt idx="7">
                  <c:v>5.74E-2</c:v>
                </c:pt>
                <c:pt idx="8">
                  <c:v>5.7700000000000001E-2</c:v>
                </c:pt>
                <c:pt idx="9">
                  <c:v>5.6300000000000003E-2</c:v>
                </c:pt>
                <c:pt idx="10">
                  <c:v>5.7599999999999998E-2</c:v>
                </c:pt>
                <c:pt idx="11">
                  <c:v>6.0900000000000003E-2</c:v>
                </c:pt>
                <c:pt idx="12">
                  <c:v>6.3500000000000001E-2</c:v>
                </c:pt>
                <c:pt idx="13">
                  <c:v>6.4600000000000005E-2</c:v>
                </c:pt>
                <c:pt idx="14">
                  <c:v>6.7900000000000002E-2</c:v>
                </c:pt>
                <c:pt idx="15">
                  <c:v>7.2499999999999995E-2</c:v>
                </c:pt>
                <c:pt idx="16">
                  <c:v>7.6399999999999996E-2</c:v>
                </c:pt>
                <c:pt idx="17">
                  <c:v>7.9699999999999993E-2</c:v>
                </c:pt>
                <c:pt idx="18">
                  <c:v>6.3899999999999998E-2</c:v>
                </c:pt>
                <c:pt idx="19">
                  <c:v>4.6300000000000001E-2</c:v>
                </c:pt>
                <c:pt idx="20">
                  <c:v>3.6600000000000001E-2</c:v>
                </c:pt>
                <c:pt idx="21">
                  <c:v>2.9000000000000001E-2</c:v>
                </c:pt>
                <c:pt idx="22">
                  <c:v>1.9300000000000001E-2</c:v>
                </c:pt>
                <c:pt idx="23">
                  <c:v>1.1900000000000001E-2</c:v>
                </c:pt>
              </c:numCache>
            </c:numRef>
          </c:val>
        </c:ser>
        <c:marker val="1"/>
        <c:axId val="170834176"/>
        <c:axId val="170844160"/>
      </c:lineChart>
      <c:catAx>
        <c:axId val="170834176"/>
        <c:scaling>
          <c:orientation val="minMax"/>
        </c:scaling>
        <c:axPos val="b"/>
        <c:majorGridlines/>
        <c:majorTickMark val="none"/>
        <c:tickLblPos val="nextTo"/>
        <c:crossAx val="170844160"/>
        <c:crosses val="autoZero"/>
        <c:auto val="1"/>
        <c:lblAlgn val="ctr"/>
        <c:lblOffset val="100"/>
      </c:catAx>
      <c:valAx>
        <c:axId val="17084416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0834176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11" l="0.25" r="0.25" t="0.75000000000000311" header="0.30000000000000032" footer="0.30000000000000032"/>
    <c:pageSetup orientation="portrait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56"/>
          <c:w val="0.81524141593509059"/>
          <c:h val="0.47196940795718689"/>
        </c:manualLayout>
      </c:layout>
      <c:lineChart>
        <c:grouping val="standard"/>
        <c:ser>
          <c:idx val="0"/>
          <c:order val="0"/>
          <c:tx>
            <c:strRef>
              <c:f>[36]Sheet1!$H$4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[36]Sheet1!$F$5:$F$16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[36]Sheet1!$H$5:$H$16</c:f>
              <c:numCache>
                <c:formatCode>General</c:formatCode>
                <c:ptCount val="12"/>
                <c:pt idx="0">
                  <c:v>1.02</c:v>
                </c:pt>
                <c:pt idx="1">
                  <c:v>1.05</c:v>
                </c:pt>
                <c:pt idx="2">
                  <c:v>1.03</c:v>
                </c:pt>
                <c:pt idx="3">
                  <c:v>0.99</c:v>
                </c:pt>
                <c:pt idx="4">
                  <c:v>0.94</c:v>
                </c:pt>
                <c:pt idx="5">
                  <c:v>0.9</c:v>
                </c:pt>
                <c:pt idx="6">
                  <c:v>0.98</c:v>
                </c:pt>
                <c:pt idx="7">
                  <c:v>1.02</c:v>
                </c:pt>
                <c:pt idx="8">
                  <c:v>1.02</c:v>
                </c:pt>
                <c:pt idx="9">
                  <c:v>1</c:v>
                </c:pt>
                <c:pt idx="10">
                  <c:v>1.05</c:v>
                </c:pt>
                <c:pt idx="11">
                  <c:v>1.08</c:v>
                </c:pt>
              </c:numCache>
            </c:numRef>
          </c:val>
        </c:ser>
        <c:marker val="1"/>
        <c:axId val="173743488"/>
        <c:axId val="173769856"/>
      </c:lineChart>
      <c:catAx>
        <c:axId val="173743488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3769856"/>
        <c:crosses val="autoZero"/>
        <c:auto val="1"/>
        <c:lblAlgn val="ctr"/>
        <c:lblOffset val="100"/>
      </c:catAx>
      <c:valAx>
        <c:axId val="173769856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73743488"/>
        <c:crosses val="autoZero"/>
        <c:crossBetween val="between"/>
      </c:valAx>
    </c:plotArea>
    <c:plotVisOnly val="1"/>
  </c:chart>
  <c:printSettings>
    <c:headerFooter/>
    <c:pageMargins b="0.75000000000000344" l="0.70000000000000062" r="0.70000000000000062" t="0.75000000000000344" header="0.30000000000000032" footer="0.30000000000000032"/>
    <c:pageSetup orientation="portrait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[37]Sheet1!$B$4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[37]Sheet1!$B$5:$B$28</c:f>
              <c:numCache>
                <c:formatCode>General</c:formatCode>
                <c:ptCount val="24"/>
                <c:pt idx="0">
                  <c:v>0.01</c:v>
                </c:pt>
                <c:pt idx="1">
                  <c:v>7.4000000000000003E-3</c:v>
                </c:pt>
                <c:pt idx="2">
                  <c:v>4.4000000000000003E-3</c:v>
                </c:pt>
                <c:pt idx="3">
                  <c:v>3.5000000000000001E-3</c:v>
                </c:pt>
                <c:pt idx="4">
                  <c:v>9.1999999999999998E-3</c:v>
                </c:pt>
                <c:pt idx="5">
                  <c:v>1.7600000000000001E-2</c:v>
                </c:pt>
                <c:pt idx="6">
                  <c:v>2.9899999999999999E-2</c:v>
                </c:pt>
                <c:pt idx="7">
                  <c:v>5.6800000000000003E-2</c:v>
                </c:pt>
                <c:pt idx="8">
                  <c:v>5.6500000000000002E-2</c:v>
                </c:pt>
                <c:pt idx="9">
                  <c:v>5.4300000000000001E-2</c:v>
                </c:pt>
                <c:pt idx="10">
                  <c:v>5.8099999999999999E-2</c:v>
                </c:pt>
                <c:pt idx="11">
                  <c:v>6.3600000000000004E-2</c:v>
                </c:pt>
                <c:pt idx="12">
                  <c:v>7.1300000000000002E-2</c:v>
                </c:pt>
                <c:pt idx="13">
                  <c:v>7.17E-2</c:v>
                </c:pt>
                <c:pt idx="14">
                  <c:v>6.6199999999999995E-2</c:v>
                </c:pt>
                <c:pt idx="15">
                  <c:v>6.5299999999999997E-2</c:v>
                </c:pt>
                <c:pt idx="16">
                  <c:v>6.8599999999999994E-2</c:v>
                </c:pt>
                <c:pt idx="17">
                  <c:v>6.7100000000000007E-2</c:v>
                </c:pt>
                <c:pt idx="18">
                  <c:v>5.8500000000000003E-2</c:v>
                </c:pt>
                <c:pt idx="19">
                  <c:v>4.7500000000000001E-2</c:v>
                </c:pt>
                <c:pt idx="20">
                  <c:v>4.0300000000000002E-2</c:v>
                </c:pt>
                <c:pt idx="21">
                  <c:v>3.3000000000000002E-2</c:v>
                </c:pt>
                <c:pt idx="22">
                  <c:v>2.3599999999999999E-2</c:v>
                </c:pt>
                <c:pt idx="23">
                  <c:v>1.55E-2</c:v>
                </c:pt>
              </c:numCache>
            </c:numRef>
          </c:val>
        </c:ser>
        <c:ser>
          <c:idx val="1"/>
          <c:order val="1"/>
          <c:tx>
            <c:strRef>
              <c:f>[37]Sheet1!$C$4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[37]Sheet1!$C$5:$C$28</c:f>
              <c:numCache>
                <c:formatCode>General</c:formatCode>
                <c:ptCount val="24"/>
                <c:pt idx="0">
                  <c:v>1.41E-2</c:v>
                </c:pt>
                <c:pt idx="1">
                  <c:v>1.01E-2</c:v>
                </c:pt>
                <c:pt idx="2">
                  <c:v>6.4000000000000003E-3</c:v>
                </c:pt>
                <c:pt idx="3">
                  <c:v>3.2000000000000002E-3</c:v>
                </c:pt>
                <c:pt idx="4">
                  <c:v>4.4999999999999997E-3</c:v>
                </c:pt>
                <c:pt idx="5">
                  <c:v>1.12E-2</c:v>
                </c:pt>
                <c:pt idx="6">
                  <c:v>2.98E-2</c:v>
                </c:pt>
                <c:pt idx="7">
                  <c:v>3.9399999999999998E-2</c:v>
                </c:pt>
                <c:pt idx="8">
                  <c:v>3.6600000000000001E-2</c:v>
                </c:pt>
                <c:pt idx="9">
                  <c:v>3.56E-2</c:v>
                </c:pt>
                <c:pt idx="10">
                  <c:v>4.5199999999999997E-2</c:v>
                </c:pt>
                <c:pt idx="11">
                  <c:v>5.4600000000000003E-2</c:v>
                </c:pt>
                <c:pt idx="12">
                  <c:v>6.6699999999999995E-2</c:v>
                </c:pt>
                <c:pt idx="13">
                  <c:v>7.0599999999999996E-2</c:v>
                </c:pt>
                <c:pt idx="14">
                  <c:v>7.0699999999999999E-2</c:v>
                </c:pt>
                <c:pt idx="15">
                  <c:v>7.1999999999999995E-2</c:v>
                </c:pt>
                <c:pt idx="16">
                  <c:v>7.2599999999999998E-2</c:v>
                </c:pt>
                <c:pt idx="17">
                  <c:v>7.5499999999999998E-2</c:v>
                </c:pt>
                <c:pt idx="18">
                  <c:v>6.5299999999999997E-2</c:v>
                </c:pt>
                <c:pt idx="19">
                  <c:v>6.0299999999999999E-2</c:v>
                </c:pt>
                <c:pt idx="20">
                  <c:v>5.4399999999999997E-2</c:v>
                </c:pt>
                <c:pt idx="21">
                  <c:v>4.7699999999999999E-2</c:v>
                </c:pt>
                <c:pt idx="22">
                  <c:v>3.32E-2</c:v>
                </c:pt>
                <c:pt idx="23">
                  <c:v>2.0500000000000001E-2</c:v>
                </c:pt>
              </c:numCache>
            </c:numRef>
          </c:val>
        </c:ser>
        <c:ser>
          <c:idx val="2"/>
          <c:order val="2"/>
          <c:tx>
            <c:strRef>
              <c:f>[37]Sheet1!$D$4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[37]Sheet1!$D$5:$D$28</c:f>
              <c:numCache>
                <c:formatCode>General</c:formatCode>
                <c:ptCount val="24"/>
                <c:pt idx="0">
                  <c:v>1.2E-2</c:v>
                </c:pt>
                <c:pt idx="1">
                  <c:v>8.6999999999999994E-3</c:v>
                </c:pt>
                <c:pt idx="2">
                  <c:v>5.4000000000000003E-3</c:v>
                </c:pt>
                <c:pt idx="3">
                  <c:v>3.3999999999999998E-3</c:v>
                </c:pt>
                <c:pt idx="4">
                  <c:v>6.8999999999999999E-3</c:v>
                </c:pt>
                <c:pt idx="5">
                  <c:v>1.4500000000000001E-2</c:v>
                </c:pt>
                <c:pt idx="6">
                  <c:v>2.9899999999999999E-2</c:v>
                </c:pt>
                <c:pt idx="7">
                  <c:v>4.8300000000000003E-2</c:v>
                </c:pt>
                <c:pt idx="8">
                  <c:v>4.6899999999999997E-2</c:v>
                </c:pt>
                <c:pt idx="9">
                  <c:v>4.5199999999999997E-2</c:v>
                </c:pt>
                <c:pt idx="10">
                  <c:v>5.1799999999999999E-2</c:v>
                </c:pt>
                <c:pt idx="11">
                  <c:v>5.9200000000000003E-2</c:v>
                </c:pt>
                <c:pt idx="12">
                  <c:v>6.9099999999999995E-2</c:v>
                </c:pt>
                <c:pt idx="13">
                  <c:v>7.1099999999999997E-2</c:v>
                </c:pt>
                <c:pt idx="14">
                  <c:v>6.8400000000000002E-2</c:v>
                </c:pt>
                <c:pt idx="15">
                  <c:v>6.8599999999999994E-2</c:v>
                </c:pt>
                <c:pt idx="16">
                  <c:v>7.0499999999999993E-2</c:v>
                </c:pt>
                <c:pt idx="17">
                  <c:v>7.1199999999999999E-2</c:v>
                </c:pt>
                <c:pt idx="18">
                  <c:v>6.1800000000000001E-2</c:v>
                </c:pt>
                <c:pt idx="19">
                  <c:v>5.3699999999999998E-2</c:v>
                </c:pt>
                <c:pt idx="20">
                  <c:v>4.7100000000000003E-2</c:v>
                </c:pt>
                <c:pt idx="21">
                  <c:v>4.02E-2</c:v>
                </c:pt>
                <c:pt idx="22">
                  <c:v>2.8199999999999999E-2</c:v>
                </c:pt>
                <c:pt idx="23">
                  <c:v>1.7899999999999999E-2</c:v>
                </c:pt>
              </c:numCache>
            </c:numRef>
          </c:val>
        </c:ser>
        <c:marker val="1"/>
        <c:axId val="173828352"/>
        <c:axId val="173838336"/>
      </c:lineChart>
      <c:catAx>
        <c:axId val="173828352"/>
        <c:scaling>
          <c:orientation val="minMax"/>
        </c:scaling>
        <c:axPos val="b"/>
        <c:majorGridlines/>
        <c:majorTickMark val="none"/>
        <c:tickLblPos val="nextTo"/>
        <c:crossAx val="173838336"/>
        <c:crosses val="autoZero"/>
        <c:auto val="1"/>
        <c:lblAlgn val="ctr"/>
        <c:lblOffset val="100"/>
      </c:catAx>
      <c:valAx>
        <c:axId val="17383833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3828352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22" l="0.25" r="0.25" t="0.75000000000000322" header="0.30000000000000032" footer="0.30000000000000032"/>
    <c:pageSetup orientation="portrait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65"/>
          <c:w val="0.81524141593509081"/>
          <c:h val="0.47196940795718695"/>
        </c:manualLayout>
      </c:layout>
      <c:lineChart>
        <c:grouping val="standard"/>
        <c:ser>
          <c:idx val="0"/>
          <c:order val="0"/>
          <c:tx>
            <c:strRef>
              <c:f>[37]Sheet1!$H$4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[37]Sheet1!$F$5:$F$16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[37]Sheet1!$H$5:$H$16</c:f>
              <c:numCache>
                <c:formatCode>General</c:formatCode>
                <c:ptCount val="12"/>
                <c:pt idx="0">
                  <c:v>1.1599999999999999</c:v>
                </c:pt>
                <c:pt idx="1">
                  <c:v>1.28</c:v>
                </c:pt>
                <c:pt idx="2">
                  <c:v>1.23</c:v>
                </c:pt>
                <c:pt idx="3">
                  <c:v>1.1399999999999999</c:v>
                </c:pt>
                <c:pt idx="4">
                  <c:v>0.92</c:v>
                </c:pt>
                <c:pt idx="5">
                  <c:v>0.86</c:v>
                </c:pt>
                <c:pt idx="6">
                  <c:v>0.77</c:v>
                </c:pt>
                <c:pt idx="7">
                  <c:v>0.84</c:v>
                </c:pt>
                <c:pt idx="8">
                  <c:v>0.9</c:v>
                </c:pt>
                <c:pt idx="9">
                  <c:v>0.87</c:v>
                </c:pt>
                <c:pt idx="10">
                  <c:v>1.0900000000000001</c:v>
                </c:pt>
                <c:pt idx="11">
                  <c:v>1.0900000000000001</c:v>
                </c:pt>
              </c:numCache>
            </c:numRef>
          </c:val>
        </c:ser>
        <c:marker val="1"/>
        <c:axId val="173870464"/>
        <c:axId val="173876352"/>
      </c:lineChart>
      <c:catAx>
        <c:axId val="173870464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3876352"/>
        <c:crosses val="autoZero"/>
        <c:auto val="1"/>
        <c:lblAlgn val="ctr"/>
        <c:lblOffset val="100"/>
      </c:catAx>
      <c:valAx>
        <c:axId val="173876352"/>
        <c:scaling>
          <c:orientation val="minMax"/>
          <c:max val="1.6"/>
          <c:min val="0.5"/>
        </c:scaling>
        <c:axPos val="l"/>
        <c:majorGridlines/>
        <c:numFmt formatCode="General" sourceLinked="1"/>
        <c:majorTickMark val="none"/>
        <c:tickLblPos val="nextTo"/>
        <c:crossAx val="173870464"/>
        <c:crosses val="autoZero"/>
        <c:crossBetween val="between"/>
      </c:valAx>
    </c:plotArea>
    <c:plotVisOnly val="1"/>
  </c:chart>
  <c:printSettings>
    <c:headerFooter/>
    <c:pageMargins b="0.75000000000000355" l="0.70000000000000062" r="0.70000000000000062" t="0.75000000000000355" header="0.30000000000000032" footer="0.30000000000000032"/>
    <c:pageSetup orientation="portrait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[38]Sheet1!$B$4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[38]Sheet1!$B$5:$B$28</c:f>
              <c:numCache>
                <c:formatCode>General</c:formatCode>
                <c:ptCount val="24"/>
                <c:pt idx="0">
                  <c:v>3.5000000000000001E-3</c:v>
                </c:pt>
                <c:pt idx="1">
                  <c:v>2.3999999999999998E-3</c:v>
                </c:pt>
                <c:pt idx="2">
                  <c:v>2E-3</c:v>
                </c:pt>
                <c:pt idx="3">
                  <c:v>3.8E-3</c:v>
                </c:pt>
                <c:pt idx="4">
                  <c:v>8.8999999999999999E-3</c:v>
                </c:pt>
                <c:pt idx="5">
                  <c:v>2.8299999999999999E-2</c:v>
                </c:pt>
                <c:pt idx="6">
                  <c:v>5.16E-2</c:v>
                </c:pt>
                <c:pt idx="7">
                  <c:v>5.8900000000000001E-2</c:v>
                </c:pt>
                <c:pt idx="8">
                  <c:v>6.3600000000000004E-2</c:v>
                </c:pt>
                <c:pt idx="9">
                  <c:v>6.7699999999999996E-2</c:v>
                </c:pt>
                <c:pt idx="10">
                  <c:v>7.0300000000000001E-2</c:v>
                </c:pt>
                <c:pt idx="11">
                  <c:v>7.2300000000000003E-2</c:v>
                </c:pt>
                <c:pt idx="12">
                  <c:v>7.1199999999999999E-2</c:v>
                </c:pt>
                <c:pt idx="13">
                  <c:v>6.9400000000000003E-2</c:v>
                </c:pt>
                <c:pt idx="14">
                  <c:v>7.1099999999999997E-2</c:v>
                </c:pt>
                <c:pt idx="15">
                  <c:v>7.22E-2</c:v>
                </c:pt>
                <c:pt idx="16">
                  <c:v>7.3599999999999999E-2</c:v>
                </c:pt>
                <c:pt idx="17">
                  <c:v>6.3200000000000006E-2</c:v>
                </c:pt>
                <c:pt idx="18">
                  <c:v>4.8800000000000003E-2</c:v>
                </c:pt>
                <c:pt idx="19">
                  <c:v>3.5900000000000001E-2</c:v>
                </c:pt>
                <c:pt idx="20">
                  <c:v>2.5600000000000001E-2</c:v>
                </c:pt>
                <c:pt idx="21">
                  <c:v>1.7999999999999999E-2</c:v>
                </c:pt>
                <c:pt idx="22">
                  <c:v>1.14E-2</c:v>
                </c:pt>
                <c:pt idx="23">
                  <c:v>6.4999999999999997E-3</c:v>
                </c:pt>
              </c:numCache>
            </c:numRef>
          </c:val>
        </c:ser>
        <c:ser>
          <c:idx val="1"/>
          <c:order val="1"/>
          <c:tx>
            <c:strRef>
              <c:f>[38]Sheet1!$C$4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[38]Sheet1!$C$5:$C$28</c:f>
              <c:numCache>
                <c:formatCode>General</c:formatCode>
                <c:ptCount val="24"/>
                <c:pt idx="0">
                  <c:v>4.1000000000000003E-3</c:v>
                </c:pt>
                <c:pt idx="1">
                  <c:v>2.8E-3</c:v>
                </c:pt>
                <c:pt idx="2">
                  <c:v>2.5000000000000001E-3</c:v>
                </c:pt>
                <c:pt idx="3">
                  <c:v>3.3999999999999998E-3</c:v>
                </c:pt>
                <c:pt idx="4">
                  <c:v>8.8999999999999999E-3</c:v>
                </c:pt>
                <c:pt idx="5">
                  <c:v>2.41E-2</c:v>
                </c:pt>
                <c:pt idx="6">
                  <c:v>4.07E-2</c:v>
                </c:pt>
                <c:pt idx="7">
                  <c:v>4.8599999999999997E-2</c:v>
                </c:pt>
                <c:pt idx="8">
                  <c:v>5.2499999999999998E-2</c:v>
                </c:pt>
                <c:pt idx="9">
                  <c:v>5.79E-2</c:v>
                </c:pt>
                <c:pt idx="10">
                  <c:v>6.6799999999999998E-2</c:v>
                </c:pt>
                <c:pt idx="11">
                  <c:v>7.2800000000000004E-2</c:v>
                </c:pt>
                <c:pt idx="12">
                  <c:v>7.4200000000000002E-2</c:v>
                </c:pt>
                <c:pt idx="13">
                  <c:v>7.4899999999999994E-2</c:v>
                </c:pt>
                <c:pt idx="14">
                  <c:v>7.6499999999999999E-2</c:v>
                </c:pt>
                <c:pt idx="15">
                  <c:v>7.9699999999999993E-2</c:v>
                </c:pt>
                <c:pt idx="16">
                  <c:v>8.1799999999999998E-2</c:v>
                </c:pt>
                <c:pt idx="17">
                  <c:v>7.0699999999999999E-2</c:v>
                </c:pt>
                <c:pt idx="18">
                  <c:v>5.4300000000000001E-2</c:v>
                </c:pt>
                <c:pt idx="19">
                  <c:v>0.04</c:v>
                </c:pt>
                <c:pt idx="20">
                  <c:v>2.76E-2</c:v>
                </c:pt>
                <c:pt idx="21">
                  <c:v>1.7299999999999999E-2</c:v>
                </c:pt>
                <c:pt idx="22">
                  <c:v>1.11E-2</c:v>
                </c:pt>
                <c:pt idx="23">
                  <c:v>6.7999999999999996E-3</c:v>
                </c:pt>
              </c:numCache>
            </c:numRef>
          </c:val>
        </c:ser>
        <c:ser>
          <c:idx val="2"/>
          <c:order val="2"/>
          <c:tx>
            <c:strRef>
              <c:f>[38]Sheet1!$D$4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[38]Sheet1!$D$5:$D$28</c:f>
              <c:numCache>
                <c:formatCode>General</c:formatCode>
                <c:ptCount val="24"/>
                <c:pt idx="0">
                  <c:v>3.8E-3</c:v>
                </c:pt>
                <c:pt idx="1">
                  <c:v>2.5999999999999999E-3</c:v>
                </c:pt>
                <c:pt idx="2">
                  <c:v>2.3E-3</c:v>
                </c:pt>
                <c:pt idx="3">
                  <c:v>3.5999999999999999E-3</c:v>
                </c:pt>
                <c:pt idx="4">
                  <c:v>8.8999999999999999E-3</c:v>
                </c:pt>
                <c:pt idx="5">
                  <c:v>2.6100000000000002E-2</c:v>
                </c:pt>
                <c:pt idx="6">
                  <c:v>4.58E-2</c:v>
                </c:pt>
                <c:pt idx="7">
                  <c:v>5.3499999999999999E-2</c:v>
                </c:pt>
                <c:pt idx="8">
                  <c:v>5.7700000000000001E-2</c:v>
                </c:pt>
                <c:pt idx="9">
                  <c:v>6.2300000000000001E-2</c:v>
                </c:pt>
                <c:pt idx="10">
                  <c:v>6.83E-2</c:v>
                </c:pt>
                <c:pt idx="11">
                  <c:v>7.2400000000000006E-2</c:v>
                </c:pt>
                <c:pt idx="12">
                  <c:v>7.2700000000000001E-2</c:v>
                </c:pt>
                <c:pt idx="13">
                  <c:v>7.2400000000000006E-2</c:v>
                </c:pt>
                <c:pt idx="14">
                  <c:v>7.4099999999999999E-2</c:v>
                </c:pt>
                <c:pt idx="15">
                  <c:v>7.6300000000000007E-2</c:v>
                </c:pt>
                <c:pt idx="16">
                  <c:v>7.8200000000000006E-2</c:v>
                </c:pt>
                <c:pt idx="17">
                  <c:v>6.7299999999999999E-2</c:v>
                </c:pt>
                <c:pt idx="18">
                  <c:v>5.1799999999999999E-2</c:v>
                </c:pt>
                <c:pt idx="19">
                  <c:v>3.8100000000000002E-2</c:v>
                </c:pt>
                <c:pt idx="20">
                  <c:v>2.6599999999999999E-2</c:v>
                </c:pt>
                <c:pt idx="21">
                  <c:v>1.7600000000000001E-2</c:v>
                </c:pt>
                <c:pt idx="22">
                  <c:v>1.12E-2</c:v>
                </c:pt>
                <c:pt idx="23">
                  <c:v>6.6E-3</c:v>
                </c:pt>
              </c:numCache>
            </c:numRef>
          </c:val>
        </c:ser>
        <c:marker val="1"/>
        <c:axId val="173922560"/>
        <c:axId val="173998080"/>
      </c:lineChart>
      <c:catAx>
        <c:axId val="173922560"/>
        <c:scaling>
          <c:orientation val="minMax"/>
        </c:scaling>
        <c:axPos val="b"/>
        <c:majorGridlines/>
        <c:majorTickMark val="none"/>
        <c:tickLblPos val="nextTo"/>
        <c:crossAx val="173998080"/>
        <c:crosses val="autoZero"/>
        <c:auto val="1"/>
        <c:lblAlgn val="ctr"/>
        <c:lblOffset val="100"/>
      </c:catAx>
      <c:valAx>
        <c:axId val="17399808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3922560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" l="0.25" r="0.25" t="0.750000000000003" header="0.30000000000000032" footer="0.30000000000000032"/>
    <c:pageSetup orientation="portrait"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48"/>
          <c:w val="0.81524141593509036"/>
          <c:h val="0.47196940795718684"/>
        </c:manualLayout>
      </c:layout>
      <c:lineChart>
        <c:grouping val="standard"/>
        <c:ser>
          <c:idx val="0"/>
          <c:order val="0"/>
          <c:tx>
            <c:strRef>
              <c:f>[38]Sheet1!$H$4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[38]Sheet1!$F$5:$F$16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[38]Sheet1!$H$5:$H$16</c:f>
              <c:numCache>
                <c:formatCode>General</c:formatCode>
                <c:ptCount val="12"/>
                <c:pt idx="0">
                  <c:v>0.94</c:v>
                </c:pt>
                <c:pt idx="1">
                  <c:v>1.18</c:v>
                </c:pt>
                <c:pt idx="2">
                  <c:v>1.1499999999999999</c:v>
                </c:pt>
                <c:pt idx="3">
                  <c:v>1.05</c:v>
                </c:pt>
                <c:pt idx="4">
                  <c:v>0.91</c:v>
                </c:pt>
                <c:pt idx="5">
                  <c:v>0.88</c:v>
                </c:pt>
                <c:pt idx="6">
                  <c:v>0.87</c:v>
                </c:pt>
                <c:pt idx="7">
                  <c:v>0.89</c:v>
                </c:pt>
                <c:pt idx="8">
                  <c:v>0.92</c:v>
                </c:pt>
                <c:pt idx="9">
                  <c:v>1.03</c:v>
                </c:pt>
                <c:pt idx="10">
                  <c:v>1.01</c:v>
                </c:pt>
                <c:pt idx="11">
                  <c:v>1.01</c:v>
                </c:pt>
              </c:numCache>
            </c:numRef>
          </c:val>
        </c:ser>
        <c:marker val="1"/>
        <c:axId val="174013824"/>
        <c:axId val="174036096"/>
      </c:lineChart>
      <c:catAx>
        <c:axId val="174013824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4036096"/>
        <c:crosses val="autoZero"/>
        <c:auto val="1"/>
        <c:lblAlgn val="ctr"/>
        <c:lblOffset val="100"/>
      </c:catAx>
      <c:valAx>
        <c:axId val="174036096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74013824"/>
        <c:crosses val="autoZero"/>
        <c:crossBetween val="between"/>
      </c:valAx>
    </c:plotArea>
    <c:plotVisOnly val="1"/>
  </c:chart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[39]Sheet1!$B$4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[39]Sheet1!$B$5:$B$28</c:f>
              <c:numCache>
                <c:formatCode>General</c:formatCode>
                <c:ptCount val="24"/>
                <c:pt idx="0">
                  <c:v>1.6199999999999999E-2</c:v>
                </c:pt>
                <c:pt idx="1">
                  <c:v>8.3999999999999995E-3</c:v>
                </c:pt>
                <c:pt idx="2">
                  <c:v>4.5999999999999999E-3</c:v>
                </c:pt>
                <c:pt idx="3">
                  <c:v>2.8E-3</c:v>
                </c:pt>
                <c:pt idx="4">
                  <c:v>5.7000000000000002E-3</c:v>
                </c:pt>
                <c:pt idx="5">
                  <c:v>9.2999999999999992E-3</c:v>
                </c:pt>
                <c:pt idx="6">
                  <c:v>1.6500000000000001E-2</c:v>
                </c:pt>
                <c:pt idx="7">
                  <c:v>2.7199999999999998E-2</c:v>
                </c:pt>
                <c:pt idx="8">
                  <c:v>2.7300000000000001E-2</c:v>
                </c:pt>
                <c:pt idx="9">
                  <c:v>3.0499999999999999E-2</c:v>
                </c:pt>
                <c:pt idx="10">
                  <c:v>0.04</c:v>
                </c:pt>
                <c:pt idx="11">
                  <c:v>5.2900000000000003E-2</c:v>
                </c:pt>
                <c:pt idx="12">
                  <c:v>6.5299999999999997E-2</c:v>
                </c:pt>
                <c:pt idx="13">
                  <c:v>7.0599999999999996E-2</c:v>
                </c:pt>
                <c:pt idx="14">
                  <c:v>7.2499999999999995E-2</c:v>
                </c:pt>
                <c:pt idx="15">
                  <c:v>7.9000000000000001E-2</c:v>
                </c:pt>
                <c:pt idx="16">
                  <c:v>8.6099999999999996E-2</c:v>
                </c:pt>
                <c:pt idx="17">
                  <c:v>9.06E-2</c:v>
                </c:pt>
                <c:pt idx="18">
                  <c:v>7.3800000000000004E-2</c:v>
                </c:pt>
                <c:pt idx="19">
                  <c:v>6.0499999999999998E-2</c:v>
                </c:pt>
                <c:pt idx="20">
                  <c:v>5.1900000000000002E-2</c:v>
                </c:pt>
                <c:pt idx="21">
                  <c:v>4.8300000000000003E-2</c:v>
                </c:pt>
                <c:pt idx="22">
                  <c:v>3.6200000000000003E-2</c:v>
                </c:pt>
                <c:pt idx="23">
                  <c:v>2.4E-2</c:v>
                </c:pt>
              </c:numCache>
            </c:numRef>
          </c:val>
        </c:ser>
        <c:ser>
          <c:idx val="1"/>
          <c:order val="1"/>
          <c:tx>
            <c:strRef>
              <c:f>[39]Sheet1!$C$4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[39]Sheet1!$C$5:$C$28</c:f>
              <c:numCache>
                <c:formatCode>General</c:formatCode>
                <c:ptCount val="24"/>
                <c:pt idx="0">
                  <c:v>0.01</c:v>
                </c:pt>
                <c:pt idx="1">
                  <c:v>5.0000000000000001E-3</c:v>
                </c:pt>
                <c:pt idx="2">
                  <c:v>3.2000000000000002E-3</c:v>
                </c:pt>
                <c:pt idx="3">
                  <c:v>6.1999999999999998E-3</c:v>
                </c:pt>
                <c:pt idx="4">
                  <c:v>1.8599999999999998E-2</c:v>
                </c:pt>
                <c:pt idx="5">
                  <c:v>3.3300000000000003E-2</c:v>
                </c:pt>
                <c:pt idx="6">
                  <c:v>5.62E-2</c:v>
                </c:pt>
                <c:pt idx="7">
                  <c:v>7.1400000000000005E-2</c:v>
                </c:pt>
                <c:pt idx="8">
                  <c:v>6.7599999999999993E-2</c:v>
                </c:pt>
                <c:pt idx="9">
                  <c:v>6.1199999999999997E-2</c:v>
                </c:pt>
                <c:pt idx="10">
                  <c:v>6.2799999999999995E-2</c:v>
                </c:pt>
                <c:pt idx="11">
                  <c:v>6.7100000000000007E-2</c:v>
                </c:pt>
                <c:pt idx="12">
                  <c:v>6.5000000000000002E-2</c:v>
                </c:pt>
                <c:pt idx="13">
                  <c:v>5.8099999999999999E-2</c:v>
                </c:pt>
                <c:pt idx="14">
                  <c:v>5.3100000000000001E-2</c:v>
                </c:pt>
                <c:pt idx="15">
                  <c:v>5.3100000000000001E-2</c:v>
                </c:pt>
                <c:pt idx="16">
                  <c:v>5.7099999999999998E-2</c:v>
                </c:pt>
                <c:pt idx="17">
                  <c:v>6.1899999999999997E-2</c:v>
                </c:pt>
                <c:pt idx="18">
                  <c:v>5.28E-2</c:v>
                </c:pt>
                <c:pt idx="19">
                  <c:v>4.0800000000000003E-2</c:v>
                </c:pt>
                <c:pt idx="20">
                  <c:v>3.1300000000000001E-2</c:v>
                </c:pt>
                <c:pt idx="21">
                  <c:v>2.6100000000000002E-2</c:v>
                </c:pt>
                <c:pt idx="22">
                  <c:v>2.1600000000000001E-2</c:v>
                </c:pt>
                <c:pt idx="23">
                  <c:v>1.6199999999999999E-2</c:v>
                </c:pt>
              </c:numCache>
            </c:numRef>
          </c:val>
        </c:ser>
        <c:ser>
          <c:idx val="2"/>
          <c:order val="2"/>
          <c:tx>
            <c:strRef>
              <c:f>[39]Sheet1!$D$4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[39]Sheet1!$D$5:$D$28</c:f>
              <c:numCache>
                <c:formatCode>General</c:formatCode>
                <c:ptCount val="24"/>
                <c:pt idx="0">
                  <c:v>1.2699999999999999E-2</c:v>
                </c:pt>
                <c:pt idx="1">
                  <c:v>6.4999999999999997E-3</c:v>
                </c:pt>
                <c:pt idx="2">
                  <c:v>3.8E-3</c:v>
                </c:pt>
                <c:pt idx="3">
                  <c:v>4.7999999999999996E-3</c:v>
                </c:pt>
                <c:pt idx="4">
                  <c:v>1.3100000000000001E-2</c:v>
                </c:pt>
                <c:pt idx="5">
                  <c:v>2.3E-2</c:v>
                </c:pt>
                <c:pt idx="6">
                  <c:v>3.9100000000000003E-2</c:v>
                </c:pt>
                <c:pt idx="7">
                  <c:v>5.2400000000000002E-2</c:v>
                </c:pt>
                <c:pt idx="8">
                  <c:v>5.0299999999999997E-2</c:v>
                </c:pt>
                <c:pt idx="9">
                  <c:v>4.8000000000000001E-2</c:v>
                </c:pt>
                <c:pt idx="10">
                  <c:v>5.2999999999999999E-2</c:v>
                </c:pt>
                <c:pt idx="11">
                  <c:v>6.0999999999999999E-2</c:v>
                </c:pt>
                <c:pt idx="12">
                  <c:v>6.5100000000000005E-2</c:v>
                </c:pt>
                <c:pt idx="13">
                  <c:v>6.3500000000000001E-2</c:v>
                </c:pt>
                <c:pt idx="14">
                  <c:v>6.1400000000000003E-2</c:v>
                </c:pt>
                <c:pt idx="15">
                  <c:v>6.4199999999999993E-2</c:v>
                </c:pt>
                <c:pt idx="16">
                  <c:v>6.9599999999999995E-2</c:v>
                </c:pt>
                <c:pt idx="17">
                  <c:v>7.4300000000000005E-2</c:v>
                </c:pt>
                <c:pt idx="18">
                  <c:v>6.1800000000000001E-2</c:v>
                </c:pt>
                <c:pt idx="19">
                  <c:v>4.9299999999999997E-2</c:v>
                </c:pt>
                <c:pt idx="20">
                  <c:v>4.02E-2</c:v>
                </c:pt>
                <c:pt idx="21">
                  <c:v>3.56E-2</c:v>
                </c:pt>
                <c:pt idx="22">
                  <c:v>2.7900000000000001E-2</c:v>
                </c:pt>
                <c:pt idx="23">
                  <c:v>1.95E-2</c:v>
                </c:pt>
              </c:numCache>
            </c:numRef>
          </c:val>
        </c:ser>
        <c:marker val="1"/>
        <c:axId val="174102784"/>
        <c:axId val="174112768"/>
      </c:lineChart>
      <c:catAx>
        <c:axId val="174102784"/>
        <c:scaling>
          <c:orientation val="minMax"/>
        </c:scaling>
        <c:axPos val="b"/>
        <c:majorGridlines/>
        <c:majorTickMark val="none"/>
        <c:tickLblPos val="nextTo"/>
        <c:crossAx val="174112768"/>
        <c:crosses val="autoZero"/>
        <c:auto val="1"/>
        <c:lblAlgn val="ctr"/>
        <c:lblOffset val="100"/>
      </c:catAx>
      <c:valAx>
        <c:axId val="17411276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4102784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289" l="0.25" r="0.25" t="0.75000000000000289" header="0.30000000000000032" footer="0.30000000000000032"/>
    <c:pageSetup orientation="portrait"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37"/>
          <c:w val="0.81524141593509025"/>
          <c:h val="0.47196940795718673"/>
        </c:manualLayout>
      </c:layout>
      <c:lineChart>
        <c:grouping val="standard"/>
        <c:ser>
          <c:idx val="0"/>
          <c:order val="0"/>
          <c:tx>
            <c:strRef>
              <c:f>[39]Sheet1!$H$4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[39]Sheet1!$F$5:$F$16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[39]Sheet1!$H$5:$H$16</c:f>
              <c:numCache>
                <c:formatCode>General</c:formatCode>
                <c:ptCount val="12"/>
                <c:pt idx="0">
                  <c:v>1.3</c:v>
                </c:pt>
                <c:pt idx="1">
                  <c:v>1.31</c:v>
                </c:pt>
                <c:pt idx="2">
                  <c:v>1.3</c:v>
                </c:pt>
                <c:pt idx="3">
                  <c:v>1.1200000000000001</c:v>
                </c:pt>
                <c:pt idx="4">
                  <c:v>0.87</c:v>
                </c:pt>
                <c:pt idx="5">
                  <c:v>0.78</c:v>
                </c:pt>
                <c:pt idx="6">
                  <c:v>0.74</c:v>
                </c:pt>
                <c:pt idx="7">
                  <c:v>0.78</c:v>
                </c:pt>
                <c:pt idx="8">
                  <c:v>0.79</c:v>
                </c:pt>
                <c:pt idx="10">
                  <c:v>0.86</c:v>
                </c:pt>
              </c:numCache>
            </c:numRef>
          </c:val>
        </c:ser>
        <c:marker val="1"/>
        <c:axId val="174120320"/>
        <c:axId val="174134400"/>
      </c:lineChart>
      <c:catAx>
        <c:axId val="174120320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4134400"/>
        <c:crosses val="autoZero"/>
        <c:auto val="1"/>
        <c:lblAlgn val="ctr"/>
        <c:lblOffset val="100"/>
      </c:catAx>
      <c:valAx>
        <c:axId val="174134400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74120320"/>
        <c:crosses val="autoZero"/>
        <c:crossBetween val="between"/>
      </c:valAx>
    </c:plotArea>
    <c:plotVisOnly val="1"/>
  </c:chart>
  <c:printSettings>
    <c:headerFooter/>
    <c:pageMargins b="0.75000000000000322" l="0.70000000000000062" r="0.70000000000000062" t="0.75000000000000322" header="0.30000000000000032" footer="0.30000000000000032"/>
    <c:pageSetup orientation="portrait"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[40]Sheet1!$B$4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[40]Sheet1!$B$5:$B$28</c:f>
              <c:numCache>
                <c:formatCode>General</c:formatCode>
                <c:ptCount val="24"/>
                <c:pt idx="0">
                  <c:v>5.4999999999999997E-3</c:v>
                </c:pt>
                <c:pt idx="1">
                  <c:v>3.0000000000000001E-3</c:v>
                </c:pt>
                <c:pt idx="2">
                  <c:v>2.0999999999999999E-3</c:v>
                </c:pt>
                <c:pt idx="3">
                  <c:v>1.6000000000000001E-3</c:v>
                </c:pt>
                <c:pt idx="4">
                  <c:v>3.5000000000000001E-3</c:v>
                </c:pt>
                <c:pt idx="5">
                  <c:v>7.1000000000000004E-3</c:v>
                </c:pt>
                <c:pt idx="6">
                  <c:v>2.1999999999999999E-2</c:v>
                </c:pt>
                <c:pt idx="7">
                  <c:v>4.2000000000000003E-2</c:v>
                </c:pt>
                <c:pt idx="8">
                  <c:v>6.1499999999999999E-2</c:v>
                </c:pt>
                <c:pt idx="9">
                  <c:v>5.3499999999999999E-2</c:v>
                </c:pt>
                <c:pt idx="10">
                  <c:v>5.7000000000000002E-2</c:v>
                </c:pt>
                <c:pt idx="11">
                  <c:v>6.1899999999999997E-2</c:v>
                </c:pt>
                <c:pt idx="12">
                  <c:v>6.7299999999999999E-2</c:v>
                </c:pt>
                <c:pt idx="13">
                  <c:v>6.8500000000000005E-2</c:v>
                </c:pt>
                <c:pt idx="14">
                  <c:v>7.3300000000000004E-2</c:v>
                </c:pt>
                <c:pt idx="15">
                  <c:v>9.4100000000000003E-2</c:v>
                </c:pt>
                <c:pt idx="16">
                  <c:v>8.9599999999999999E-2</c:v>
                </c:pt>
                <c:pt idx="17">
                  <c:v>0.1031</c:v>
                </c:pt>
                <c:pt idx="18">
                  <c:v>6.4799999999999996E-2</c:v>
                </c:pt>
                <c:pt idx="19">
                  <c:v>4.1099999999999998E-2</c:v>
                </c:pt>
                <c:pt idx="20">
                  <c:v>2.9700000000000001E-2</c:v>
                </c:pt>
                <c:pt idx="21">
                  <c:v>2.24E-2</c:v>
                </c:pt>
                <c:pt idx="22">
                  <c:v>1.66E-2</c:v>
                </c:pt>
                <c:pt idx="23">
                  <c:v>8.8000000000000005E-3</c:v>
                </c:pt>
              </c:numCache>
            </c:numRef>
          </c:val>
        </c:ser>
        <c:ser>
          <c:idx val="1"/>
          <c:order val="1"/>
          <c:tx>
            <c:strRef>
              <c:f>[40]Sheet1!$C$4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[40]Sheet1!$C$5:$C$28</c:f>
              <c:numCache>
                <c:formatCode>General</c:formatCode>
                <c:ptCount val="24"/>
                <c:pt idx="0">
                  <c:v>2.8999999999999998E-3</c:v>
                </c:pt>
                <c:pt idx="1">
                  <c:v>1.6000000000000001E-3</c:v>
                </c:pt>
                <c:pt idx="2">
                  <c:v>1.5E-3</c:v>
                </c:pt>
                <c:pt idx="3">
                  <c:v>2.3E-3</c:v>
                </c:pt>
                <c:pt idx="4">
                  <c:v>6.6E-3</c:v>
                </c:pt>
                <c:pt idx="5">
                  <c:v>1.9800000000000002E-2</c:v>
                </c:pt>
                <c:pt idx="6">
                  <c:v>5.2600000000000001E-2</c:v>
                </c:pt>
                <c:pt idx="7">
                  <c:v>9.5899999999999999E-2</c:v>
                </c:pt>
                <c:pt idx="8">
                  <c:v>9.11E-2</c:v>
                </c:pt>
                <c:pt idx="9">
                  <c:v>5.8200000000000002E-2</c:v>
                </c:pt>
                <c:pt idx="10">
                  <c:v>5.9799999999999999E-2</c:v>
                </c:pt>
                <c:pt idx="11">
                  <c:v>6.4600000000000005E-2</c:v>
                </c:pt>
                <c:pt idx="12">
                  <c:v>6.6299999999999998E-2</c:v>
                </c:pt>
                <c:pt idx="13">
                  <c:v>6.6400000000000001E-2</c:v>
                </c:pt>
                <c:pt idx="14">
                  <c:v>6.8599999999999994E-2</c:v>
                </c:pt>
                <c:pt idx="15">
                  <c:v>6.7599999999999993E-2</c:v>
                </c:pt>
                <c:pt idx="16">
                  <c:v>6.6199999999999995E-2</c:v>
                </c:pt>
                <c:pt idx="17">
                  <c:v>6.7000000000000004E-2</c:v>
                </c:pt>
                <c:pt idx="18">
                  <c:v>4.9399999999999999E-2</c:v>
                </c:pt>
                <c:pt idx="19">
                  <c:v>3.32E-2</c:v>
                </c:pt>
                <c:pt idx="20">
                  <c:v>2.47E-2</c:v>
                </c:pt>
                <c:pt idx="21">
                  <c:v>1.7399999999999999E-2</c:v>
                </c:pt>
                <c:pt idx="22">
                  <c:v>1.0699999999999999E-2</c:v>
                </c:pt>
                <c:pt idx="23">
                  <c:v>5.5999999999999999E-3</c:v>
                </c:pt>
              </c:numCache>
            </c:numRef>
          </c:val>
        </c:ser>
        <c:ser>
          <c:idx val="2"/>
          <c:order val="2"/>
          <c:tx>
            <c:strRef>
              <c:f>[40]Sheet1!$D$4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[40]Sheet1!$D$5:$D$28</c:f>
              <c:numCache>
                <c:formatCode>General</c:formatCode>
                <c:ptCount val="24"/>
                <c:pt idx="0">
                  <c:v>4.3E-3</c:v>
                </c:pt>
                <c:pt idx="1">
                  <c:v>2.3E-3</c:v>
                </c:pt>
                <c:pt idx="2">
                  <c:v>1.8E-3</c:v>
                </c:pt>
                <c:pt idx="3">
                  <c:v>2E-3</c:v>
                </c:pt>
                <c:pt idx="4">
                  <c:v>5.0000000000000001E-3</c:v>
                </c:pt>
                <c:pt idx="5">
                  <c:v>1.32E-2</c:v>
                </c:pt>
                <c:pt idx="6">
                  <c:v>3.6799999999999999E-2</c:v>
                </c:pt>
                <c:pt idx="7">
                  <c:v>6.8000000000000005E-2</c:v>
                </c:pt>
                <c:pt idx="8">
                  <c:v>7.5800000000000006E-2</c:v>
                </c:pt>
                <c:pt idx="9">
                  <c:v>5.5800000000000002E-2</c:v>
                </c:pt>
                <c:pt idx="10">
                  <c:v>5.8400000000000001E-2</c:v>
                </c:pt>
                <c:pt idx="11">
                  <c:v>6.3200000000000006E-2</c:v>
                </c:pt>
                <c:pt idx="12">
                  <c:v>6.6799999999999998E-2</c:v>
                </c:pt>
                <c:pt idx="13">
                  <c:v>6.7500000000000004E-2</c:v>
                </c:pt>
                <c:pt idx="14">
                  <c:v>7.0999999999999994E-2</c:v>
                </c:pt>
                <c:pt idx="15">
                  <c:v>8.1299999999999997E-2</c:v>
                </c:pt>
                <c:pt idx="16">
                  <c:v>7.8299999999999995E-2</c:v>
                </c:pt>
                <c:pt idx="17">
                  <c:v>8.5699999999999998E-2</c:v>
                </c:pt>
                <c:pt idx="18">
                  <c:v>5.74E-2</c:v>
                </c:pt>
                <c:pt idx="19">
                  <c:v>3.73E-2</c:v>
                </c:pt>
                <c:pt idx="20">
                  <c:v>2.7300000000000001E-2</c:v>
                </c:pt>
                <c:pt idx="21">
                  <c:v>0.02</c:v>
                </c:pt>
                <c:pt idx="22">
                  <c:v>1.38E-2</c:v>
                </c:pt>
                <c:pt idx="23">
                  <c:v>7.3000000000000001E-3</c:v>
                </c:pt>
              </c:numCache>
            </c:numRef>
          </c:val>
        </c:ser>
        <c:marker val="1"/>
        <c:axId val="174176512"/>
        <c:axId val="174186496"/>
      </c:lineChart>
      <c:catAx>
        <c:axId val="174176512"/>
        <c:scaling>
          <c:orientation val="minMax"/>
        </c:scaling>
        <c:axPos val="b"/>
        <c:majorGridlines/>
        <c:majorTickMark val="none"/>
        <c:tickLblPos val="nextTo"/>
        <c:crossAx val="174186496"/>
        <c:crosses val="autoZero"/>
        <c:auto val="1"/>
        <c:lblAlgn val="ctr"/>
        <c:lblOffset val="100"/>
      </c:catAx>
      <c:valAx>
        <c:axId val="17418649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4176512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255" l="0.25" r="0.25" t="0.7500000000000025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48"/>
          <c:w val="0.81524141593509036"/>
          <c:h val="0.47196940795718684"/>
        </c:manualLayout>
      </c:layout>
      <c:lineChart>
        <c:grouping val="standard"/>
        <c:ser>
          <c:idx val="0"/>
          <c:order val="0"/>
          <c:tx>
            <c:strRef>
              <c:f>[4]Sheet1!$H$4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[4]Sheet1!$F$5:$F$16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[4]Sheet1!$H$5:$H$16</c:f>
              <c:numCache>
                <c:formatCode>General</c:formatCode>
                <c:ptCount val="12"/>
                <c:pt idx="0">
                  <c:v>0.97</c:v>
                </c:pt>
                <c:pt idx="1">
                  <c:v>1.06</c:v>
                </c:pt>
                <c:pt idx="2">
                  <c:v>1.05</c:v>
                </c:pt>
                <c:pt idx="3">
                  <c:v>1.03</c:v>
                </c:pt>
                <c:pt idx="4">
                  <c:v>1</c:v>
                </c:pt>
                <c:pt idx="5">
                  <c:v>0.96</c:v>
                </c:pt>
                <c:pt idx="6">
                  <c:v>0.93</c:v>
                </c:pt>
                <c:pt idx="7">
                  <c:v>0.99</c:v>
                </c:pt>
                <c:pt idx="8">
                  <c:v>1.01</c:v>
                </c:pt>
                <c:pt idx="9">
                  <c:v>1.01</c:v>
                </c:pt>
                <c:pt idx="10">
                  <c:v>1</c:v>
                </c:pt>
                <c:pt idx="11">
                  <c:v>1.02</c:v>
                </c:pt>
              </c:numCache>
            </c:numRef>
          </c:val>
        </c:ser>
        <c:marker val="1"/>
        <c:axId val="154516864"/>
        <c:axId val="154633344"/>
      </c:lineChart>
      <c:catAx>
        <c:axId val="154516864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54633344"/>
        <c:crosses val="autoZero"/>
        <c:auto val="1"/>
        <c:lblAlgn val="ctr"/>
        <c:lblOffset val="100"/>
      </c:catAx>
      <c:valAx>
        <c:axId val="154633344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54516864"/>
        <c:crosses val="autoZero"/>
        <c:crossBetween val="between"/>
      </c:valAx>
    </c:plotArea>
    <c:plotVisOnly val="1"/>
  </c:chart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09"/>
          <c:w val="0.81524141593508992"/>
          <c:h val="0.47196940795718656"/>
        </c:manualLayout>
      </c:layout>
      <c:lineChart>
        <c:grouping val="standard"/>
        <c:ser>
          <c:idx val="0"/>
          <c:order val="0"/>
          <c:tx>
            <c:strRef>
              <c:f>[40]Sheet1!$H$4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[40]Sheet1!$F$5:$F$16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[40]Sheet1!$H$5:$H$16</c:f>
              <c:numCache>
                <c:formatCode>General</c:formatCode>
                <c:ptCount val="12"/>
                <c:pt idx="0">
                  <c:v>1.06</c:v>
                </c:pt>
                <c:pt idx="1">
                  <c:v>1.17</c:v>
                </c:pt>
                <c:pt idx="2">
                  <c:v>1.18</c:v>
                </c:pt>
                <c:pt idx="3">
                  <c:v>1.07</c:v>
                </c:pt>
                <c:pt idx="4">
                  <c:v>0.95</c:v>
                </c:pt>
                <c:pt idx="5">
                  <c:v>0.89</c:v>
                </c:pt>
                <c:pt idx="6">
                  <c:v>0.8</c:v>
                </c:pt>
                <c:pt idx="7">
                  <c:v>0.91</c:v>
                </c:pt>
                <c:pt idx="8">
                  <c:v>0.95</c:v>
                </c:pt>
                <c:pt idx="9">
                  <c:v>0.97</c:v>
                </c:pt>
                <c:pt idx="10">
                  <c:v>1.03</c:v>
                </c:pt>
                <c:pt idx="11">
                  <c:v>1</c:v>
                </c:pt>
              </c:numCache>
            </c:numRef>
          </c:val>
        </c:ser>
        <c:marker val="1"/>
        <c:axId val="174194048"/>
        <c:axId val="174232704"/>
      </c:lineChart>
      <c:catAx>
        <c:axId val="174194048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4232704"/>
        <c:crosses val="autoZero"/>
        <c:auto val="1"/>
        <c:lblAlgn val="ctr"/>
        <c:lblOffset val="100"/>
      </c:catAx>
      <c:valAx>
        <c:axId val="174232704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74194048"/>
        <c:crosses val="autoZero"/>
        <c:crossBetween val="between"/>
      </c:valAx>
    </c:plotArea>
    <c:plotVisOnly val="1"/>
  </c:chart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[41]Sheet1!$B$4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[41]Sheet1!$B$5:$B$28</c:f>
              <c:numCache>
                <c:formatCode>General</c:formatCode>
                <c:ptCount val="24"/>
                <c:pt idx="0">
                  <c:v>3.5999999999999999E-3</c:v>
                </c:pt>
                <c:pt idx="1">
                  <c:v>2E-3</c:v>
                </c:pt>
                <c:pt idx="2">
                  <c:v>1.4E-3</c:v>
                </c:pt>
                <c:pt idx="3">
                  <c:v>2.0999999999999999E-3</c:v>
                </c:pt>
                <c:pt idx="4">
                  <c:v>5.4000000000000003E-3</c:v>
                </c:pt>
                <c:pt idx="5">
                  <c:v>1.6199999999999999E-2</c:v>
                </c:pt>
                <c:pt idx="6">
                  <c:v>3.5700000000000003E-2</c:v>
                </c:pt>
                <c:pt idx="7">
                  <c:v>5.1299999999999998E-2</c:v>
                </c:pt>
                <c:pt idx="8">
                  <c:v>5.5199999999999999E-2</c:v>
                </c:pt>
                <c:pt idx="9">
                  <c:v>5.7799999999999997E-2</c:v>
                </c:pt>
                <c:pt idx="10">
                  <c:v>6.1400000000000003E-2</c:v>
                </c:pt>
                <c:pt idx="11">
                  <c:v>6.6699999999999995E-2</c:v>
                </c:pt>
                <c:pt idx="12">
                  <c:v>6.83E-2</c:v>
                </c:pt>
                <c:pt idx="13">
                  <c:v>6.8699999999999997E-2</c:v>
                </c:pt>
                <c:pt idx="14">
                  <c:v>7.1199999999999999E-2</c:v>
                </c:pt>
                <c:pt idx="15">
                  <c:v>8.3199999999999996E-2</c:v>
                </c:pt>
                <c:pt idx="16">
                  <c:v>9.4E-2</c:v>
                </c:pt>
                <c:pt idx="17">
                  <c:v>8.5999999999999993E-2</c:v>
                </c:pt>
                <c:pt idx="18">
                  <c:v>6.4899999999999999E-2</c:v>
                </c:pt>
                <c:pt idx="19">
                  <c:v>4.19E-2</c:v>
                </c:pt>
                <c:pt idx="20">
                  <c:v>2.58E-2</c:v>
                </c:pt>
                <c:pt idx="21">
                  <c:v>1.78E-2</c:v>
                </c:pt>
                <c:pt idx="22">
                  <c:v>1.21E-2</c:v>
                </c:pt>
                <c:pt idx="23">
                  <c:v>7.1999999999999998E-3</c:v>
                </c:pt>
              </c:numCache>
            </c:numRef>
          </c:val>
        </c:ser>
        <c:ser>
          <c:idx val="1"/>
          <c:order val="1"/>
          <c:tx>
            <c:strRef>
              <c:f>[41]Sheet1!$C$4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[41]Sheet1!$C$5:$C$28</c:f>
              <c:numCache>
                <c:formatCode>General</c:formatCode>
                <c:ptCount val="24"/>
                <c:pt idx="0">
                  <c:v>5.4000000000000003E-3</c:v>
                </c:pt>
                <c:pt idx="1">
                  <c:v>3.2000000000000002E-3</c:v>
                </c:pt>
                <c:pt idx="2">
                  <c:v>2E-3</c:v>
                </c:pt>
                <c:pt idx="3">
                  <c:v>2.0999999999999999E-3</c:v>
                </c:pt>
                <c:pt idx="4">
                  <c:v>5.1000000000000004E-3</c:v>
                </c:pt>
                <c:pt idx="5">
                  <c:v>1.7299999999999999E-2</c:v>
                </c:pt>
                <c:pt idx="6">
                  <c:v>4.07E-2</c:v>
                </c:pt>
                <c:pt idx="7">
                  <c:v>5.8099999999999999E-2</c:v>
                </c:pt>
                <c:pt idx="8">
                  <c:v>6.1499999999999999E-2</c:v>
                </c:pt>
                <c:pt idx="9">
                  <c:v>5.7500000000000002E-2</c:v>
                </c:pt>
                <c:pt idx="10">
                  <c:v>5.67E-2</c:v>
                </c:pt>
                <c:pt idx="11">
                  <c:v>6.0199999999999997E-2</c:v>
                </c:pt>
                <c:pt idx="12">
                  <c:v>6.3500000000000001E-2</c:v>
                </c:pt>
                <c:pt idx="13">
                  <c:v>6.8900000000000003E-2</c:v>
                </c:pt>
                <c:pt idx="14">
                  <c:v>7.2800000000000004E-2</c:v>
                </c:pt>
                <c:pt idx="15">
                  <c:v>7.5999999999999998E-2</c:v>
                </c:pt>
                <c:pt idx="16">
                  <c:v>8.1299999999999997E-2</c:v>
                </c:pt>
                <c:pt idx="17">
                  <c:v>7.3099999999999998E-2</c:v>
                </c:pt>
                <c:pt idx="18">
                  <c:v>5.8500000000000003E-2</c:v>
                </c:pt>
                <c:pt idx="19">
                  <c:v>4.4999999999999998E-2</c:v>
                </c:pt>
                <c:pt idx="20">
                  <c:v>3.6400000000000002E-2</c:v>
                </c:pt>
                <c:pt idx="21">
                  <c:v>2.6800000000000001E-2</c:v>
                </c:pt>
                <c:pt idx="22">
                  <c:v>1.7399999999999999E-2</c:v>
                </c:pt>
                <c:pt idx="23">
                  <c:v>1.03E-2</c:v>
                </c:pt>
              </c:numCache>
            </c:numRef>
          </c:val>
        </c:ser>
        <c:ser>
          <c:idx val="2"/>
          <c:order val="2"/>
          <c:tx>
            <c:strRef>
              <c:f>[41]Sheet1!$D$4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[41]Sheet1!$D$5:$D$28</c:f>
              <c:numCache>
                <c:formatCode>General</c:formatCode>
                <c:ptCount val="24"/>
                <c:pt idx="0">
                  <c:v>4.4999999999999997E-3</c:v>
                </c:pt>
                <c:pt idx="1">
                  <c:v>2.5999999999999999E-3</c:v>
                </c:pt>
                <c:pt idx="2">
                  <c:v>1.6999999999999999E-3</c:v>
                </c:pt>
                <c:pt idx="3">
                  <c:v>2.0999999999999999E-3</c:v>
                </c:pt>
                <c:pt idx="4">
                  <c:v>5.3E-3</c:v>
                </c:pt>
                <c:pt idx="5">
                  <c:v>1.67E-2</c:v>
                </c:pt>
                <c:pt idx="6">
                  <c:v>3.8199999999999998E-2</c:v>
                </c:pt>
                <c:pt idx="7">
                  <c:v>5.4699999999999999E-2</c:v>
                </c:pt>
                <c:pt idx="8">
                  <c:v>5.8400000000000001E-2</c:v>
                </c:pt>
                <c:pt idx="9">
                  <c:v>5.7700000000000001E-2</c:v>
                </c:pt>
                <c:pt idx="10">
                  <c:v>5.8999999999999997E-2</c:v>
                </c:pt>
                <c:pt idx="11">
                  <c:v>6.3399999999999998E-2</c:v>
                </c:pt>
                <c:pt idx="12">
                  <c:v>6.59E-2</c:v>
                </c:pt>
                <c:pt idx="13">
                  <c:v>6.88E-2</c:v>
                </c:pt>
                <c:pt idx="14">
                  <c:v>7.1999999999999995E-2</c:v>
                </c:pt>
                <c:pt idx="15">
                  <c:v>7.9600000000000004E-2</c:v>
                </c:pt>
                <c:pt idx="16">
                  <c:v>8.7599999999999997E-2</c:v>
                </c:pt>
                <c:pt idx="17">
                  <c:v>7.9500000000000001E-2</c:v>
                </c:pt>
                <c:pt idx="18">
                  <c:v>6.1699999999999998E-2</c:v>
                </c:pt>
                <c:pt idx="19">
                  <c:v>4.3499999999999997E-2</c:v>
                </c:pt>
                <c:pt idx="20">
                  <c:v>3.1199999999999999E-2</c:v>
                </c:pt>
                <c:pt idx="21">
                  <c:v>2.24E-2</c:v>
                </c:pt>
                <c:pt idx="22">
                  <c:v>1.4800000000000001E-2</c:v>
                </c:pt>
                <c:pt idx="23">
                  <c:v>8.8000000000000005E-3</c:v>
                </c:pt>
              </c:numCache>
            </c:numRef>
          </c:val>
        </c:ser>
        <c:marker val="1"/>
        <c:axId val="174287104"/>
        <c:axId val="174305280"/>
      </c:lineChart>
      <c:catAx>
        <c:axId val="174287104"/>
        <c:scaling>
          <c:orientation val="minMax"/>
        </c:scaling>
        <c:axPos val="b"/>
        <c:majorGridlines/>
        <c:majorTickMark val="none"/>
        <c:tickLblPos val="nextTo"/>
        <c:crossAx val="174305280"/>
        <c:crosses val="autoZero"/>
        <c:auto val="1"/>
        <c:lblAlgn val="ctr"/>
        <c:lblOffset val="100"/>
      </c:catAx>
      <c:valAx>
        <c:axId val="17430528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4287104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255" l="0.25" r="0.25" t="0.75000000000000255" header="0.30000000000000032" footer="0.30000000000000032"/>
    <c:pageSetup orientation="portrait"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09"/>
          <c:w val="0.81524141593508992"/>
          <c:h val="0.47196940795718656"/>
        </c:manualLayout>
      </c:layout>
      <c:lineChart>
        <c:grouping val="standard"/>
        <c:ser>
          <c:idx val="0"/>
          <c:order val="0"/>
          <c:tx>
            <c:strRef>
              <c:f>[41]Sheet1!$H$4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[41]Sheet1!$F$5:$F$16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[41]Sheet1!$H$5:$H$16</c:f>
              <c:numCache>
                <c:formatCode>General</c:formatCode>
                <c:ptCount val="12"/>
                <c:pt idx="1">
                  <c:v>1.26</c:v>
                </c:pt>
                <c:pt idx="2">
                  <c:v>1.26</c:v>
                </c:pt>
                <c:pt idx="3">
                  <c:v>1.1000000000000001</c:v>
                </c:pt>
                <c:pt idx="4">
                  <c:v>0.94</c:v>
                </c:pt>
                <c:pt idx="5">
                  <c:v>0.86</c:v>
                </c:pt>
                <c:pt idx="6">
                  <c:v>0.79</c:v>
                </c:pt>
                <c:pt idx="7">
                  <c:v>0.85</c:v>
                </c:pt>
                <c:pt idx="8">
                  <c:v>0.88</c:v>
                </c:pt>
                <c:pt idx="9">
                  <c:v>0.96</c:v>
                </c:pt>
                <c:pt idx="10">
                  <c:v>1.06</c:v>
                </c:pt>
                <c:pt idx="11">
                  <c:v>1.06</c:v>
                </c:pt>
              </c:numCache>
            </c:numRef>
          </c:val>
        </c:ser>
        <c:marker val="1"/>
        <c:axId val="174398848"/>
        <c:axId val="174400640"/>
      </c:lineChart>
      <c:catAx>
        <c:axId val="174398848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4400640"/>
        <c:crosses val="autoZero"/>
        <c:auto val="1"/>
        <c:lblAlgn val="ctr"/>
        <c:lblOffset val="100"/>
      </c:catAx>
      <c:valAx>
        <c:axId val="174400640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74398848"/>
        <c:crosses val="autoZero"/>
        <c:crossBetween val="between"/>
      </c:valAx>
    </c:plotArea>
    <c:plotVisOnly val="1"/>
  </c:chart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[42]Sheet1!$B$4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[42]Sheet1!$B$5:$B$28</c:f>
              <c:numCache>
                <c:formatCode>General</c:formatCode>
                <c:ptCount val="24"/>
                <c:pt idx="0">
                  <c:v>5.8999999999999999E-3</c:v>
                </c:pt>
                <c:pt idx="1">
                  <c:v>3.5000000000000001E-3</c:v>
                </c:pt>
                <c:pt idx="2">
                  <c:v>2.8999999999999998E-3</c:v>
                </c:pt>
                <c:pt idx="3">
                  <c:v>3.8999999999999998E-3</c:v>
                </c:pt>
                <c:pt idx="4">
                  <c:v>8.0999999999999996E-3</c:v>
                </c:pt>
                <c:pt idx="5">
                  <c:v>1.9300000000000001E-2</c:v>
                </c:pt>
                <c:pt idx="6">
                  <c:v>5.1499999999999997E-2</c:v>
                </c:pt>
                <c:pt idx="7">
                  <c:v>8.0100000000000005E-2</c:v>
                </c:pt>
                <c:pt idx="8">
                  <c:v>7.6999999999999999E-2</c:v>
                </c:pt>
                <c:pt idx="9">
                  <c:v>5.9299999999999999E-2</c:v>
                </c:pt>
                <c:pt idx="10">
                  <c:v>5.6399999999999999E-2</c:v>
                </c:pt>
                <c:pt idx="11">
                  <c:v>5.74E-2</c:v>
                </c:pt>
                <c:pt idx="12">
                  <c:v>6.0699999999999997E-2</c:v>
                </c:pt>
                <c:pt idx="13">
                  <c:v>5.79E-2</c:v>
                </c:pt>
                <c:pt idx="14">
                  <c:v>6.0900000000000003E-2</c:v>
                </c:pt>
                <c:pt idx="15">
                  <c:v>6.4799999999999996E-2</c:v>
                </c:pt>
                <c:pt idx="16">
                  <c:v>7.3300000000000004E-2</c:v>
                </c:pt>
                <c:pt idx="17">
                  <c:v>7.8299999999999995E-2</c:v>
                </c:pt>
                <c:pt idx="18">
                  <c:v>5.79E-2</c:v>
                </c:pt>
                <c:pt idx="19">
                  <c:v>3.9199999999999999E-2</c:v>
                </c:pt>
                <c:pt idx="20">
                  <c:v>3.0599999999999999E-2</c:v>
                </c:pt>
                <c:pt idx="21">
                  <c:v>2.4500000000000001E-2</c:v>
                </c:pt>
                <c:pt idx="22">
                  <c:v>1.6299999999999999E-2</c:v>
                </c:pt>
                <c:pt idx="23">
                  <c:v>1.01E-2</c:v>
                </c:pt>
              </c:numCache>
            </c:numRef>
          </c:val>
        </c:ser>
        <c:ser>
          <c:idx val="1"/>
          <c:order val="1"/>
          <c:tx>
            <c:strRef>
              <c:f>[42]Sheet1!$C$4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[42]Sheet1!$C$5:$C$28</c:f>
              <c:numCache>
                <c:formatCode>General</c:formatCode>
                <c:ptCount val="24"/>
                <c:pt idx="0">
                  <c:v>9.1000000000000004E-3</c:v>
                </c:pt>
                <c:pt idx="1">
                  <c:v>5.8999999999999999E-3</c:v>
                </c:pt>
                <c:pt idx="2">
                  <c:v>4.1000000000000003E-3</c:v>
                </c:pt>
                <c:pt idx="3">
                  <c:v>3.3999999999999998E-3</c:v>
                </c:pt>
                <c:pt idx="4">
                  <c:v>5.0000000000000001E-3</c:v>
                </c:pt>
                <c:pt idx="5">
                  <c:v>1.2E-2</c:v>
                </c:pt>
                <c:pt idx="6">
                  <c:v>3.85E-2</c:v>
                </c:pt>
                <c:pt idx="7">
                  <c:v>7.3300000000000004E-2</c:v>
                </c:pt>
                <c:pt idx="8">
                  <c:v>6.4000000000000001E-2</c:v>
                </c:pt>
                <c:pt idx="9">
                  <c:v>5.3800000000000001E-2</c:v>
                </c:pt>
                <c:pt idx="10">
                  <c:v>5.2999999999999999E-2</c:v>
                </c:pt>
                <c:pt idx="11">
                  <c:v>5.21E-2</c:v>
                </c:pt>
                <c:pt idx="12">
                  <c:v>5.8400000000000001E-2</c:v>
                </c:pt>
                <c:pt idx="13">
                  <c:v>5.8299999999999998E-2</c:v>
                </c:pt>
                <c:pt idx="14">
                  <c:v>6.1199999999999997E-2</c:v>
                </c:pt>
                <c:pt idx="15">
                  <c:v>6.59E-2</c:v>
                </c:pt>
                <c:pt idx="16">
                  <c:v>8.0500000000000002E-2</c:v>
                </c:pt>
                <c:pt idx="17">
                  <c:v>8.7499999999999994E-2</c:v>
                </c:pt>
                <c:pt idx="18">
                  <c:v>6.8900000000000003E-2</c:v>
                </c:pt>
                <c:pt idx="19">
                  <c:v>4.7E-2</c:v>
                </c:pt>
                <c:pt idx="20">
                  <c:v>3.49E-2</c:v>
                </c:pt>
                <c:pt idx="21">
                  <c:v>2.7900000000000001E-2</c:v>
                </c:pt>
                <c:pt idx="22">
                  <c:v>2.0899999999999998E-2</c:v>
                </c:pt>
                <c:pt idx="23">
                  <c:v>1.43E-2</c:v>
                </c:pt>
              </c:numCache>
            </c:numRef>
          </c:val>
        </c:ser>
        <c:ser>
          <c:idx val="2"/>
          <c:order val="2"/>
          <c:tx>
            <c:strRef>
              <c:f>[42]Sheet1!$D$4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[42]Sheet1!$D$5:$D$28</c:f>
              <c:numCache>
                <c:formatCode>General</c:formatCode>
                <c:ptCount val="24"/>
                <c:pt idx="0">
                  <c:v>7.4000000000000003E-3</c:v>
                </c:pt>
                <c:pt idx="1">
                  <c:v>4.5999999999999999E-3</c:v>
                </c:pt>
                <c:pt idx="2">
                  <c:v>3.3999999999999998E-3</c:v>
                </c:pt>
                <c:pt idx="3">
                  <c:v>3.7000000000000002E-3</c:v>
                </c:pt>
                <c:pt idx="4">
                  <c:v>6.7000000000000002E-3</c:v>
                </c:pt>
                <c:pt idx="5">
                  <c:v>1.6E-2</c:v>
                </c:pt>
                <c:pt idx="6">
                  <c:v>4.5600000000000002E-2</c:v>
                </c:pt>
                <c:pt idx="7">
                  <c:v>7.7100000000000002E-2</c:v>
                </c:pt>
                <c:pt idx="8">
                  <c:v>7.1099999999999997E-2</c:v>
                </c:pt>
                <c:pt idx="9">
                  <c:v>5.6800000000000003E-2</c:v>
                </c:pt>
                <c:pt idx="10">
                  <c:v>5.4800000000000001E-2</c:v>
                </c:pt>
                <c:pt idx="11">
                  <c:v>5.5E-2</c:v>
                </c:pt>
                <c:pt idx="12">
                  <c:v>5.9700000000000003E-2</c:v>
                </c:pt>
                <c:pt idx="13">
                  <c:v>5.8099999999999999E-2</c:v>
                </c:pt>
                <c:pt idx="14">
                  <c:v>6.0999999999999999E-2</c:v>
                </c:pt>
                <c:pt idx="15">
                  <c:v>6.5299999999999997E-2</c:v>
                </c:pt>
                <c:pt idx="16">
                  <c:v>7.6600000000000001E-2</c:v>
                </c:pt>
                <c:pt idx="17">
                  <c:v>8.2500000000000004E-2</c:v>
                </c:pt>
                <c:pt idx="18">
                  <c:v>6.2899999999999998E-2</c:v>
                </c:pt>
                <c:pt idx="19">
                  <c:v>4.2799999999999998E-2</c:v>
                </c:pt>
                <c:pt idx="20">
                  <c:v>3.2500000000000001E-2</c:v>
                </c:pt>
                <c:pt idx="21">
                  <c:v>2.5999999999999999E-2</c:v>
                </c:pt>
                <c:pt idx="22">
                  <c:v>1.84E-2</c:v>
                </c:pt>
                <c:pt idx="23">
                  <c:v>1.2E-2</c:v>
                </c:pt>
              </c:numCache>
            </c:numRef>
          </c:val>
        </c:ser>
        <c:marker val="1"/>
        <c:axId val="174438656"/>
        <c:axId val="174325760"/>
      </c:lineChart>
      <c:catAx>
        <c:axId val="174438656"/>
        <c:scaling>
          <c:orientation val="minMax"/>
        </c:scaling>
        <c:axPos val="b"/>
        <c:majorGridlines/>
        <c:majorTickMark val="none"/>
        <c:tickLblPos val="nextTo"/>
        <c:crossAx val="174325760"/>
        <c:crosses val="autoZero"/>
        <c:auto val="1"/>
        <c:lblAlgn val="ctr"/>
        <c:lblOffset val="100"/>
      </c:catAx>
      <c:valAx>
        <c:axId val="17432576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4438656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266" l="0.25" r="0.25" t="0.75000000000000266" header="0.30000000000000032" footer="0.30000000000000032"/>
    <c:pageSetup orientation="portrait"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17"/>
          <c:w val="0.81524141593509003"/>
          <c:h val="0.47196940795718662"/>
        </c:manualLayout>
      </c:layout>
      <c:lineChart>
        <c:grouping val="standard"/>
        <c:ser>
          <c:idx val="0"/>
          <c:order val="0"/>
          <c:tx>
            <c:strRef>
              <c:f>[42]Sheet1!$H$4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[42]Sheet1!$F$5:$F$16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[42]Sheet1!$H$5:$H$16</c:f>
              <c:numCache>
                <c:formatCode>General</c:formatCode>
                <c:ptCount val="12"/>
                <c:pt idx="0">
                  <c:v>1.06</c:v>
                </c:pt>
                <c:pt idx="1">
                  <c:v>1.18</c:v>
                </c:pt>
                <c:pt idx="2">
                  <c:v>1.2</c:v>
                </c:pt>
                <c:pt idx="3">
                  <c:v>1.05</c:v>
                </c:pt>
                <c:pt idx="4">
                  <c:v>0.99</c:v>
                </c:pt>
                <c:pt idx="5">
                  <c:v>0.93</c:v>
                </c:pt>
                <c:pt idx="6">
                  <c:v>0.83</c:v>
                </c:pt>
                <c:pt idx="7">
                  <c:v>0.94</c:v>
                </c:pt>
                <c:pt idx="8">
                  <c:v>0.93</c:v>
                </c:pt>
                <c:pt idx="9">
                  <c:v>0.94</c:v>
                </c:pt>
                <c:pt idx="10">
                  <c:v>0.97</c:v>
                </c:pt>
                <c:pt idx="11">
                  <c:v>0.98</c:v>
                </c:pt>
              </c:numCache>
            </c:numRef>
          </c:val>
        </c:ser>
        <c:marker val="1"/>
        <c:axId val="174349696"/>
        <c:axId val="174363776"/>
      </c:lineChart>
      <c:catAx>
        <c:axId val="174349696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4363776"/>
        <c:crosses val="autoZero"/>
        <c:auto val="1"/>
        <c:lblAlgn val="ctr"/>
        <c:lblOffset val="100"/>
      </c:catAx>
      <c:valAx>
        <c:axId val="174363776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74349696"/>
        <c:crosses val="autoZero"/>
        <c:crossBetween val="between"/>
      </c:valAx>
    </c:plotArea>
    <c:plotVisOnly val="1"/>
  </c:chart>
  <c:printSettings>
    <c:headerFooter/>
    <c:pageMargins b="0.750000000000003" l="0.70000000000000062" r="0.70000000000000062" t="0.750000000000003" header="0.30000000000000032" footer="0.30000000000000032"/>
    <c:pageSetup orientation="portrait"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[43]Sheet1!$B$4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[43]Sheet1!$B$5:$B$28</c:f>
              <c:numCache>
                <c:formatCode>General</c:formatCode>
                <c:ptCount val="24"/>
                <c:pt idx="0">
                  <c:v>1.0800000000000001E-2</c:v>
                </c:pt>
                <c:pt idx="1">
                  <c:v>7.4000000000000003E-3</c:v>
                </c:pt>
                <c:pt idx="2">
                  <c:v>6.4999999999999997E-3</c:v>
                </c:pt>
                <c:pt idx="3">
                  <c:v>4.4000000000000003E-3</c:v>
                </c:pt>
                <c:pt idx="4">
                  <c:v>6.4000000000000003E-3</c:v>
                </c:pt>
                <c:pt idx="5">
                  <c:v>1.3899999999999999E-2</c:v>
                </c:pt>
                <c:pt idx="6">
                  <c:v>3.1699999999999999E-2</c:v>
                </c:pt>
                <c:pt idx="7">
                  <c:v>4.2799999999999998E-2</c:v>
                </c:pt>
                <c:pt idx="8">
                  <c:v>4.3400000000000001E-2</c:v>
                </c:pt>
                <c:pt idx="9">
                  <c:v>4.1000000000000002E-2</c:v>
                </c:pt>
                <c:pt idx="10">
                  <c:v>4.3700000000000003E-2</c:v>
                </c:pt>
                <c:pt idx="11">
                  <c:v>4.9000000000000002E-2</c:v>
                </c:pt>
                <c:pt idx="12">
                  <c:v>5.57E-2</c:v>
                </c:pt>
                <c:pt idx="13">
                  <c:v>5.8700000000000002E-2</c:v>
                </c:pt>
                <c:pt idx="14">
                  <c:v>6.4199999999999993E-2</c:v>
                </c:pt>
                <c:pt idx="15">
                  <c:v>7.6100000000000001E-2</c:v>
                </c:pt>
                <c:pt idx="16">
                  <c:v>9.1800000000000007E-2</c:v>
                </c:pt>
                <c:pt idx="17">
                  <c:v>0.10299999999999999</c:v>
                </c:pt>
                <c:pt idx="18">
                  <c:v>7.0300000000000001E-2</c:v>
                </c:pt>
                <c:pt idx="19">
                  <c:v>5.28E-2</c:v>
                </c:pt>
                <c:pt idx="20">
                  <c:v>4.3900000000000002E-2</c:v>
                </c:pt>
                <c:pt idx="21">
                  <c:v>3.7499999999999999E-2</c:v>
                </c:pt>
                <c:pt idx="22">
                  <c:v>2.7199999999999998E-2</c:v>
                </c:pt>
                <c:pt idx="23">
                  <c:v>1.77E-2</c:v>
                </c:pt>
              </c:numCache>
            </c:numRef>
          </c:val>
        </c:ser>
        <c:ser>
          <c:idx val="1"/>
          <c:order val="1"/>
          <c:tx>
            <c:strRef>
              <c:f>[43]Sheet1!$C$4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[43]Sheet1!$C$5:$C$28</c:f>
              <c:numCache>
                <c:formatCode>General</c:formatCode>
                <c:ptCount val="24"/>
                <c:pt idx="0">
                  <c:v>8.0999999999999996E-3</c:v>
                </c:pt>
                <c:pt idx="1">
                  <c:v>5.4999999999999997E-3</c:v>
                </c:pt>
                <c:pt idx="2">
                  <c:v>4.4999999999999997E-3</c:v>
                </c:pt>
                <c:pt idx="3">
                  <c:v>6.6E-3</c:v>
                </c:pt>
                <c:pt idx="4">
                  <c:v>1.2200000000000001E-2</c:v>
                </c:pt>
                <c:pt idx="5">
                  <c:v>3.44E-2</c:v>
                </c:pt>
                <c:pt idx="6">
                  <c:v>8.1799999999999998E-2</c:v>
                </c:pt>
                <c:pt idx="7">
                  <c:v>0.1008</c:v>
                </c:pt>
                <c:pt idx="8">
                  <c:v>7.5800000000000006E-2</c:v>
                </c:pt>
                <c:pt idx="9">
                  <c:v>5.9499999999999997E-2</c:v>
                </c:pt>
                <c:pt idx="10">
                  <c:v>5.4899999999999997E-2</c:v>
                </c:pt>
                <c:pt idx="11">
                  <c:v>5.28E-2</c:v>
                </c:pt>
                <c:pt idx="12">
                  <c:v>5.3499999999999999E-2</c:v>
                </c:pt>
                <c:pt idx="13">
                  <c:v>5.4100000000000002E-2</c:v>
                </c:pt>
                <c:pt idx="14">
                  <c:v>5.3100000000000001E-2</c:v>
                </c:pt>
                <c:pt idx="15">
                  <c:v>5.4600000000000003E-2</c:v>
                </c:pt>
                <c:pt idx="16">
                  <c:v>5.8599999999999999E-2</c:v>
                </c:pt>
                <c:pt idx="17">
                  <c:v>5.8299999999999998E-2</c:v>
                </c:pt>
                <c:pt idx="18">
                  <c:v>5.04E-2</c:v>
                </c:pt>
                <c:pt idx="19">
                  <c:v>3.8600000000000002E-2</c:v>
                </c:pt>
                <c:pt idx="20">
                  <c:v>2.9000000000000001E-2</c:v>
                </c:pt>
                <c:pt idx="21">
                  <c:v>2.3300000000000001E-2</c:v>
                </c:pt>
                <c:pt idx="22">
                  <c:v>1.7600000000000001E-2</c:v>
                </c:pt>
                <c:pt idx="23">
                  <c:v>1.2E-2</c:v>
                </c:pt>
              </c:numCache>
            </c:numRef>
          </c:val>
        </c:ser>
        <c:ser>
          <c:idx val="2"/>
          <c:order val="2"/>
          <c:tx>
            <c:strRef>
              <c:f>[43]Sheet1!$D$4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[43]Sheet1!$D$5:$D$28</c:f>
              <c:numCache>
                <c:formatCode>General</c:formatCode>
                <c:ptCount val="24"/>
                <c:pt idx="0">
                  <c:v>9.4000000000000004E-3</c:v>
                </c:pt>
                <c:pt idx="1">
                  <c:v>6.4000000000000003E-3</c:v>
                </c:pt>
                <c:pt idx="2">
                  <c:v>5.4999999999999997E-3</c:v>
                </c:pt>
                <c:pt idx="3">
                  <c:v>5.4999999999999997E-3</c:v>
                </c:pt>
                <c:pt idx="4">
                  <c:v>9.4000000000000004E-3</c:v>
                </c:pt>
                <c:pt idx="5">
                  <c:v>2.4400000000000002E-2</c:v>
                </c:pt>
                <c:pt idx="6">
                  <c:v>5.7299999999999997E-2</c:v>
                </c:pt>
                <c:pt idx="7">
                  <c:v>7.2400000000000006E-2</c:v>
                </c:pt>
                <c:pt idx="8">
                  <c:v>5.9900000000000002E-2</c:v>
                </c:pt>
                <c:pt idx="9">
                  <c:v>5.04E-2</c:v>
                </c:pt>
                <c:pt idx="10">
                  <c:v>4.9399999999999999E-2</c:v>
                </c:pt>
                <c:pt idx="11">
                  <c:v>5.0900000000000001E-2</c:v>
                </c:pt>
                <c:pt idx="12">
                  <c:v>5.4600000000000003E-2</c:v>
                </c:pt>
                <c:pt idx="13">
                  <c:v>5.6399999999999999E-2</c:v>
                </c:pt>
                <c:pt idx="14">
                  <c:v>5.8500000000000003E-2</c:v>
                </c:pt>
                <c:pt idx="15">
                  <c:v>6.5100000000000005E-2</c:v>
                </c:pt>
                <c:pt idx="16">
                  <c:v>7.4899999999999994E-2</c:v>
                </c:pt>
                <c:pt idx="17">
                  <c:v>8.0199999999999994E-2</c:v>
                </c:pt>
                <c:pt idx="18">
                  <c:v>6.0100000000000001E-2</c:v>
                </c:pt>
                <c:pt idx="19">
                  <c:v>4.5600000000000002E-2</c:v>
                </c:pt>
                <c:pt idx="20">
                  <c:v>3.6299999999999999E-2</c:v>
                </c:pt>
                <c:pt idx="21">
                  <c:v>3.0300000000000001E-2</c:v>
                </c:pt>
                <c:pt idx="22">
                  <c:v>2.23E-2</c:v>
                </c:pt>
                <c:pt idx="23">
                  <c:v>1.4800000000000001E-2</c:v>
                </c:pt>
              </c:numCache>
            </c:numRef>
          </c:val>
        </c:ser>
        <c:marker val="1"/>
        <c:axId val="170703104"/>
        <c:axId val="170717184"/>
      </c:lineChart>
      <c:catAx>
        <c:axId val="170703104"/>
        <c:scaling>
          <c:orientation val="minMax"/>
        </c:scaling>
        <c:axPos val="b"/>
        <c:majorGridlines/>
        <c:majorTickMark val="none"/>
        <c:tickLblPos val="nextTo"/>
        <c:crossAx val="170717184"/>
        <c:crosses val="autoZero"/>
        <c:auto val="1"/>
        <c:lblAlgn val="ctr"/>
        <c:lblOffset val="100"/>
      </c:catAx>
      <c:valAx>
        <c:axId val="17071718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0703104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266" l="0.25" r="0.25" t="0.75000000000000266" header="0.30000000000000032" footer="0.30000000000000032"/>
    <c:pageSetup orientation="portrait"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17"/>
          <c:w val="0.81524141593509003"/>
          <c:h val="0.47196940795718662"/>
        </c:manualLayout>
      </c:layout>
      <c:lineChart>
        <c:grouping val="standard"/>
        <c:ser>
          <c:idx val="0"/>
          <c:order val="0"/>
          <c:tx>
            <c:strRef>
              <c:f>[43]Sheet1!$H$4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[43]Sheet1!$F$5:$F$16</c:f>
              <c:strCache>
                <c:ptCount val="12"/>
                <c:pt idx="0">
                  <c:v>February</c:v>
                </c:pt>
                <c:pt idx="1">
                  <c:v>March</c:v>
                </c:pt>
                <c:pt idx="2">
                  <c:v>April</c:v>
                </c:pt>
                <c:pt idx="3">
                  <c:v>May</c:v>
                </c:pt>
                <c:pt idx="4">
                  <c:v>June</c:v>
                </c:pt>
                <c:pt idx="5">
                  <c:v>July</c:v>
                </c:pt>
                <c:pt idx="6">
                  <c:v>August</c:v>
                </c:pt>
                <c:pt idx="7">
                  <c:v>September</c:v>
                </c:pt>
                <c:pt idx="8">
                  <c:v>October</c:v>
                </c:pt>
                <c:pt idx="9">
                  <c:v>November</c:v>
                </c:pt>
                <c:pt idx="10">
                  <c:v>December</c:v>
                </c:pt>
                <c:pt idx="11">
                  <c:v>December</c:v>
                </c:pt>
              </c:strCache>
            </c:strRef>
          </c:cat>
          <c:val>
            <c:numRef>
              <c:f>[43]Sheet1!$H$5:$H$16</c:f>
              <c:numCache>
                <c:formatCode>General</c:formatCode>
                <c:ptCount val="12"/>
                <c:pt idx="0">
                  <c:v>1.04</c:v>
                </c:pt>
                <c:pt idx="1">
                  <c:v>1.06</c:v>
                </c:pt>
                <c:pt idx="2">
                  <c:v>1.05</c:v>
                </c:pt>
                <c:pt idx="3">
                  <c:v>1.03</c:v>
                </c:pt>
                <c:pt idx="4">
                  <c:v>0.98</c:v>
                </c:pt>
                <c:pt idx="5">
                  <c:v>0.93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1</c:v>
                </c:pt>
                <c:pt idx="10">
                  <c:v>0.99</c:v>
                </c:pt>
                <c:pt idx="11">
                  <c:v>1.03</c:v>
                </c:pt>
              </c:numCache>
            </c:numRef>
          </c:val>
        </c:ser>
        <c:marker val="1"/>
        <c:axId val="170732928"/>
        <c:axId val="170751104"/>
      </c:lineChart>
      <c:catAx>
        <c:axId val="170732928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0751104"/>
        <c:crosses val="autoZero"/>
        <c:auto val="1"/>
        <c:lblAlgn val="ctr"/>
        <c:lblOffset val="100"/>
      </c:catAx>
      <c:valAx>
        <c:axId val="170751104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70732928"/>
        <c:crosses val="autoZero"/>
        <c:crossBetween val="between"/>
      </c:valAx>
    </c:plotArea>
    <c:plotVisOnly val="1"/>
  </c:chart>
  <c:printSettings>
    <c:headerFooter/>
    <c:pageMargins b="0.750000000000003" l="0.70000000000000062" r="0.70000000000000062" t="0.750000000000003" header="0.30000000000000032" footer="0.30000000000000032"/>
    <c:pageSetup orientation="portrait"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[44]Sheet1!$B$4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[44]Sheet1!$B$5:$B$28</c:f>
              <c:numCache>
                <c:formatCode>General</c:formatCode>
                <c:ptCount val="24"/>
                <c:pt idx="0">
                  <c:v>6.3E-3</c:v>
                </c:pt>
                <c:pt idx="1">
                  <c:v>3.5000000000000001E-3</c:v>
                </c:pt>
                <c:pt idx="2">
                  <c:v>2.5000000000000001E-3</c:v>
                </c:pt>
                <c:pt idx="3">
                  <c:v>2.5000000000000001E-3</c:v>
                </c:pt>
                <c:pt idx="4">
                  <c:v>4.1999999999999997E-3</c:v>
                </c:pt>
                <c:pt idx="5">
                  <c:v>9.5999999999999992E-3</c:v>
                </c:pt>
                <c:pt idx="6">
                  <c:v>2.1000000000000001E-2</c:v>
                </c:pt>
                <c:pt idx="7">
                  <c:v>4.53E-2</c:v>
                </c:pt>
                <c:pt idx="8">
                  <c:v>4.9700000000000001E-2</c:v>
                </c:pt>
                <c:pt idx="9">
                  <c:v>5.3699999999999998E-2</c:v>
                </c:pt>
                <c:pt idx="10">
                  <c:v>5.7700000000000001E-2</c:v>
                </c:pt>
                <c:pt idx="11">
                  <c:v>6.3500000000000001E-2</c:v>
                </c:pt>
                <c:pt idx="12">
                  <c:v>6.9800000000000001E-2</c:v>
                </c:pt>
                <c:pt idx="13">
                  <c:v>7.0599999999999996E-2</c:v>
                </c:pt>
                <c:pt idx="14">
                  <c:v>6.9599999999999995E-2</c:v>
                </c:pt>
                <c:pt idx="15">
                  <c:v>7.3499999999999996E-2</c:v>
                </c:pt>
                <c:pt idx="16">
                  <c:v>8.3199999999999996E-2</c:v>
                </c:pt>
                <c:pt idx="17">
                  <c:v>8.9700000000000002E-2</c:v>
                </c:pt>
                <c:pt idx="18">
                  <c:v>7.1999999999999995E-2</c:v>
                </c:pt>
                <c:pt idx="19">
                  <c:v>5.0099999999999999E-2</c:v>
                </c:pt>
                <c:pt idx="20">
                  <c:v>3.9600000000000003E-2</c:v>
                </c:pt>
                <c:pt idx="21">
                  <c:v>3.1199999999999999E-2</c:v>
                </c:pt>
                <c:pt idx="22">
                  <c:v>0.02</c:v>
                </c:pt>
                <c:pt idx="23">
                  <c:v>1.12E-2</c:v>
                </c:pt>
              </c:numCache>
            </c:numRef>
          </c:val>
        </c:ser>
        <c:ser>
          <c:idx val="1"/>
          <c:order val="1"/>
          <c:tx>
            <c:strRef>
              <c:f>[44]Sheet1!$C$4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[44]Sheet1!$C$5:$C$28</c:f>
              <c:numCache>
                <c:formatCode>General</c:formatCode>
                <c:ptCount val="24"/>
                <c:pt idx="0">
                  <c:v>4.8999999999999998E-3</c:v>
                </c:pt>
                <c:pt idx="1">
                  <c:v>3.0000000000000001E-3</c:v>
                </c:pt>
                <c:pt idx="2">
                  <c:v>2.2000000000000001E-3</c:v>
                </c:pt>
                <c:pt idx="3">
                  <c:v>1.6999999999999999E-3</c:v>
                </c:pt>
                <c:pt idx="4">
                  <c:v>3.5999999999999999E-3</c:v>
                </c:pt>
                <c:pt idx="5">
                  <c:v>1.24E-2</c:v>
                </c:pt>
                <c:pt idx="6">
                  <c:v>4.2299999999999997E-2</c:v>
                </c:pt>
                <c:pt idx="7">
                  <c:v>6.9599999999999995E-2</c:v>
                </c:pt>
                <c:pt idx="8">
                  <c:v>7.0000000000000007E-2</c:v>
                </c:pt>
                <c:pt idx="9">
                  <c:v>6.0499999999999998E-2</c:v>
                </c:pt>
                <c:pt idx="10">
                  <c:v>6.1899999999999997E-2</c:v>
                </c:pt>
                <c:pt idx="11">
                  <c:v>6.5000000000000002E-2</c:v>
                </c:pt>
                <c:pt idx="12">
                  <c:v>6.88E-2</c:v>
                </c:pt>
                <c:pt idx="13">
                  <c:v>7.1199999999999999E-2</c:v>
                </c:pt>
                <c:pt idx="14">
                  <c:v>7.3300000000000004E-2</c:v>
                </c:pt>
                <c:pt idx="15">
                  <c:v>6.9199999999999998E-2</c:v>
                </c:pt>
                <c:pt idx="16">
                  <c:v>6.7799999999999999E-2</c:v>
                </c:pt>
                <c:pt idx="17">
                  <c:v>6.7900000000000002E-2</c:v>
                </c:pt>
                <c:pt idx="18">
                  <c:v>5.4800000000000001E-2</c:v>
                </c:pt>
                <c:pt idx="19">
                  <c:v>4.0800000000000003E-2</c:v>
                </c:pt>
                <c:pt idx="20">
                  <c:v>3.2300000000000002E-2</c:v>
                </c:pt>
                <c:pt idx="21">
                  <c:v>2.8000000000000001E-2</c:v>
                </c:pt>
                <c:pt idx="22">
                  <c:v>1.9400000000000001E-2</c:v>
                </c:pt>
                <c:pt idx="23">
                  <c:v>9.4000000000000004E-3</c:v>
                </c:pt>
              </c:numCache>
            </c:numRef>
          </c:val>
        </c:ser>
        <c:ser>
          <c:idx val="2"/>
          <c:order val="2"/>
          <c:tx>
            <c:strRef>
              <c:f>[44]Sheet1!$D$4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[44]Sheet1!$D$5:$D$28</c:f>
              <c:numCache>
                <c:formatCode>General</c:formatCode>
                <c:ptCount val="24"/>
                <c:pt idx="0">
                  <c:v>5.4999999999999997E-3</c:v>
                </c:pt>
                <c:pt idx="1">
                  <c:v>3.2000000000000002E-3</c:v>
                </c:pt>
                <c:pt idx="2">
                  <c:v>2.3E-3</c:v>
                </c:pt>
                <c:pt idx="3">
                  <c:v>2.0999999999999999E-3</c:v>
                </c:pt>
                <c:pt idx="4">
                  <c:v>3.8999999999999998E-3</c:v>
                </c:pt>
                <c:pt idx="5">
                  <c:v>1.11E-2</c:v>
                </c:pt>
                <c:pt idx="6">
                  <c:v>3.2500000000000001E-2</c:v>
                </c:pt>
                <c:pt idx="7">
                  <c:v>5.8400000000000001E-2</c:v>
                </c:pt>
                <c:pt idx="8">
                  <c:v>6.0699999999999997E-2</c:v>
                </c:pt>
                <c:pt idx="9">
                  <c:v>5.74E-2</c:v>
                </c:pt>
                <c:pt idx="10">
                  <c:v>0.06</c:v>
                </c:pt>
                <c:pt idx="11">
                  <c:v>6.4299999999999996E-2</c:v>
                </c:pt>
                <c:pt idx="12">
                  <c:v>6.9199999999999998E-2</c:v>
                </c:pt>
                <c:pt idx="13">
                  <c:v>7.0900000000000005E-2</c:v>
                </c:pt>
                <c:pt idx="14">
                  <c:v>7.1599999999999997E-2</c:v>
                </c:pt>
                <c:pt idx="15">
                  <c:v>7.1199999999999999E-2</c:v>
                </c:pt>
                <c:pt idx="16">
                  <c:v>7.4899999999999994E-2</c:v>
                </c:pt>
                <c:pt idx="17">
                  <c:v>7.7899999999999997E-2</c:v>
                </c:pt>
                <c:pt idx="18">
                  <c:v>6.2700000000000006E-2</c:v>
                </c:pt>
                <c:pt idx="19">
                  <c:v>4.5100000000000001E-2</c:v>
                </c:pt>
                <c:pt idx="20">
                  <c:v>3.5700000000000003E-2</c:v>
                </c:pt>
                <c:pt idx="21">
                  <c:v>2.9499999999999998E-2</c:v>
                </c:pt>
                <c:pt idx="22">
                  <c:v>1.9699999999999999E-2</c:v>
                </c:pt>
                <c:pt idx="23">
                  <c:v>1.0200000000000001E-2</c:v>
                </c:pt>
              </c:numCache>
            </c:numRef>
          </c:val>
        </c:ser>
        <c:marker val="1"/>
        <c:axId val="173693184"/>
        <c:axId val="173703168"/>
      </c:lineChart>
      <c:catAx>
        <c:axId val="173693184"/>
        <c:scaling>
          <c:orientation val="minMax"/>
        </c:scaling>
        <c:axPos val="b"/>
        <c:majorGridlines/>
        <c:majorTickMark val="none"/>
        <c:tickLblPos val="nextTo"/>
        <c:crossAx val="173703168"/>
        <c:crosses val="autoZero"/>
        <c:auto val="1"/>
        <c:lblAlgn val="ctr"/>
        <c:lblOffset val="100"/>
      </c:catAx>
      <c:valAx>
        <c:axId val="17370316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3693184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278" l="0.25" r="0.25" t="0.75000000000000278" header="0.30000000000000032" footer="0.30000000000000032"/>
    <c:pageSetup orientation="portrait"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29"/>
          <c:w val="0.81524141593509014"/>
          <c:h val="0.47196940795718667"/>
        </c:manualLayout>
      </c:layout>
      <c:lineChart>
        <c:grouping val="standard"/>
        <c:ser>
          <c:idx val="0"/>
          <c:order val="0"/>
          <c:tx>
            <c:strRef>
              <c:f>[44]Sheet1!$H$4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[44]Sheet1!$F$5:$F$16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[44]Sheet1!$H$5:$H$16</c:f>
              <c:numCache>
                <c:formatCode>General</c:formatCode>
                <c:ptCount val="12"/>
                <c:pt idx="0">
                  <c:v>1.0900000000000001</c:v>
                </c:pt>
                <c:pt idx="1">
                  <c:v>1.18</c:v>
                </c:pt>
                <c:pt idx="2">
                  <c:v>1.1599999999999999</c:v>
                </c:pt>
                <c:pt idx="3">
                  <c:v>1.05</c:v>
                </c:pt>
                <c:pt idx="4">
                  <c:v>0.9</c:v>
                </c:pt>
                <c:pt idx="5">
                  <c:v>0.86</c:v>
                </c:pt>
                <c:pt idx="6">
                  <c:v>0.85</c:v>
                </c:pt>
                <c:pt idx="7">
                  <c:v>0.92</c:v>
                </c:pt>
                <c:pt idx="8">
                  <c:v>0.96</c:v>
                </c:pt>
                <c:pt idx="9">
                  <c:v>1</c:v>
                </c:pt>
                <c:pt idx="10">
                  <c:v>1.02</c:v>
                </c:pt>
                <c:pt idx="11">
                  <c:v>0.99</c:v>
                </c:pt>
              </c:numCache>
            </c:numRef>
          </c:val>
        </c:ser>
        <c:marker val="1"/>
        <c:axId val="173714816"/>
        <c:axId val="174732416"/>
      </c:lineChart>
      <c:catAx>
        <c:axId val="173714816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4732416"/>
        <c:crosses val="autoZero"/>
        <c:auto val="1"/>
        <c:lblAlgn val="ctr"/>
        <c:lblOffset val="100"/>
      </c:catAx>
      <c:valAx>
        <c:axId val="174732416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73714816"/>
        <c:crosses val="autoZero"/>
        <c:crossBetween val="between"/>
      </c:valAx>
    </c:plotArea>
    <c:plotVisOnly val="1"/>
  </c:chart>
  <c:printSettings>
    <c:headerFooter/>
    <c:pageMargins b="0.75000000000000311" l="0.70000000000000062" r="0.70000000000000062" t="0.75000000000000311" header="0.30000000000000032" footer="0.30000000000000032"/>
    <c:pageSetup orientation="portrait"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[45]Sheet1!$B$4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[45]Sheet1!$B$5:$B$28</c:f>
              <c:numCache>
                <c:formatCode>General</c:formatCode>
                <c:ptCount val="24"/>
                <c:pt idx="0">
                  <c:v>9.1999999999999998E-3</c:v>
                </c:pt>
                <c:pt idx="1">
                  <c:v>5.4999999999999997E-3</c:v>
                </c:pt>
                <c:pt idx="2">
                  <c:v>3.5000000000000001E-3</c:v>
                </c:pt>
                <c:pt idx="3">
                  <c:v>2.3999999999999998E-3</c:v>
                </c:pt>
                <c:pt idx="4">
                  <c:v>3.3999999999999998E-3</c:v>
                </c:pt>
                <c:pt idx="5">
                  <c:v>6.0000000000000001E-3</c:v>
                </c:pt>
                <c:pt idx="6">
                  <c:v>1.1599999999999999E-2</c:v>
                </c:pt>
                <c:pt idx="7">
                  <c:v>3.8100000000000002E-2</c:v>
                </c:pt>
                <c:pt idx="8">
                  <c:v>4.99E-2</c:v>
                </c:pt>
                <c:pt idx="9">
                  <c:v>5.4399999999999997E-2</c:v>
                </c:pt>
                <c:pt idx="10">
                  <c:v>6.3399999999999998E-2</c:v>
                </c:pt>
                <c:pt idx="11">
                  <c:v>7.0199999999999999E-2</c:v>
                </c:pt>
                <c:pt idx="12">
                  <c:v>7.4200000000000002E-2</c:v>
                </c:pt>
                <c:pt idx="13">
                  <c:v>7.6200000000000004E-2</c:v>
                </c:pt>
                <c:pt idx="14">
                  <c:v>7.22E-2</c:v>
                </c:pt>
                <c:pt idx="15">
                  <c:v>7.0900000000000005E-2</c:v>
                </c:pt>
                <c:pt idx="16">
                  <c:v>7.6499999999999999E-2</c:v>
                </c:pt>
                <c:pt idx="17">
                  <c:v>7.9399999999999998E-2</c:v>
                </c:pt>
                <c:pt idx="18">
                  <c:v>7.0499999999999993E-2</c:v>
                </c:pt>
                <c:pt idx="19">
                  <c:v>5.0500000000000003E-2</c:v>
                </c:pt>
                <c:pt idx="20">
                  <c:v>3.7100000000000001E-2</c:v>
                </c:pt>
                <c:pt idx="21">
                  <c:v>3.3599999999999998E-2</c:v>
                </c:pt>
                <c:pt idx="22">
                  <c:v>2.5600000000000001E-2</c:v>
                </c:pt>
                <c:pt idx="23">
                  <c:v>1.55E-2</c:v>
                </c:pt>
              </c:numCache>
            </c:numRef>
          </c:val>
        </c:ser>
        <c:ser>
          <c:idx val="1"/>
          <c:order val="1"/>
          <c:tx>
            <c:strRef>
              <c:f>[45]Sheet1!$C$4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[45]Sheet1!$C$5:$C$28</c:f>
              <c:numCache>
                <c:formatCode>General</c:formatCode>
                <c:ptCount val="24"/>
                <c:pt idx="0">
                  <c:v>1.01E-2</c:v>
                </c:pt>
                <c:pt idx="1">
                  <c:v>6.8999999999999999E-3</c:v>
                </c:pt>
                <c:pt idx="2">
                  <c:v>4.4999999999999997E-3</c:v>
                </c:pt>
                <c:pt idx="3">
                  <c:v>2.2000000000000001E-3</c:v>
                </c:pt>
                <c:pt idx="4">
                  <c:v>2.2000000000000001E-3</c:v>
                </c:pt>
                <c:pt idx="5">
                  <c:v>5.5999999999999999E-3</c:v>
                </c:pt>
                <c:pt idx="6">
                  <c:v>1.3899999999999999E-2</c:v>
                </c:pt>
                <c:pt idx="7">
                  <c:v>2.4299999999999999E-2</c:v>
                </c:pt>
                <c:pt idx="8">
                  <c:v>3.1600000000000003E-2</c:v>
                </c:pt>
                <c:pt idx="9">
                  <c:v>3.6700000000000003E-2</c:v>
                </c:pt>
                <c:pt idx="10">
                  <c:v>5.11E-2</c:v>
                </c:pt>
                <c:pt idx="11">
                  <c:v>6.5600000000000006E-2</c:v>
                </c:pt>
                <c:pt idx="12">
                  <c:v>7.6799999999999993E-2</c:v>
                </c:pt>
                <c:pt idx="13">
                  <c:v>8.1699999999999995E-2</c:v>
                </c:pt>
                <c:pt idx="14">
                  <c:v>8.1600000000000006E-2</c:v>
                </c:pt>
                <c:pt idx="15">
                  <c:v>8.0500000000000002E-2</c:v>
                </c:pt>
                <c:pt idx="16">
                  <c:v>8.0500000000000002E-2</c:v>
                </c:pt>
                <c:pt idx="17">
                  <c:v>7.9399999999999998E-2</c:v>
                </c:pt>
                <c:pt idx="18">
                  <c:v>7.0499999999999993E-2</c:v>
                </c:pt>
                <c:pt idx="19">
                  <c:v>6.3200000000000006E-2</c:v>
                </c:pt>
                <c:pt idx="20">
                  <c:v>5.11E-2</c:v>
                </c:pt>
                <c:pt idx="21">
                  <c:v>3.9699999999999999E-2</c:v>
                </c:pt>
                <c:pt idx="22">
                  <c:v>2.5000000000000001E-2</c:v>
                </c:pt>
                <c:pt idx="23">
                  <c:v>1.55E-2</c:v>
                </c:pt>
              </c:numCache>
            </c:numRef>
          </c:val>
        </c:ser>
        <c:ser>
          <c:idx val="2"/>
          <c:order val="2"/>
          <c:tx>
            <c:strRef>
              <c:f>[45]Sheet1!$D$4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[45]Sheet1!$D$5:$D$28</c:f>
              <c:numCache>
                <c:formatCode>General</c:formatCode>
                <c:ptCount val="24"/>
                <c:pt idx="0">
                  <c:v>9.7000000000000003E-3</c:v>
                </c:pt>
                <c:pt idx="1">
                  <c:v>6.1999999999999998E-3</c:v>
                </c:pt>
                <c:pt idx="2">
                  <c:v>4.0000000000000001E-3</c:v>
                </c:pt>
                <c:pt idx="3">
                  <c:v>2.3E-3</c:v>
                </c:pt>
                <c:pt idx="4">
                  <c:v>2.8E-3</c:v>
                </c:pt>
                <c:pt idx="5">
                  <c:v>5.7999999999999996E-3</c:v>
                </c:pt>
                <c:pt idx="6">
                  <c:v>1.2800000000000001E-2</c:v>
                </c:pt>
                <c:pt idx="7">
                  <c:v>3.1E-2</c:v>
                </c:pt>
                <c:pt idx="8">
                  <c:v>4.0399999999999998E-2</c:v>
                </c:pt>
                <c:pt idx="9">
                  <c:v>4.5199999999999997E-2</c:v>
                </c:pt>
                <c:pt idx="10">
                  <c:v>5.7000000000000002E-2</c:v>
                </c:pt>
                <c:pt idx="11">
                  <c:v>6.7799999999999999E-2</c:v>
                </c:pt>
                <c:pt idx="12">
                  <c:v>7.5499999999999998E-2</c:v>
                </c:pt>
                <c:pt idx="13">
                  <c:v>7.9100000000000004E-2</c:v>
                </c:pt>
                <c:pt idx="14">
                  <c:v>7.6999999999999999E-2</c:v>
                </c:pt>
                <c:pt idx="15">
                  <c:v>7.5899999999999995E-2</c:v>
                </c:pt>
                <c:pt idx="16">
                  <c:v>7.8600000000000003E-2</c:v>
                </c:pt>
                <c:pt idx="17">
                  <c:v>7.9500000000000001E-2</c:v>
                </c:pt>
                <c:pt idx="18">
                  <c:v>7.0499999999999993E-2</c:v>
                </c:pt>
                <c:pt idx="19">
                  <c:v>5.7000000000000002E-2</c:v>
                </c:pt>
                <c:pt idx="20">
                  <c:v>4.4299999999999999E-2</c:v>
                </c:pt>
                <c:pt idx="21">
                  <c:v>3.6700000000000003E-2</c:v>
                </c:pt>
                <c:pt idx="22">
                  <c:v>2.53E-2</c:v>
                </c:pt>
                <c:pt idx="23">
                  <c:v>1.55E-2</c:v>
                </c:pt>
              </c:numCache>
            </c:numRef>
          </c:val>
        </c:ser>
        <c:marker val="1"/>
        <c:axId val="174774528"/>
        <c:axId val="174780416"/>
      </c:lineChart>
      <c:catAx>
        <c:axId val="174774528"/>
        <c:scaling>
          <c:orientation val="minMax"/>
        </c:scaling>
        <c:axPos val="b"/>
        <c:majorGridlines/>
        <c:majorTickMark val="none"/>
        <c:tickLblPos val="nextTo"/>
        <c:crossAx val="174780416"/>
        <c:crosses val="autoZero"/>
        <c:auto val="1"/>
        <c:lblAlgn val="ctr"/>
        <c:lblOffset val="100"/>
      </c:catAx>
      <c:valAx>
        <c:axId val="17478041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4774528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" l="0.25" r="0.25" t="0.750000000000003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[5]Sheet1!$B$4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[5]Sheet1!$B$5:$B$28</c:f>
              <c:numCache>
                <c:formatCode>General</c:formatCode>
                <c:ptCount val="24"/>
                <c:pt idx="0">
                  <c:v>3.8E-3</c:v>
                </c:pt>
                <c:pt idx="1">
                  <c:v>2.2000000000000001E-3</c:v>
                </c:pt>
                <c:pt idx="2">
                  <c:v>1.6000000000000001E-3</c:v>
                </c:pt>
                <c:pt idx="3">
                  <c:v>1.5E-3</c:v>
                </c:pt>
                <c:pt idx="4">
                  <c:v>2.8E-3</c:v>
                </c:pt>
                <c:pt idx="5">
                  <c:v>6.1000000000000004E-3</c:v>
                </c:pt>
                <c:pt idx="6">
                  <c:v>1.6899999999999998E-2</c:v>
                </c:pt>
                <c:pt idx="7">
                  <c:v>3.4299999999999997E-2</c:v>
                </c:pt>
                <c:pt idx="8">
                  <c:v>5.0099999999999999E-2</c:v>
                </c:pt>
                <c:pt idx="9">
                  <c:v>6.1400000000000003E-2</c:v>
                </c:pt>
                <c:pt idx="10">
                  <c:v>7.0800000000000002E-2</c:v>
                </c:pt>
                <c:pt idx="11">
                  <c:v>7.5800000000000006E-2</c:v>
                </c:pt>
                <c:pt idx="12">
                  <c:v>7.7600000000000002E-2</c:v>
                </c:pt>
                <c:pt idx="13">
                  <c:v>7.6700000000000004E-2</c:v>
                </c:pt>
                <c:pt idx="14">
                  <c:v>7.8399999999999997E-2</c:v>
                </c:pt>
                <c:pt idx="15">
                  <c:v>8.5400000000000004E-2</c:v>
                </c:pt>
                <c:pt idx="16">
                  <c:v>8.0600000000000005E-2</c:v>
                </c:pt>
                <c:pt idx="17">
                  <c:v>7.4099999999999999E-2</c:v>
                </c:pt>
                <c:pt idx="18">
                  <c:v>5.8599999999999999E-2</c:v>
                </c:pt>
                <c:pt idx="19">
                  <c:v>4.5999999999999999E-2</c:v>
                </c:pt>
                <c:pt idx="20">
                  <c:v>4.3799999999999999E-2</c:v>
                </c:pt>
                <c:pt idx="21">
                  <c:v>2.75E-2</c:v>
                </c:pt>
                <c:pt idx="22">
                  <c:v>1.6199999999999999E-2</c:v>
                </c:pt>
                <c:pt idx="23">
                  <c:v>7.7000000000000002E-3</c:v>
                </c:pt>
              </c:numCache>
            </c:numRef>
          </c:val>
        </c:ser>
        <c:ser>
          <c:idx val="1"/>
          <c:order val="1"/>
          <c:tx>
            <c:strRef>
              <c:f>[5]Sheet1!$C$4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[5]Sheet1!$C$5:$C$28</c:f>
              <c:numCache>
                <c:formatCode>General</c:formatCode>
                <c:ptCount val="24"/>
                <c:pt idx="0">
                  <c:v>4.4000000000000003E-3</c:v>
                </c:pt>
                <c:pt idx="1">
                  <c:v>2.5000000000000001E-3</c:v>
                </c:pt>
                <c:pt idx="2">
                  <c:v>1.5E-3</c:v>
                </c:pt>
                <c:pt idx="3">
                  <c:v>1E-3</c:v>
                </c:pt>
                <c:pt idx="4">
                  <c:v>1.4E-3</c:v>
                </c:pt>
                <c:pt idx="5">
                  <c:v>4.4000000000000003E-3</c:v>
                </c:pt>
                <c:pt idx="6">
                  <c:v>1.9099999999999999E-2</c:v>
                </c:pt>
                <c:pt idx="7">
                  <c:v>3.8899999999999997E-2</c:v>
                </c:pt>
                <c:pt idx="8">
                  <c:v>5.6500000000000002E-2</c:v>
                </c:pt>
                <c:pt idx="9">
                  <c:v>6.5699999999999995E-2</c:v>
                </c:pt>
                <c:pt idx="10">
                  <c:v>7.4300000000000005E-2</c:v>
                </c:pt>
                <c:pt idx="11">
                  <c:v>8.1299999999999997E-2</c:v>
                </c:pt>
                <c:pt idx="12">
                  <c:v>8.4000000000000005E-2</c:v>
                </c:pt>
                <c:pt idx="13">
                  <c:v>7.85E-2</c:v>
                </c:pt>
                <c:pt idx="14">
                  <c:v>7.4099999999999999E-2</c:v>
                </c:pt>
                <c:pt idx="15">
                  <c:v>7.3200000000000001E-2</c:v>
                </c:pt>
                <c:pt idx="16">
                  <c:v>7.2400000000000006E-2</c:v>
                </c:pt>
                <c:pt idx="17">
                  <c:v>7.1900000000000006E-2</c:v>
                </c:pt>
                <c:pt idx="18">
                  <c:v>6.1499999999999999E-2</c:v>
                </c:pt>
                <c:pt idx="19">
                  <c:v>4.87E-2</c:v>
                </c:pt>
                <c:pt idx="20">
                  <c:v>3.5000000000000003E-2</c:v>
                </c:pt>
                <c:pt idx="21">
                  <c:v>2.6700000000000002E-2</c:v>
                </c:pt>
                <c:pt idx="22">
                  <c:v>1.52E-2</c:v>
                </c:pt>
                <c:pt idx="23">
                  <c:v>7.6E-3</c:v>
                </c:pt>
              </c:numCache>
            </c:numRef>
          </c:val>
        </c:ser>
        <c:ser>
          <c:idx val="2"/>
          <c:order val="2"/>
          <c:tx>
            <c:strRef>
              <c:f>[5]Sheet1!$D$4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[5]Sheet1!$D$5:$D$28</c:f>
              <c:numCache>
                <c:formatCode>General</c:formatCode>
                <c:ptCount val="24"/>
                <c:pt idx="0">
                  <c:v>4.1000000000000003E-3</c:v>
                </c:pt>
                <c:pt idx="1">
                  <c:v>2.3999999999999998E-3</c:v>
                </c:pt>
                <c:pt idx="2">
                  <c:v>1.5E-3</c:v>
                </c:pt>
                <c:pt idx="3">
                  <c:v>1.1999999999999999E-3</c:v>
                </c:pt>
                <c:pt idx="4">
                  <c:v>2.0999999999999999E-3</c:v>
                </c:pt>
                <c:pt idx="5">
                  <c:v>5.3E-3</c:v>
                </c:pt>
                <c:pt idx="6">
                  <c:v>1.7999999999999999E-2</c:v>
                </c:pt>
                <c:pt idx="7">
                  <c:v>3.6700000000000003E-2</c:v>
                </c:pt>
                <c:pt idx="8">
                  <c:v>5.33E-2</c:v>
                </c:pt>
                <c:pt idx="9">
                  <c:v>6.3600000000000004E-2</c:v>
                </c:pt>
                <c:pt idx="10">
                  <c:v>7.2599999999999998E-2</c:v>
                </c:pt>
                <c:pt idx="11">
                  <c:v>7.85E-2</c:v>
                </c:pt>
                <c:pt idx="12">
                  <c:v>8.0799999999999997E-2</c:v>
                </c:pt>
                <c:pt idx="13">
                  <c:v>7.7600000000000002E-2</c:v>
                </c:pt>
                <c:pt idx="14">
                  <c:v>7.6200000000000004E-2</c:v>
                </c:pt>
                <c:pt idx="15">
                  <c:v>7.9299999999999995E-2</c:v>
                </c:pt>
                <c:pt idx="16">
                  <c:v>7.6499999999999999E-2</c:v>
                </c:pt>
                <c:pt idx="17">
                  <c:v>7.2999999999999995E-2</c:v>
                </c:pt>
                <c:pt idx="18">
                  <c:v>6.0100000000000001E-2</c:v>
                </c:pt>
                <c:pt idx="19">
                  <c:v>4.7399999999999998E-2</c:v>
                </c:pt>
                <c:pt idx="20">
                  <c:v>3.9399999999999998E-2</c:v>
                </c:pt>
                <c:pt idx="21">
                  <c:v>2.7099999999999999E-2</c:v>
                </c:pt>
                <c:pt idx="22">
                  <c:v>1.5699999999999999E-2</c:v>
                </c:pt>
                <c:pt idx="23">
                  <c:v>7.6E-3</c:v>
                </c:pt>
              </c:numCache>
            </c:numRef>
          </c:val>
        </c:ser>
        <c:marker val="1"/>
        <c:axId val="154560768"/>
        <c:axId val="154566656"/>
      </c:lineChart>
      <c:catAx>
        <c:axId val="154560768"/>
        <c:scaling>
          <c:orientation val="minMax"/>
        </c:scaling>
        <c:axPos val="b"/>
        <c:majorGridlines/>
        <c:majorTickMark val="none"/>
        <c:tickLblPos val="nextTo"/>
        <c:crossAx val="154566656"/>
        <c:crosses val="autoZero"/>
        <c:auto val="1"/>
        <c:lblAlgn val="ctr"/>
        <c:lblOffset val="100"/>
      </c:catAx>
      <c:valAx>
        <c:axId val="15456665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54560768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278" l="0.25" r="0.25" t="0.75000000000000278" header="0.30000000000000032" footer="0.30000000000000032"/>
    <c:pageSetup orientation="portrait"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48"/>
          <c:w val="0.81524141593509036"/>
          <c:h val="0.47196940795718684"/>
        </c:manualLayout>
      </c:layout>
      <c:lineChart>
        <c:grouping val="standard"/>
        <c:ser>
          <c:idx val="0"/>
          <c:order val="0"/>
          <c:tx>
            <c:strRef>
              <c:f>[45]Sheet1!$H$4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[45]Sheet1!$F$5:$F$16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[45]Sheet1!$H$5:$H$16</c:f>
              <c:numCache>
                <c:formatCode>General</c:formatCode>
                <c:ptCount val="12"/>
                <c:pt idx="0">
                  <c:v>1.01</c:v>
                </c:pt>
                <c:pt idx="1">
                  <c:v>1.08</c:v>
                </c:pt>
                <c:pt idx="2">
                  <c:v>1.05</c:v>
                </c:pt>
                <c:pt idx="3">
                  <c:v>0.95</c:v>
                </c:pt>
                <c:pt idx="4">
                  <c:v>0.81</c:v>
                </c:pt>
                <c:pt idx="5">
                  <c:v>0.78</c:v>
                </c:pt>
                <c:pt idx="6">
                  <c:v>0.76</c:v>
                </c:pt>
                <c:pt idx="7">
                  <c:v>1.01</c:v>
                </c:pt>
                <c:pt idx="8">
                  <c:v>1.1299999999999999</c:v>
                </c:pt>
                <c:pt idx="9">
                  <c:v>1.1599999999999999</c:v>
                </c:pt>
                <c:pt idx="10">
                  <c:v>1.1599999999999999</c:v>
                </c:pt>
                <c:pt idx="11">
                  <c:v>1.03</c:v>
                </c:pt>
              </c:numCache>
            </c:numRef>
          </c:val>
        </c:ser>
        <c:marker val="1"/>
        <c:axId val="174669184"/>
        <c:axId val="174675072"/>
      </c:lineChart>
      <c:catAx>
        <c:axId val="174669184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4675072"/>
        <c:crosses val="autoZero"/>
        <c:auto val="1"/>
        <c:lblAlgn val="ctr"/>
        <c:lblOffset val="100"/>
      </c:catAx>
      <c:valAx>
        <c:axId val="174675072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74669184"/>
        <c:crosses val="autoZero"/>
        <c:crossBetween val="between"/>
      </c:valAx>
    </c:plotArea>
    <c:plotVisOnly val="1"/>
  </c:chart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[46]Sheet1!$B$4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[46]Sheet1!$B$5:$B$28</c:f>
              <c:numCache>
                <c:formatCode>General</c:formatCode>
                <c:ptCount val="24"/>
                <c:pt idx="0">
                  <c:v>7.1000000000000004E-3</c:v>
                </c:pt>
                <c:pt idx="1">
                  <c:v>4.4000000000000003E-3</c:v>
                </c:pt>
                <c:pt idx="2">
                  <c:v>3.0000000000000001E-3</c:v>
                </c:pt>
                <c:pt idx="3">
                  <c:v>2.2000000000000001E-3</c:v>
                </c:pt>
                <c:pt idx="4">
                  <c:v>2.8999999999999998E-3</c:v>
                </c:pt>
                <c:pt idx="5">
                  <c:v>6.4000000000000003E-3</c:v>
                </c:pt>
                <c:pt idx="6">
                  <c:v>1.9099999999999999E-2</c:v>
                </c:pt>
                <c:pt idx="7">
                  <c:v>3.5900000000000001E-2</c:v>
                </c:pt>
                <c:pt idx="8">
                  <c:v>4.4600000000000001E-2</c:v>
                </c:pt>
                <c:pt idx="9">
                  <c:v>4.7100000000000003E-2</c:v>
                </c:pt>
                <c:pt idx="10">
                  <c:v>5.4800000000000001E-2</c:v>
                </c:pt>
                <c:pt idx="11">
                  <c:v>6.0499999999999998E-2</c:v>
                </c:pt>
                <c:pt idx="12">
                  <c:v>6.5199999999999994E-2</c:v>
                </c:pt>
                <c:pt idx="13">
                  <c:v>6.9800000000000001E-2</c:v>
                </c:pt>
                <c:pt idx="14">
                  <c:v>7.46E-2</c:v>
                </c:pt>
                <c:pt idx="15">
                  <c:v>8.2299999999999998E-2</c:v>
                </c:pt>
                <c:pt idx="16">
                  <c:v>9.6500000000000002E-2</c:v>
                </c:pt>
                <c:pt idx="17">
                  <c:v>0.1007</c:v>
                </c:pt>
                <c:pt idx="18">
                  <c:v>7.2599999999999998E-2</c:v>
                </c:pt>
                <c:pt idx="19">
                  <c:v>4.7E-2</c:v>
                </c:pt>
                <c:pt idx="20">
                  <c:v>3.73E-2</c:v>
                </c:pt>
                <c:pt idx="21">
                  <c:v>3.1300000000000001E-2</c:v>
                </c:pt>
                <c:pt idx="22">
                  <c:v>2.1999999999999999E-2</c:v>
                </c:pt>
                <c:pt idx="23">
                  <c:v>1.2800000000000001E-2</c:v>
                </c:pt>
              </c:numCache>
            </c:numRef>
          </c:val>
        </c:ser>
        <c:ser>
          <c:idx val="1"/>
          <c:order val="1"/>
          <c:tx>
            <c:strRef>
              <c:f>[46]Sheet1!$C$4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[46]Sheet1!$C$5:$C$28</c:f>
              <c:numCache>
                <c:formatCode>General</c:formatCode>
                <c:ptCount val="24"/>
                <c:pt idx="0">
                  <c:v>8.3000000000000001E-3</c:v>
                </c:pt>
                <c:pt idx="1">
                  <c:v>7.3000000000000001E-3</c:v>
                </c:pt>
                <c:pt idx="2">
                  <c:v>6.1999999999999998E-3</c:v>
                </c:pt>
                <c:pt idx="3">
                  <c:v>5.7999999999999996E-3</c:v>
                </c:pt>
                <c:pt idx="4">
                  <c:v>8.8999999999999999E-3</c:v>
                </c:pt>
                <c:pt idx="5">
                  <c:v>1.7899999999999999E-2</c:v>
                </c:pt>
                <c:pt idx="6">
                  <c:v>4.8800000000000003E-2</c:v>
                </c:pt>
                <c:pt idx="7">
                  <c:v>7.6700000000000004E-2</c:v>
                </c:pt>
                <c:pt idx="8">
                  <c:v>7.1199999999999999E-2</c:v>
                </c:pt>
                <c:pt idx="9">
                  <c:v>6.2199999999999998E-2</c:v>
                </c:pt>
                <c:pt idx="10">
                  <c:v>5.6399999999999999E-2</c:v>
                </c:pt>
                <c:pt idx="11">
                  <c:v>6.0100000000000001E-2</c:v>
                </c:pt>
                <c:pt idx="12">
                  <c:v>5.9799999999999999E-2</c:v>
                </c:pt>
                <c:pt idx="13">
                  <c:v>6.3500000000000001E-2</c:v>
                </c:pt>
                <c:pt idx="14">
                  <c:v>6.6600000000000006E-2</c:v>
                </c:pt>
                <c:pt idx="15">
                  <c:v>6.5500000000000003E-2</c:v>
                </c:pt>
                <c:pt idx="16">
                  <c:v>6.7900000000000002E-2</c:v>
                </c:pt>
                <c:pt idx="17">
                  <c:v>6.4399999999999999E-2</c:v>
                </c:pt>
                <c:pt idx="18">
                  <c:v>5.1299999999999998E-2</c:v>
                </c:pt>
                <c:pt idx="19">
                  <c:v>4.0099999999999997E-2</c:v>
                </c:pt>
                <c:pt idx="20">
                  <c:v>3.3399999999999999E-2</c:v>
                </c:pt>
                <c:pt idx="21">
                  <c:v>2.5100000000000001E-2</c:v>
                </c:pt>
                <c:pt idx="22">
                  <c:v>1.9E-2</c:v>
                </c:pt>
                <c:pt idx="23">
                  <c:v>1.37E-2</c:v>
                </c:pt>
              </c:numCache>
            </c:numRef>
          </c:val>
        </c:ser>
        <c:ser>
          <c:idx val="2"/>
          <c:order val="2"/>
          <c:tx>
            <c:strRef>
              <c:f>[46]Sheet1!$D$4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[46]Sheet1!$D$5:$D$28</c:f>
              <c:numCache>
                <c:formatCode>General</c:formatCode>
                <c:ptCount val="24"/>
                <c:pt idx="0">
                  <c:v>7.4000000000000003E-3</c:v>
                </c:pt>
                <c:pt idx="1">
                  <c:v>5.4999999999999997E-3</c:v>
                </c:pt>
                <c:pt idx="2">
                  <c:v>4.4000000000000003E-3</c:v>
                </c:pt>
                <c:pt idx="3">
                  <c:v>3.7000000000000002E-3</c:v>
                </c:pt>
                <c:pt idx="4">
                  <c:v>5.4000000000000003E-3</c:v>
                </c:pt>
                <c:pt idx="5">
                  <c:v>1.1299999999999999E-2</c:v>
                </c:pt>
                <c:pt idx="6">
                  <c:v>3.2199999999999999E-2</c:v>
                </c:pt>
                <c:pt idx="7">
                  <c:v>5.45E-2</c:v>
                </c:pt>
                <c:pt idx="8">
                  <c:v>5.6800000000000003E-2</c:v>
                </c:pt>
                <c:pt idx="9">
                  <c:v>5.4699999999999999E-2</c:v>
                </c:pt>
                <c:pt idx="10">
                  <c:v>5.6899999999999999E-2</c:v>
                </c:pt>
                <c:pt idx="11">
                  <c:v>6.1499999999999999E-2</c:v>
                </c:pt>
                <c:pt idx="12">
                  <c:v>6.3899999999999998E-2</c:v>
                </c:pt>
                <c:pt idx="13">
                  <c:v>6.7299999999999999E-2</c:v>
                </c:pt>
                <c:pt idx="14">
                  <c:v>7.1400000000000005E-2</c:v>
                </c:pt>
                <c:pt idx="15">
                  <c:v>7.46E-2</c:v>
                </c:pt>
                <c:pt idx="16">
                  <c:v>8.2600000000000007E-2</c:v>
                </c:pt>
                <c:pt idx="17">
                  <c:v>8.3500000000000005E-2</c:v>
                </c:pt>
                <c:pt idx="18">
                  <c:v>6.25E-2</c:v>
                </c:pt>
                <c:pt idx="19">
                  <c:v>4.3400000000000001E-2</c:v>
                </c:pt>
                <c:pt idx="20">
                  <c:v>3.5299999999999998E-2</c:v>
                </c:pt>
                <c:pt idx="21">
                  <c:v>2.8199999999999999E-2</c:v>
                </c:pt>
                <c:pt idx="22">
                  <c:v>2.0299999999999999E-2</c:v>
                </c:pt>
                <c:pt idx="23">
                  <c:v>1.2999999999999999E-2</c:v>
                </c:pt>
              </c:numCache>
            </c:numRef>
          </c:val>
        </c:ser>
        <c:marker val="1"/>
        <c:axId val="174811392"/>
        <c:axId val="174821376"/>
      </c:lineChart>
      <c:catAx>
        <c:axId val="174811392"/>
        <c:scaling>
          <c:orientation val="minMax"/>
        </c:scaling>
        <c:axPos val="b"/>
        <c:majorGridlines/>
        <c:majorTickMark val="none"/>
        <c:tickLblPos val="nextTo"/>
        <c:crossAx val="174821376"/>
        <c:crosses val="autoZero"/>
        <c:auto val="1"/>
        <c:lblAlgn val="ctr"/>
        <c:lblOffset val="100"/>
      </c:catAx>
      <c:valAx>
        <c:axId val="17482137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4811392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266" l="0.25" r="0.25" t="0.75000000000000266" header="0.30000000000000032" footer="0.30000000000000032"/>
    <c:pageSetup orientation="portrait"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17"/>
          <c:w val="0.81524141593509003"/>
          <c:h val="0.47196940795718662"/>
        </c:manualLayout>
      </c:layout>
      <c:lineChart>
        <c:grouping val="standard"/>
        <c:ser>
          <c:idx val="0"/>
          <c:order val="0"/>
          <c:tx>
            <c:strRef>
              <c:f>[46]Sheet1!$H$4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[46]Sheet1!$F$5:$F$16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[46]Sheet1!$H$5:$H$16</c:f>
              <c:numCache>
                <c:formatCode>General</c:formatCode>
                <c:ptCount val="12"/>
                <c:pt idx="0">
                  <c:v>1.04</c:v>
                </c:pt>
                <c:pt idx="1">
                  <c:v>1.26</c:v>
                </c:pt>
                <c:pt idx="2">
                  <c:v>1.23</c:v>
                </c:pt>
                <c:pt idx="3">
                  <c:v>1.1000000000000001</c:v>
                </c:pt>
                <c:pt idx="4">
                  <c:v>0.94</c:v>
                </c:pt>
                <c:pt idx="5">
                  <c:v>0.84</c:v>
                </c:pt>
                <c:pt idx="6">
                  <c:v>0.79</c:v>
                </c:pt>
                <c:pt idx="7">
                  <c:v>0.94</c:v>
                </c:pt>
                <c:pt idx="8">
                  <c:v>1</c:v>
                </c:pt>
                <c:pt idx="9">
                  <c:v>0.98</c:v>
                </c:pt>
                <c:pt idx="10">
                  <c:v>0.9</c:v>
                </c:pt>
                <c:pt idx="11">
                  <c:v>0.9</c:v>
                </c:pt>
              </c:numCache>
            </c:numRef>
          </c:val>
        </c:ser>
        <c:marker val="1"/>
        <c:axId val="174845312"/>
        <c:axId val="174851200"/>
      </c:lineChart>
      <c:catAx>
        <c:axId val="174845312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4851200"/>
        <c:crosses val="autoZero"/>
        <c:auto val="1"/>
        <c:lblAlgn val="ctr"/>
        <c:lblOffset val="100"/>
      </c:catAx>
      <c:valAx>
        <c:axId val="174851200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74845312"/>
        <c:crosses val="autoZero"/>
        <c:crossBetween val="between"/>
      </c:valAx>
    </c:plotArea>
    <c:plotVisOnly val="1"/>
  </c:chart>
  <c:printSettings>
    <c:headerFooter/>
    <c:pageMargins b="0.750000000000003" l="0.70000000000000062" r="0.70000000000000062" t="0.750000000000003" header="0.30000000000000032" footer="0.30000000000000032"/>
    <c:pageSetup orientation="portrait"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[47]Sheet1!$B$4</c:f>
              <c:strCache>
                <c:ptCount val="1"/>
                <c:pt idx="0">
                  <c:v>NB</c:v>
                </c:pt>
              </c:strCache>
            </c:strRef>
          </c:tx>
          <c:val>
            <c:numRef>
              <c:f>[47]Sheet1!$B$5:$B$28</c:f>
              <c:numCache>
                <c:formatCode>General</c:formatCode>
                <c:ptCount val="24"/>
                <c:pt idx="0">
                  <c:v>8.8999999999999999E-3</c:v>
                </c:pt>
                <c:pt idx="1">
                  <c:v>5.7000000000000002E-3</c:v>
                </c:pt>
                <c:pt idx="2">
                  <c:v>4.4999999999999997E-3</c:v>
                </c:pt>
                <c:pt idx="3">
                  <c:v>3.8E-3</c:v>
                </c:pt>
                <c:pt idx="4">
                  <c:v>4.4999999999999997E-3</c:v>
                </c:pt>
                <c:pt idx="5">
                  <c:v>9.1999999999999998E-3</c:v>
                </c:pt>
                <c:pt idx="6">
                  <c:v>2.3300000000000001E-2</c:v>
                </c:pt>
                <c:pt idx="7">
                  <c:v>4.2500000000000003E-2</c:v>
                </c:pt>
                <c:pt idx="8">
                  <c:v>4.7399999999999998E-2</c:v>
                </c:pt>
                <c:pt idx="9">
                  <c:v>4.8300000000000003E-2</c:v>
                </c:pt>
                <c:pt idx="10">
                  <c:v>5.5100000000000003E-2</c:v>
                </c:pt>
                <c:pt idx="11">
                  <c:v>6.2E-2</c:v>
                </c:pt>
                <c:pt idx="12">
                  <c:v>6.6900000000000001E-2</c:v>
                </c:pt>
                <c:pt idx="13">
                  <c:v>7.0599999999999996E-2</c:v>
                </c:pt>
                <c:pt idx="14">
                  <c:v>7.3400000000000007E-2</c:v>
                </c:pt>
                <c:pt idx="15">
                  <c:v>7.6600000000000001E-2</c:v>
                </c:pt>
                <c:pt idx="16">
                  <c:v>8.3400000000000002E-2</c:v>
                </c:pt>
                <c:pt idx="17">
                  <c:v>8.8499999999999995E-2</c:v>
                </c:pt>
                <c:pt idx="18">
                  <c:v>7.1900000000000006E-2</c:v>
                </c:pt>
                <c:pt idx="19">
                  <c:v>5.1200000000000002E-2</c:v>
                </c:pt>
                <c:pt idx="20">
                  <c:v>3.8300000000000001E-2</c:v>
                </c:pt>
                <c:pt idx="21">
                  <c:v>2.8799999999999999E-2</c:v>
                </c:pt>
                <c:pt idx="22">
                  <c:v>2.1100000000000001E-2</c:v>
                </c:pt>
                <c:pt idx="23">
                  <c:v>1.4E-2</c:v>
                </c:pt>
              </c:numCache>
            </c:numRef>
          </c:val>
        </c:ser>
        <c:ser>
          <c:idx val="1"/>
          <c:order val="1"/>
          <c:tx>
            <c:strRef>
              <c:f>[47]Sheet1!$C$4</c:f>
              <c:strCache>
                <c:ptCount val="1"/>
                <c:pt idx="0">
                  <c:v>SB</c:v>
                </c:pt>
              </c:strCache>
            </c:strRef>
          </c:tx>
          <c:val>
            <c:numRef>
              <c:f>[47]Sheet1!$C$5:$C$28</c:f>
              <c:numCache>
                <c:formatCode>General</c:formatCode>
                <c:ptCount val="24"/>
                <c:pt idx="0">
                  <c:v>6.7000000000000002E-3</c:v>
                </c:pt>
                <c:pt idx="1">
                  <c:v>4.0000000000000001E-3</c:v>
                </c:pt>
                <c:pt idx="2">
                  <c:v>3.2000000000000002E-3</c:v>
                </c:pt>
                <c:pt idx="3">
                  <c:v>4.0000000000000001E-3</c:v>
                </c:pt>
                <c:pt idx="4">
                  <c:v>6.4999999999999997E-3</c:v>
                </c:pt>
                <c:pt idx="5">
                  <c:v>1.44E-2</c:v>
                </c:pt>
                <c:pt idx="6">
                  <c:v>3.95E-2</c:v>
                </c:pt>
                <c:pt idx="7">
                  <c:v>7.2999999999999995E-2</c:v>
                </c:pt>
                <c:pt idx="8">
                  <c:v>7.4999999999999997E-2</c:v>
                </c:pt>
                <c:pt idx="9">
                  <c:v>6.7100000000000007E-2</c:v>
                </c:pt>
                <c:pt idx="10">
                  <c:v>6.4899999999999999E-2</c:v>
                </c:pt>
                <c:pt idx="11">
                  <c:v>6.5600000000000006E-2</c:v>
                </c:pt>
                <c:pt idx="12">
                  <c:v>6.6199999999999995E-2</c:v>
                </c:pt>
                <c:pt idx="13">
                  <c:v>6.6100000000000006E-2</c:v>
                </c:pt>
                <c:pt idx="14">
                  <c:v>6.9500000000000006E-2</c:v>
                </c:pt>
                <c:pt idx="15">
                  <c:v>7.0400000000000004E-2</c:v>
                </c:pt>
                <c:pt idx="16">
                  <c:v>6.5799999999999997E-2</c:v>
                </c:pt>
                <c:pt idx="17">
                  <c:v>6.2899999999999998E-2</c:v>
                </c:pt>
                <c:pt idx="18">
                  <c:v>5.4199999999999998E-2</c:v>
                </c:pt>
                <c:pt idx="19">
                  <c:v>4.1399999999999999E-2</c:v>
                </c:pt>
                <c:pt idx="20">
                  <c:v>3.0700000000000002E-2</c:v>
                </c:pt>
                <c:pt idx="21">
                  <c:v>2.2599999999999999E-2</c:v>
                </c:pt>
                <c:pt idx="22">
                  <c:v>1.54E-2</c:v>
                </c:pt>
                <c:pt idx="23">
                  <c:v>1.0800000000000001E-2</c:v>
                </c:pt>
              </c:numCache>
            </c:numRef>
          </c:val>
        </c:ser>
        <c:ser>
          <c:idx val="2"/>
          <c:order val="2"/>
          <c:tx>
            <c:strRef>
              <c:f>[47]Sheet1!$D$4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[47]Sheet1!$D$5:$D$28</c:f>
              <c:numCache>
                <c:formatCode>General</c:formatCode>
                <c:ptCount val="24"/>
                <c:pt idx="0">
                  <c:v>7.9000000000000008E-3</c:v>
                </c:pt>
                <c:pt idx="1">
                  <c:v>4.8999999999999998E-3</c:v>
                </c:pt>
                <c:pt idx="2">
                  <c:v>3.8999999999999998E-3</c:v>
                </c:pt>
                <c:pt idx="3">
                  <c:v>3.8999999999999998E-3</c:v>
                </c:pt>
                <c:pt idx="4">
                  <c:v>5.4999999999999997E-3</c:v>
                </c:pt>
                <c:pt idx="5">
                  <c:v>1.17E-2</c:v>
                </c:pt>
                <c:pt idx="6">
                  <c:v>3.1E-2</c:v>
                </c:pt>
                <c:pt idx="7">
                  <c:v>5.6899999999999999E-2</c:v>
                </c:pt>
                <c:pt idx="8">
                  <c:v>6.0499999999999998E-2</c:v>
                </c:pt>
                <c:pt idx="9">
                  <c:v>5.7200000000000001E-2</c:v>
                </c:pt>
                <c:pt idx="10">
                  <c:v>5.9700000000000003E-2</c:v>
                </c:pt>
                <c:pt idx="11">
                  <c:v>6.3700000000000007E-2</c:v>
                </c:pt>
                <c:pt idx="12">
                  <c:v>6.6600000000000006E-2</c:v>
                </c:pt>
                <c:pt idx="13">
                  <c:v>6.8400000000000002E-2</c:v>
                </c:pt>
                <c:pt idx="14">
                  <c:v>7.1599999999999997E-2</c:v>
                </c:pt>
                <c:pt idx="15">
                  <c:v>7.3700000000000002E-2</c:v>
                </c:pt>
                <c:pt idx="16">
                  <c:v>7.4999999999999997E-2</c:v>
                </c:pt>
                <c:pt idx="17">
                  <c:v>7.6399999999999996E-2</c:v>
                </c:pt>
                <c:pt idx="18">
                  <c:v>6.3500000000000001E-2</c:v>
                </c:pt>
                <c:pt idx="19">
                  <c:v>4.65E-2</c:v>
                </c:pt>
                <c:pt idx="20">
                  <c:v>3.4700000000000002E-2</c:v>
                </c:pt>
                <c:pt idx="21">
                  <c:v>2.5899999999999999E-2</c:v>
                </c:pt>
                <c:pt idx="22">
                  <c:v>1.84E-2</c:v>
                </c:pt>
                <c:pt idx="23">
                  <c:v>1.2500000000000001E-2</c:v>
                </c:pt>
              </c:numCache>
            </c:numRef>
          </c:val>
        </c:ser>
        <c:marker val="1"/>
        <c:axId val="174897408"/>
        <c:axId val="174911488"/>
      </c:lineChart>
      <c:catAx>
        <c:axId val="174897408"/>
        <c:scaling>
          <c:orientation val="minMax"/>
        </c:scaling>
        <c:axPos val="b"/>
        <c:majorGridlines/>
        <c:majorTickMark val="none"/>
        <c:tickLblPos val="nextTo"/>
        <c:crossAx val="174911488"/>
        <c:crosses val="autoZero"/>
        <c:auto val="1"/>
        <c:lblAlgn val="ctr"/>
        <c:lblOffset val="100"/>
      </c:catAx>
      <c:valAx>
        <c:axId val="17491148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4897408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289" l="0.25" r="0.25" t="0.75000000000000289" header="0.30000000000000032" footer="0.30000000000000032"/>
    <c:pageSetup orientation="portrait"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37"/>
          <c:w val="0.81524141593509025"/>
          <c:h val="0.47196940795718673"/>
        </c:manualLayout>
      </c:layout>
      <c:lineChart>
        <c:grouping val="standard"/>
        <c:ser>
          <c:idx val="0"/>
          <c:order val="0"/>
          <c:tx>
            <c:strRef>
              <c:f>[47]Sheet1!$H$4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[47]Sheet1!$F$5:$F$16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[47]Sheet1!$H$5:$H$16</c:f>
              <c:numCache>
                <c:formatCode>General</c:formatCode>
                <c:ptCount val="12"/>
                <c:pt idx="0">
                  <c:v>1.05</c:v>
                </c:pt>
                <c:pt idx="1">
                  <c:v>1.21</c:v>
                </c:pt>
                <c:pt idx="2">
                  <c:v>1.1499999999999999</c:v>
                </c:pt>
                <c:pt idx="3">
                  <c:v>0.97</c:v>
                </c:pt>
                <c:pt idx="4">
                  <c:v>0.94</c:v>
                </c:pt>
                <c:pt idx="5">
                  <c:v>0.85</c:v>
                </c:pt>
                <c:pt idx="6">
                  <c:v>0.82</c:v>
                </c:pt>
                <c:pt idx="7">
                  <c:v>0.95</c:v>
                </c:pt>
                <c:pt idx="8">
                  <c:v>0.98</c:v>
                </c:pt>
                <c:pt idx="9">
                  <c:v>1.01</c:v>
                </c:pt>
                <c:pt idx="10">
                  <c:v>1.01</c:v>
                </c:pt>
                <c:pt idx="11">
                  <c:v>1.04</c:v>
                </c:pt>
              </c:numCache>
            </c:numRef>
          </c:val>
        </c:ser>
        <c:marker val="1"/>
        <c:axId val="174931328"/>
        <c:axId val="174941312"/>
      </c:lineChart>
      <c:catAx>
        <c:axId val="174931328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4941312"/>
        <c:crosses val="autoZero"/>
        <c:auto val="1"/>
        <c:lblAlgn val="ctr"/>
        <c:lblOffset val="100"/>
      </c:catAx>
      <c:valAx>
        <c:axId val="174941312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74931328"/>
        <c:crosses val="autoZero"/>
        <c:crossBetween val="between"/>
      </c:valAx>
    </c:plotArea>
    <c:plotVisOnly val="1"/>
  </c:chart>
  <c:printSettings>
    <c:headerFooter/>
    <c:pageMargins b="0.75000000000000322" l="0.70000000000000062" r="0.70000000000000062" t="0.75000000000000322" header="0.30000000000000032" footer="0.30000000000000032"/>
    <c:pageSetup orientation="portrait"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[48]Sheet1!$B$4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[48]Sheet1!$B$5:$B$28</c:f>
              <c:numCache>
                <c:formatCode>General</c:formatCode>
                <c:ptCount val="24"/>
                <c:pt idx="0">
                  <c:v>5.1000000000000004E-3</c:v>
                </c:pt>
                <c:pt idx="1">
                  <c:v>3.0999999999999999E-3</c:v>
                </c:pt>
                <c:pt idx="2">
                  <c:v>2.2000000000000001E-3</c:v>
                </c:pt>
                <c:pt idx="3">
                  <c:v>2.5000000000000001E-3</c:v>
                </c:pt>
                <c:pt idx="4">
                  <c:v>4.4000000000000003E-3</c:v>
                </c:pt>
                <c:pt idx="5">
                  <c:v>9.4999999999999998E-3</c:v>
                </c:pt>
                <c:pt idx="6">
                  <c:v>3.0599999999999999E-2</c:v>
                </c:pt>
                <c:pt idx="7">
                  <c:v>5.8700000000000002E-2</c:v>
                </c:pt>
                <c:pt idx="8">
                  <c:v>6.4100000000000004E-2</c:v>
                </c:pt>
                <c:pt idx="9">
                  <c:v>6.9699999999999998E-2</c:v>
                </c:pt>
                <c:pt idx="10">
                  <c:v>7.1400000000000005E-2</c:v>
                </c:pt>
                <c:pt idx="11">
                  <c:v>7.4899999999999994E-2</c:v>
                </c:pt>
                <c:pt idx="12">
                  <c:v>7.5499999999999998E-2</c:v>
                </c:pt>
                <c:pt idx="13">
                  <c:v>7.3999999999999996E-2</c:v>
                </c:pt>
                <c:pt idx="14">
                  <c:v>6.9400000000000003E-2</c:v>
                </c:pt>
                <c:pt idx="15">
                  <c:v>6.8400000000000002E-2</c:v>
                </c:pt>
                <c:pt idx="16">
                  <c:v>6.9099999999999995E-2</c:v>
                </c:pt>
                <c:pt idx="17">
                  <c:v>6.8199999999999997E-2</c:v>
                </c:pt>
                <c:pt idx="18">
                  <c:v>5.67E-2</c:v>
                </c:pt>
                <c:pt idx="19">
                  <c:v>4.2200000000000001E-2</c:v>
                </c:pt>
                <c:pt idx="20">
                  <c:v>3.1199999999999999E-2</c:v>
                </c:pt>
                <c:pt idx="21">
                  <c:v>2.3E-2</c:v>
                </c:pt>
                <c:pt idx="22">
                  <c:v>1.6E-2</c:v>
                </c:pt>
                <c:pt idx="23">
                  <c:v>9.9000000000000008E-3</c:v>
                </c:pt>
              </c:numCache>
            </c:numRef>
          </c:val>
        </c:ser>
        <c:ser>
          <c:idx val="1"/>
          <c:order val="1"/>
          <c:tx>
            <c:strRef>
              <c:f>[48]Sheet1!$C$4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[48]Sheet1!$C$5:$C$28</c:f>
              <c:numCache>
                <c:formatCode>General</c:formatCode>
                <c:ptCount val="24"/>
                <c:pt idx="0">
                  <c:v>7.4000000000000003E-3</c:v>
                </c:pt>
                <c:pt idx="1">
                  <c:v>4.1000000000000003E-3</c:v>
                </c:pt>
                <c:pt idx="2">
                  <c:v>2.5999999999999999E-3</c:v>
                </c:pt>
                <c:pt idx="3">
                  <c:v>1.9E-3</c:v>
                </c:pt>
                <c:pt idx="4">
                  <c:v>2.5000000000000001E-3</c:v>
                </c:pt>
                <c:pt idx="5">
                  <c:v>5.7999999999999996E-3</c:v>
                </c:pt>
                <c:pt idx="6">
                  <c:v>1.43E-2</c:v>
                </c:pt>
                <c:pt idx="7">
                  <c:v>3.4299999999999997E-2</c:v>
                </c:pt>
                <c:pt idx="8">
                  <c:v>4.9299999999999997E-2</c:v>
                </c:pt>
                <c:pt idx="9">
                  <c:v>5.33E-2</c:v>
                </c:pt>
                <c:pt idx="10">
                  <c:v>5.6599999999999998E-2</c:v>
                </c:pt>
                <c:pt idx="11">
                  <c:v>6.4600000000000005E-2</c:v>
                </c:pt>
                <c:pt idx="12">
                  <c:v>7.0499999999999993E-2</c:v>
                </c:pt>
                <c:pt idx="13">
                  <c:v>7.1300000000000002E-2</c:v>
                </c:pt>
                <c:pt idx="14">
                  <c:v>7.2900000000000006E-2</c:v>
                </c:pt>
                <c:pt idx="15">
                  <c:v>7.7499999999999999E-2</c:v>
                </c:pt>
                <c:pt idx="16">
                  <c:v>8.7499999999999994E-2</c:v>
                </c:pt>
                <c:pt idx="17">
                  <c:v>9.1999999999999998E-2</c:v>
                </c:pt>
                <c:pt idx="18">
                  <c:v>7.22E-2</c:v>
                </c:pt>
                <c:pt idx="19">
                  <c:v>5.4199999999999998E-2</c:v>
                </c:pt>
                <c:pt idx="20">
                  <c:v>4.1099999999999998E-2</c:v>
                </c:pt>
                <c:pt idx="21">
                  <c:v>3.1099999999999999E-2</c:v>
                </c:pt>
                <c:pt idx="22">
                  <c:v>2.1000000000000001E-2</c:v>
                </c:pt>
                <c:pt idx="23">
                  <c:v>1.21E-2</c:v>
                </c:pt>
              </c:numCache>
            </c:numRef>
          </c:val>
        </c:ser>
        <c:ser>
          <c:idx val="2"/>
          <c:order val="2"/>
          <c:tx>
            <c:strRef>
              <c:f>[48]Sheet1!$D$4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[48]Sheet1!$D$5:$D$28</c:f>
              <c:numCache>
                <c:formatCode>General</c:formatCode>
                <c:ptCount val="24"/>
                <c:pt idx="0">
                  <c:v>6.3E-3</c:v>
                </c:pt>
                <c:pt idx="1">
                  <c:v>3.5999999999999999E-3</c:v>
                </c:pt>
                <c:pt idx="2">
                  <c:v>2.3999999999999998E-3</c:v>
                </c:pt>
                <c:pt idx="3">
                  <c:v>2.2000000000000001E-3</c:v>
                </c:pt>
                <c:pt idx="4">
                  <c:v>3.3999999999999998E-3</c:v>
                </c:pt>
                <c:pt idx="5">
                  <c:v>7.6E-3</c:v>
                </c:pt>
                <c:pt idx="6">
                  <c:v>2.2100000000000002E-2</c:v>
                </c:pt>
                <c:pt idx="7">
                  <c:v>4.5999999999999999E-2</c:v>
                </c:pt>
                <c:pt idx="8">
                  <c:v>5.6399999999999999E-2</c:v>
                </c:pt>
                <c:pt idx="9">
                  <c:v>6.1100000000000002E-2</c:v>
                </c:pt>
                <c:pt idx="10">
                  <c:v>6.3700000000000007E-2</c:v>
                </c:pt>
                <c:pt idx="11">
                  <c:v>6.9500000000000006E-2</c:v>
                </c:pt>
                <c:pt idx="12">
                  <c:v>7.3099999999999998E-2</c:v>
                </c:pt>
                <c:pt idx="13">
                  <c:v>7.2800000000000004E-2</c:v>
                </c:pt>
                <c:pt idx="14">
                  <c:v>7.1400000000000005E-2</c:v>
                </c:pt>
                <c:pt idx="15">
                  <c:v>7.3200000000000001E-2</c:v>
                </c:pt>
                <c:pt idx="16">
                  <c:v>7.85E-2</c:v>
                </c:pt>
                <c:pt idx="17">
                  <c:v>8.0399999999999999E-2</c:v>
                </c:pt>
                <c:pt idx="18">
                  <c:v>6.4699999999999994E-2</c:v>
                </c:pt>
                <c:pt idx="19">
                  <c:v>4.8399999999999999E-2</c:v>
                </c:pt>
                <c:pt idx="20">
                  <c:v>3.6299999999999999E-2</c:v>
                </c:pt>
                <c:pt idx="21">
                  <c:v>2.7199999999999998E-2</c:v>
                </c:pt>
                <c:pt idx="22">
                  <c:v>1.8599999999999998E-2</c:v>
                </c:pt>
                <c:pt idx="23">
                  <c:v>1.0999999999999999E-2</c:v>
                </c:pt>
              </c:numCache>
            </c:numRef>
          </c:val>
        </c:ser>
        <c:marker val="1"/>
        <c:axId val="175012096"/>
        <c:axId val="175017984"/>
      </c:lineChart>
      <c:catAx>
        <c:axId val="175012096"/>
        <c:scaling>
          <c:orientation val="minMax"/>
        </c:scaling>
        <c:axPos val="b"/>
        <c:majorGridlines/>
        <c:majorTickMark val="none"/>
        <c:tickLblPos val="nextTo"/>
        <c:crossAx val="175017984"/>
        <c:crosses val="autoZero"/>
        <c:auto val="1"/>
        <c:lblAlgn val="ctr"/>
        <c:lblOffset val="100"/>
      </c:catAx>
      <c:valAx>
        <c:axId val="17501798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5012096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11" l="0.25" r="0.25" t="0.75000000000000311" header="0.30000000000000032" footer="0.30000000000000032"/>
    <c:pageSetup orientation="portrait"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56"/>
          <c:w val="0.81524141593509059"/>
          <c:h val="0.47196940795718689"/>
        </c:manualLayout>
      </c:layout>
      <c:lineChart>
        <c:grouping val="standard"/>
        <c:ser>
          <c:idx val="0"/>
          <c:order val="0"/>
          <c:tx>
            <c:strRef>
              <c:f>[48]Sheet1!$H$4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[48]Sheet1!$F$5:$F$16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[48]Sheet1!$H$5:$H$16</c:f>
              <c:numCache>
                <c:formatCode>General</c:formatCode>
                <c:ptCount val="12"/>
                <c:pt idx="0">
                  <c:v>1.06</c:v>
                </c:pt>
                <c:pt idx="1">
                  <c:v>1.17</c:v>
                </c:pt>
                <c:pt idx="2">
                  <c:v>1.1599999999999999</c:v>
                </c:pt>
                <c:pt idx="3">
                  <c:v>1.07</c:v>
                </c:pt>
                <c:pt idx="4">
                  <c:v>0.97</c:v>
                </c:pt>
                <c:pt idx="5">
                  <c:v>0.91</c:v>
                </c:pt>
                <c:pt idx="6">
                  <c:v>0.85</c:v>
                </c:pt>
                <c:pt idx="7">
                  <c:v>0.93</c:v>
                </c:pt>
                <c:pt idx="8">
                  <c:v>0.94</c:v>
                </c:pt>
                <c:pt idx="9">
                  <c:v>0.96</c:v>
                </c:pt>
                <c:pt idx="10">
                  <c:v>0.98</c:v>
                </c:pt>
                <c:pt idx="11">
                  <c:v>0.99</c:v>
                </c:pt>
              </c:numCache>
            </c:numRef>
          </c:val>
        </c:ser>
        <c:marker val="1"/>
        <c:axId val="175025536"/>
        <c:axId val="175064192"/>
      </c:lineChart>
      <c:catAx>
        <c:axId val="175025536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5064192"/>
        <c:crosses val="autoZero"/>
        <c:auto val="1"/>
        <c:lblAlgn val="ctr"/>
        <c:lblOffset val="100"/>
      </c:catAx>
      <c:valAx>
        <c:axId val="175064192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75025536"/>
        <c:crosses val="autoZero"/>
        <c:crossBetween val="between"/>
      </c:valAx>
    </c:plotArea>
    <c:plotVisOnly val="1"/>
  </c:chart>
  <c:printSettings>
    <c:headerFooter/>
    <c:pageMargins b="0.75000000000000344" l="0.70000000000000062" r="0.70000000000000062" t="0.75000000000000344" header="0.30000000000000032" footer="0.30000000000000032"/>
    <c:pageSetup orientation="portrait"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[49]Sheet1!$B$4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[49]Sheet1!$B$5:$B$28</c:f>
              <c:numCache>
                <c:formatCode>General</c:formatCode>
                <c:ptCount val="24"/>
                <c:pt idx="0">
                  <c:v>4.1000000000000003E-3</c:v>
                </c:pt>
                <c:pt idx="1">
                  <c:v>2.3E-3</c:v>
                </c:pt>
                <c:pt idx="2">
                  <c:v>1.8E-3</c:v>
                </c:pt>
                <c:pt idx="3">
                  <c:v>2.5999999999999999E-3</c:v>
                </c:pt>
                <c:pt idx="4">
                  <c:v>5.0000000000000001E-3</c:v>
                </c:pt>
                <c:pt idx="5">
                  <c:v>1.1900000000000001E-2</c:v>
                </c:pt>
                <c:pt idx="6">
                  <c:v>3.1099999999999999E-2</c:v>
                </c:pt>
                <c:pt idx="7">
                  <c:v>5.7299999999999997E-2</c:v>
                </c:pt>
                <c:pt idx="8">
                  <c:v>6.2300000000000001E-2</c:v>
                </c:pt>
                <c:pt idx="9">
                  <c:v>6.25E-2</c:v>
                </c:pt>
                <c:pt idx="10">
                  <c:v>6.9900000000000004E-2</c:v>
                </c:pt>
                <c:pt idx="11">
                  <c:v>7.5899999999999995E-2</c:v>
                </c:pt>
                <c:pt idx="12">
                  <c:v>7.8600000000000003E-2</c:v>
                </c:pt>
                <c:pt idx="13">
                  <c:v>7.6399999999999996E-2</c:v>
                </c:pt>
                <c:pt idx="14">
                  <c:v>7.3499999999999996E-2</c:v>
                </c:pt>
                <c:pt idx="15">
                  <c:v>7.1900000000000006E-2</c:v>
                </c:pt>
                <c:pt idx="16">
                  <c:v>7.3599999999999999E-2</c:v>
                </c:pt>
                <c:pt idx="17">
                  <c:v>7.0599999999999996E-2</c:v>
                </c:pt>
                <c:pt idx="18">
                  <c:v>5.4300000000000001E-2</c:v>
                </c:pt>
                <c:pt idx="19">
                  <c:v>4.1300000000000003E-2</c:v>
                </c:pt>
                <c:pt idx="20">
                  <c:v>3.0099999999999998E-2</c:v>
                </c:pt>
                <c:pt idx="21">
                  <c:v>2.0400000000000001E-2</c:v>
                </c:pt>
                <c:pt idx="22">
                  <c:v>1.41E-2</c:v>
                </c:pt>
                <c:pt idx="23">
                  <c:v>8.5000000000000006E-3</c:v>
                </c:pt>
              </c:numCache>
            </c:numRef>
          </c:val>
        </c:ser>
        <c:ser>
          <c:idx val="1"/>
          <c:order val="1"/>
          <c:tx>
            <c:strRef>
              <c:f>[49]Sheet1!$C$4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[49]Sheet1!$C$5:$C$28</c:f>
              <c:numCache>
                <c:formatCode>General</c:formatCode>
                <c:ptCount val="24"/>
                <c:pt idx="0">
                  <c:v>7.0000000000000001E-3</c:v>
                </c:pt>
                <c:pt idx="1">
                  <c:v>4.0000000000000001E-3</c:v>
                </c:pt>
                <c:pt idx="2">
                  <c:v>2.5999999999999999E-3</c:v>
                </c:pt>
                <c:pt idx="3">
                  <c:v>1.8E-3</c:v>
                </c:pt>
                <c:pt idx="4">
                  <c:v>2.3E-3</c:v>
                </c:pt>
                <c:pt idx="5">
                  <c:v>5.1000000000000004E-3</c:v>
                </c:pt>
                <c:pt idx="6">
                  <c:v>1.6299999999999999E-2</c:v>
                </c:pt>
                <c:pt idx="7">
                  <c:v>3.7499999999999999E-2</c:v>
                </c:pt>
                <c:pt idx="8">
                  <c:v>4.9399999999999999E-2</c:v>
                </c:pt>
                <c:pt idx="9">
                  <c:v>4.8500000000000001E-2</c:v>
                </c:pt>
                <c:pt idx="10">
                  <c:v>5.3499999999999999E-2</c:v>
                </c:pt>
                <c:pt idx="11">
                  <c:v>6.1600000000000002E-2</c:v>
                </c:pt>
                <c:pt idx="12">
                  <c:v>7.1300000000000002E-2</c:v>
                </c:pt>
                <c:pt idx="13">
                  <c:v>7.5999999999999998E-2</c:v>
                </c:pt>
                <c:pt idx="14">
                  <c:v>7.8E-2</c:v>
                </c:pt>
                <c:pt idx="15">
                  <c:v>8.0699999999999994E-2</c:v>
                </c:pt>
                <c:pt idx="16">
                  <c:v>8.5400000000000004E-2</c:v>
                </c:pt>
                <c:pt idx="17">
                  <c:v>0.09</c:v>
                </c:pt>
                <c:pt idx="18">
                  <c:v>7.3099999999999998E-2</c:v>
                </c:pt>
                <c:pt idx="19">
                  <c:v>5.5500000000000001E-2</c:v>
                </c:pt>
                <c:pt idx="20">
                  <c:v>4.0399999999999998E-2</c:v>
                </c:pt>
                <c:pt idx="21">
                  <c:v>2.9100000000000001E-2</c:v>
                </c:pt>
                <c:pt idx="22">
                  <c:v>1.9599999999999999E-2</c:v>
                </c:pt>
                <c:pt idx="23">
                  <c:v>1.1299999999999999E-2</c:v>
                </c:pt>
              </c:numCache>
            </c:numRef>
          </c:val>
        </c:ser>
        <c:ser>
          <c:idx val="2"/>
          <c:order val="2"/>
          <c:tx>
            <c:strRef>
              <c:f>[49]Sheet1!$D$4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[49]Sheet1!$D$5:$D$28</c:f>
              <c:numCache>
                <c:formatCode>General</c:formatCode>
                <c:ptCount val="24"/>
                <c:pt idx="0">
                  <c:v>5.5999999999999999E-3</c:v>
                </c:pt>
                <c:pt idx="1">
                  <c:v>3.2000000000000002E-3</c:v>
                </c:pt>
                <c:pt idx="2">
                  <c:v>2.2000000000000001E-3</c:v>
                </c:pt>
                <c:pt idx="3">
                  <c:v>2.2000000000000001E-3</c:v>
                </c:pt>
                <c:pt idx="4">
                  <c:v>3.5999999999999999E-3</c:v>
                </c:pt>
                <c:pt idx="5">
                  <c:v>8.5000000000000006E-3</c:v>
                </c:pt>
                <c:pt idx="6">
                  <c:v>2.3599999999999999E-2</c:v>
                </c:pt>
                <c:pt idx="7">
                  <c:v>4.7199999999999999E-2</c:v>
                </c:pt>
                <c:pt idx="8">
                  <c:v>5.5800000000000002E-2</c:v>
                </c:pt>
                <c:pt idx="9">
                  <c:v>5.5399999999999998E-2</c:v>
                </c:pt>
                <c:pt idx="10">
                  <c:v>6.1600000000000002E-2</c:v>
                </c:pt>
                <c:pt idx="11">
                  <c:v>6.8599999999999994E-2</c:v>
                </c:pt>
                <c:pt idx="12">
                  <c:v>7.4899999999999994E-2</c:v>
                </c:pt>
                <c:pt idx="13">
                  <c:v>7.6200000000000004E-2</c:v>
                </c:pt>
                <c:pt idx="14">
                  <c:v>7.5800000000000006E-2</c:v>
                </c:pt>
                <c:pt idx="15">
                  <c:v>7.6399999999999996E-2</c:v>
                </c:pt>
                <c:pt idx="16">
                  <c:v>7.9600000000000004E-2</c:v>
                </c:pt>
                <c:pt idx="17">
                  <c:v>8.0399999999999999E-2</c:v>
                </c:pt>
                <c:pt idx="18">
                  <c:v>6.3799999999999996E-2</c:v>
                </c:pt>
                <c:pt idx="19">
                  <c:v>4.8500000000000001E-2</c:v>
                </c:pt>
                <c:pt idx="20">
                  <c:v>3.5299999999999998E-2</c:v>
                </c:pt>
                <c:pt idx="21">
                  <c:v>2.4799999999999999E-2</c:v>
                </c:pt>
                <c:pt idx="22">
                  <c:v>1.6899999999999998E-2</c:v>
                </c:pt>
                <c:pt idx="23">
                  <c:v>9.9000000000000008E-3</c:v>
                </c:pt>
              </c:numCache>
            </c:numRef>
          </c:val>
        </c:ser>
        <c:marker val="1"/>
        <c:axId val="175089920"/>
        <c:axId val="175095808"/>
      </c:lineChart>
      <c:catAx>
        <c:axId val="175089920"/>
        <c:scaling>
          <c:orientation val="minMax"/>
        </c:scaling>
        <c:axPos val="b"/>
        <c:majorGridlines/>
        <c:majorTickMark val="none"/>
        <c:tickLblPos val="nextTo"/>
        <c:crossAx val="175095808"/>
        <c:crosses val="autoZero"/>
        <c:auto val="1"/>
        <c:lblAlgn val="ctr"/>
        <c:lblOffset val="100"/>
      </c:catAx>
      <c:valAx>
        <c:axId val="17509580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5089920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" l="0.25" r="0.25" t="0.750000000000003" header="0.30000000000000032" footer="0.30000000000000032"/>
    <c:pageSetup orientation="portrait"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Month of Year</a:t>
            </a:r>
          </a:p>
        </c:rich>
      </c:tx>
      <c:layout>
        <c:manualLayout>
          <c:xMode val="edge"/>
          <c:yMode val="edge"/>
          <c:x val="0.36439343997632151"/>
          <c:y val="8.6862106406080344E-2"/>
        </c:manualLayout>
      </c:layout>
    </c:title>
    <c:plotArea>
      <c:layout>
        <c:manualLayout>
          <c:layoutTarget val="inner"/>
          <c:xMode val="edge"/>
          <c:yMode val="edge"/>
          <c:x val="0.1131382657154464"/>
          <c:y val="0.21949723956919448"/>
          <c:w val="0.81524141593509036"/>
          <c:h val="0.47196940795718684"/>
        </c:manualLayout>
      </c:layout>
      <c:lineChart>
        <c:grouping val="standard"/>
        <c:ser>
          <c:idx val="0"/>
          <c:order val="0"/>
          <c:tx>
            <c:strRef>
              <c:f>[49]Sheet1!$H$4</c:f>
              <c:strCache>
                <c:ptCount val="1"/>
                <c:pt idx="0">
                  <c:v>Fraction</c:v>
                </c:pt>
              </c:strCache>
            </c:strRef>
          </c:tx>
          <c:cat>
            <c:strRef>
              <c:f>[49]Sheet1!$F$5:$F$16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[49]Sheet1!$H$5:$H$16</c:f>
              <c:numCache>
                <c:formatCode>General</c:formatCode>
                <c:ptCount val="12"/>
                <c:pt idx="0">
                  <c:v>1.1299999999999999</c:v>
                </c:pt>
                <c:pt idx="3">
                  <c:v>1.1000000000000001</c:v>
                </c:pt>
                <c:pt idx="4">
                  <c:v>0.93</c:v>
                </c:pt>
                <c:pt idx="5">
                  <c:v>0.93</c:v>
                </c:pt>
                <c:pt idx="6">
                  <c:v>0.89</c:v>
                </c:pt>
                <c:pt idx="7">
                  <c:v>0.97</c:v>
                </c:pt>
                <c:pt idx="8">
                  <c:v>1</c:v>
                </c:pt>
                <c:pt idx="9">
                  <c:v>1.03</c:v>
                </c:pt>
                <c:pt idx="10">
                  <c:v>1.04</c:v>
                </c:pt>
                <c:pt idx="11">
                  <c:v>1.05</c:v>
                </c:pt>
              </c:numCache>
            </c:numRef>
          </c:val>
        </c:ser>
        <c:marker val="1"/>
        <c:axId val="175193472"/>
        <c:axId val="175207552"/>
      </c:lineChart>
      <c:catAx>
        <c:axId val="175193472"/>
        <c:scaling>
          <c:orientation val="minMax"/>
        </c:scaling>
        <c:axPos val="b"/>
        <c:majorTickMark val="none"/>
        <c:minorTickMark val="in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5207552"/>
        <c:crosses val="autoZero"/>
        <c:auto val="1"/>
        <c:lblAlgn val="ctr"/>
        <c:lblOffset val="100"/>
      </c:catAx>
      <c:valAx>
        <c:axId val="175207552"/>
        <c:scaling>
          <c:orientation val="minMax"/>
          <c:max val="1.5"/>
          <c:min val="0.5"/>
        </c:scaling>
        <c:axPos val="l"/>
        <c:majorGridlines/>
        <c:numFmt formatCode="General" sourceLinked="1"/>
        <c:majorTickMark val="none"/>
        <c:tickLblPos val="nextTo"/>
        <c:crossAx val="175193472"/>
        <c:crosses val="autoZero"/>
        <c:crossBetween val="between"/>
      </c:valAx>
    </c:plotArea>
    <c:plotVisOnly val="1"/>
  </c:chart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Hour of Day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[50]Sheet1!$B$4</c:f>
              <c:strCache>
                <c:ptCount val="1"/>
                <c:pt idx="0">
                  <c:v>EB</c:v>
                </c:pt>
              </c:strCache>
            </c:strRef>
          </c:tx>
          <c:val>
            <c:numRef>
              <c:f>[50]Sheet1!$B$5:$B$28</c:f>
              <c:numCache>
                <c:formatCode>General</c:formatCode>
                <c:ptCount val="24"/>
                <c:pt idx="0">
                  <c:v>1.12E-2</c:v>
                </c:pt>
                <c:pt idx="1">
                  <c:v>8.3999999999999995E-3</c:v>
                </c:pt>
                <c:pt idx="2">
                  <c:v>7.6E-3</c:v>
                </c:pt>
                <c:pt idx="3">
                  <c:v>6.7000000000000002E-3</c:v>
                </c:pt>
                <c:pt idx="4">
                  <c:v>8.6E-3</c:v>
                </c:pt>
                <c:pt idx="5">
                  <c:v>1.78E-2</c:v>
                </c:pt>
                <c:pt idx="6">
                  <c:v>3.9100000000000003E-2</c:v>
                </c:pt>
                <c:pt idx="7">
                  <c:v>5.5899999999999998E-2</c:v>
                </c:pt>
                <c:pt idx="8">
                  <c:v>6.0299999999999999E-2</c:v>
                </c:pt>
                <c:pt idx="9">
                  <c:v>5.6399999999999999E-2</c:v>
                </c:pt>
                <c:pt idx="10">
                  <c:v>5.5599999999999997E-2</c:v>
                </c:pt>
                <c:pt idx="11">
                  <c:v>5.8500000000000003E-2</c:v>
                </c:pt>
                <c:pt idx="12">
                  <c:v>6.0199999999999997E-2</c:v>
                </c:pt>
                <c:pt idx="13">
                  <c:v>6.1699999999999998E-2</c:v>
                </c:pt>
                <c:pt idx="14">
                  <c:v>6.2899999999999998E-2</c:v>
                </c:pt>
                <c:pt idx="15">
                  <c:v>6.7000000000000004E-2</c:v>
                </c:pt>
                <c:pt idx="16">
                  <c:v>7.3499999999999996E-2</c:v>
                </c:pt>
                <c:pt idx="17">
                  <c:v>7.4899999999999994E-2</c:v>
                </c:pt>
                <c:pt idx="18">
                  <c:v>5.91E-2</c:v>
                </c:pt>
                <c:pt idx="19">
                  <c:v>4.5499999999999999E-2</c:v>
                </c:pt>
                <c:pt idx="20">
                  <c:v>3.6799999999999999E-2</c:v>
                </c:pt>
                <c:pt idx="21">
                  <c:v>3.0499999999999999E-2</c:v>
                </c:pt>
                <c:pt idx="22">
                  <c:v>2.41E-2</c:v>
                </c:pt>
                <c:pt idx="23">
                  <c:v>1.77E-2</c:v>
                </c:pt>
              </c:numCache>
            </c:numRef>
          </c:val>
        </c:ser>
        <c:ser>
          <c:idx val="1"/>
          <c:order val="1"/>
          <c:tx>
            <c:strRef>
              <c:f>[50]Sheet1!$C$4</c:f>
              <c:strCache>
                <c:ptCount val="1"/>
                <c:pt idx="0">
                  <c:v>WB</c:v>
                </c:pt>
              </c:strCache>
            </c:strRef>
          </c:tx>
          <c:val>
            <c:numRef>
              <c:f>[50]Sheet1!$C$5:$C$28</c:f>
              <c:numCache>
                <c:formatCode>General</c:formatCode>
                <c:ptCount val="24"/>
                <c:pt idx="0">
                  <c:v>1.23E-2</c:v>
                </c:pt>
                <c:pt idx="1">
                  <c:v>8.6E-3</c:v>
                </c:pt>
                <c:pt idx="2">
                  <c:v>6.3E-3</c:v>
                </c:pt>
                <c:pt idx="3">
                  <c:v>4.5999999999999999E-3</c:v>
                </c:pt>
                <c:pt idx="4">
                  <c:v>6.1999999999999998E-3</c:v>
                </c:pt>
                <c:pt idx="5">
                  <c:v>1.2699999999999999E-2</c:v>
                </c:pt>
                <c:pt idx="6">
                  <c:v>3.2000000000000001E-2</c:v>
                </c:pt>
                <c:pt idx="7">
                  <c:v>5.6599999999999998E-2</c:v>
                </c:pt>
                <c:pt idx="8">
                  <c:v>6.4399999999999999E-2</c:v>
                </c:pt>
                <c:pt idx="9">
                  <c:v>5.8900000000000001E-2</c:v>
                </c:pt>
                <c:pt idx="10">
                  <c:v>5.6599999999999998E-2</c:v>
                </c:pt>
                <c:pt idx="11">
                  <c:v>5.8200000000000002E-2</c:v>
                </c:pt>
                <c:pt idx="12">
                  <c:v>6.1400000000000003E-2</c:v>
                </c:pt>
                <c:pt idx="13">
                  <c:v>6.4299999999999996E-2</c:v>
                </c:pt>
                <c:pt idx="14">
                  <c:v>6.5500000000000003E-2</c:v>
                </c:pt>
                <c:pt idx="15">
                  <c:v>6.8099999999999994E-2</c:v>
                </c:pt>
                <c:pt idx="16">
                  <c:v>7.3800000000000004E-2</c:v>
                </c:pt>
                <c:pt idx="17">
                  <c:v>7.6600000000000001E-2</c:v>
                </c:pt>
                <c:pt idx="18">
                  <c:v>6.3100000000000003E-2</c:v>
                </c:pt>
                <c:pt idx="19">
                  <c:v>4.82E-2</c:v>
                </c:pt>
                <c:pt idx="20">
                  <c:v>3.61E-2</c:v>
                </c:pt>
                <c:pt idx="21">
                  <c:v>2.7199999999999998E-2</c:v>
                </c:pt>
                <c:pt idx="22">
                  <c:v>2.1899999999999999E-2</c:v>
                </c:pt>
                <c:pt idx="23">
                  <c:v>1.6400000000000001E-2</c:v>
                </c:pt>
              </c:numCache>
            </c:numRef>
          </c:val>
        </c:ser>
        <c:ser>
          <c:idx val="2"/>
          <c:order val="2"/>
          <c:tx>
            <c:strRef>
              <c:f>[50]Sheet1!$D$4</c:f>
              <c:strCache>
                <c:ptCount val="1"/>
                <c:pt idx="0">
                  <c:v>Total</c:v>
                </c:pt>
              </c:strCache>
            </c:strRef>
          </c:tx>
          <c:val>
            <c:numRef>
              <c:f>[50]Sheet1!$D$5:$D$28</c:f>
              <c:numCache>
                <c:formatCode>General</c:formatCode>
                <c:ptCount val="24"/>
                <c:pt idx="0">
                  <c:v>1.17E-2</c:v>
                </c:pt>
                <c:pt idx="1">
                  <c:v>8.5000000000000006E-3</c:v>
                </c:pt>
                <c:pt idx="2">
                  <c:v>7.0000000000000001E-3</c:v>
                </c:pt>
                <c:pt idx="3">
                  <c:v>5.7000000000000002E-3</c:v>
                </c:pt>
                <c:pt idx="4">
                  <c:v>7.4000000000000003E-3</c:v>
                </c:pt>
                <c:pt idx="5">
                  <c:v>1.54E-2</c:v>
                </c:pt>
                <c:pt idx="6">
                  <c:v>3.5700000000000003E-2</c:v>
                </c:pt>
                <c:pt idx="7">
                  <c:v>5.62E-2</c:v>
                </c:pt>
                <c:pt idx="8">
                  <c:v>6.2300000000000001E-2</c:v>
                </c:pt>
                <c:pt idx="9">
                  <c:v>5.7599999999999998E-2</c:v>
                </c:pt>
                <c:pt idx="10">
                  <c:v>5.6099999999999997E-2</c:v>
                </c:pt>
                <c:pt idx="11">
                  <c:v>5.8400000000000001E-2</c:v>
                </c:pt>
                <c:pt idx="12">
                  <c:v>6.08E-2</c:v>
                </c:pt>
                <c:pt idx="13">
                  <c:v>6.2899999999999998E-2</c:v>
                </c:pt>
                <c:pt idx="14">
                  <c:v>6.4199999999999993E-2</c:v>
                </c:pt>
                <c:pt idx="15">
                  <c:v>6.7500000000000004E-2</c:v>
                </c:pt>
                <c:pt idx="16">
                  <c:v>7.3599999999999999E-2</c:v>
                </c:pt>
                <c:pt idx="17">
                  <c:v>7.5700000000000003E-2</c:v>
                </c:pt>
                <c:pt idx="18">
                  <c:v>6.0999999999999999E-2</c:v>
                </c:pt>
                <c:pt idx="19">
                  <c:v>4.6800000000000001E-2</c:v>
                </c:pt>
                <c:pt idx="20">
                  <c:v>3.6499999999999998E-2</c:v>
                </c:pt>
                <c:pt idx="21">
                  <c:v>2.8899999999999999E-2</c:v>
                </c:pt>
                <c:pt idx="22">
                  <c:v>2.3099999999999999E-2</c:v>
                </c:pt>
                <c:pt idx="23">
                  <c:v>1.7100000000000001E-2</c:v>
                </c:pt>
              </c:numCache>
            </c:numRef>
          </c:val>
        </c:ser>
        <c:marker val="1"/>
        <c:axId val="175270144"/>
        <c:axId val="175284224"/>
      </c:lineChart>
      <c:catAx>
        <c:axId val="175270144"/>
        <c:scaling>
          <c:orientation val="minMax"/>
        </c:scaling>
        <c:axPos val="b"/>
        <c:majorGridlines/>
        <c:majorTickMark val="none"/>
        <c:tickLblPos val="nextTo"/>
        <c:crossAx val="175284224"/>
        <c:crosses val="autoZero"/>
        <c:auto val="1"/>
        <c:lblAlgn val="ctr"/>
        <c:lblOffset val="100"/>
      </c:catAx>
      <c:valAx>
        <c:axId val="17528422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75270144"/>
        <c:crossesAt val="1"/>
        <c:crossBetween val="midCat"/>
      </c:valAx>
    </c:plotArea>
    <c:legend>
      <c:legendPos val="b"/>
    </c:legend>
    <c:plotVisOnly val="1"/>
  </c:chart>
  <c:printSettings>
    <c:headerFooter/>
    <c:pageMargins b="0.75000000000000322" l="0.25" r="0.25" t="0.7500000000000032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8.xml"/><Relationship Id="rId1" Type="http://schemas.openxmlformats.org/officeDocument/2006/relationships/chart" Target="../charts/chart5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0.xml"/><Relationship Id="rId1" Type="http://schemas.openxmlformats.org/officeDocument/2006/relationships/chart" Target="../charts/chart59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4.xml"/><Relationship Id="rId1" Type="http://schemas.openxmlformats.org/officeDocument/2006/relationships/chart" Target="../charts/chart63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6.xml"/><Relationship Id="rId1" Type="http://schemas.openxmlformats.org/officeDocument/2006/relationships/chart" Target="../charts/chart65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8.xml"/><Relationship Id="rId1" Type="http://schemas.openxmlformats.org/officeDocument/2006/relationships/chart" Target="../charts/chart67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0.xml"/><Relationship Id="rId1" Type="http://schemas.openxmlformats.org/officeDocument/2006/relationships/chart" Target="../charts/chart69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2.xml"/><Relationship Id="rId1" Type="http://schemas.openxmlformats.org/officeDocument/2006/relationships/chart" Target="../charts/chart71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4.xml"/><Relationship Id="rId1" Type="http://schemas.openxmlformats.org/officeDocument/2006/relationships/chart" Target="../charts/chart73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6.xml"/><Relationship Id="rId1" Type="http://schemas.openxmlformats.org/officeDocument/2006/relationships/chart" Target="../charts/chart75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8.xml"/><Relationship Id="rId1" Type="http://schemas.openxmlformats.org/officeDocument/2006/relationships/chart" Target="../charts/chart7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0.xml"/><Relationship Id="rId1" Type="http://schemas.openxmlformats.org/officeDocument/2006/relationships/chart" Target="../charts/chart79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2.xml"/><Relationship Id="rId1" Type="http://schemas.openxmlformats.org/officeDocument/2006/relationships/chart" Target="../charts/chart81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4.xml"/><Relationship Id="rId1" Type="http://schemas.openxmlformats.org/officeDocument/2006/relationships/chart" Target="../charts/chart83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6.xml"/><Relationship Id="rId1" Type="http://schemas.openxmlformats.org/officeDocument/2006/relationships/chart" Target="../charts/chart85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8.xml"/><Relationship Id="rId1" Type="http://schemas.openxmlformats.org/officeDocument/2006/relationships/chart" Target="../charts/chart87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0.xml"/><Relationship Id="rId1" Type="http://schemas.openxmlformats.org/officeDocument/2006/relationships/chart" Target="../charts/chart89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2.xml"/><Relationship Id="rId1" Type="http://schemas.openxmlformats.org/officeDocument/2006/relationships/chart" Target="../charts/chart91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4.xml"/><Relationship Id="rId1" Type="http://schemas.openxmlformats.org/officeDocument/2006/relationships/chart" Target="../charts/chart93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6.xml"/><Relationship Id="rId1" Type="http://schemas.openxmlformats.org/officeDocument/2006/relationships/chart" Target="../charts/chart95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8.xml"/><Relationship Id="rId1" Type="http://schemas.openxmlformats.org/officeDocument/2006/relationships/chart" Target="../charts/chart9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0.xml"/><Relationship Id="rId1" Type="http://schemas.openxmlformats.org/officeDocument/2006/relationships/chart" Target="../charts/chart99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2.xml"/><Relationship Id="rId1" Type="http://schemas.openxmlformats.org/officeDocument/2006/relationships/chart" Target="../charts/chart101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4.xml"/><Relationship Id="rId1" Type="http://schemas.openxmlformats.org/officeDocument/2006/relationships/chart" Target="../charts/chart103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6.xml"/><Relationship Id="rId1" Type="http://schemas.openxmlformats.org/officeDocument/2006/relationships/chart" Target="../charts/chart105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8.xml"/><Relationship Id="rId1" Type="http://schemas.openxmlformats.org/officeDocument/2006/relationships/chart" Target="../charts/chart107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0.xml"/><Relationship Id="rId1" Type="http://schemas.openxmlformats.org/officeDocument/2006/relationships/chart" Target="../charts/chart109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2.xml"/><Relationship Id="rId1" Type="http://schemas.openxmlformats.org/officeDocument/2006/relationships/chart" Target="../charts/chart11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161925</xdr:colOff>
      <xdr:row>2</xdr:row>
      <xdr:rowOff>104774</xdr:rowOff>
    </xdr:from>
    <xdr:to>
      <xdr:col>20</xdr:col>
      <xdr:colOff>438150</xdr:colOff>
      <xdr:row>15</xdr:row>
      <xdr:rowOff>19050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1</xdr:row>
      <xdr:rowOff>123826</xdr:rowOff>
    </xdr:from>
    <xdr:to>
      <xdr:col>20</xdr:col>
      <xdr:colOff>590549</xdr:colOff>
      <xdr:row>14</xdr:row>
      <xdr:rowOff>163278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15</xdr:row>
      <xdr:rowOff>95250</xdr:rowOff>
    </xdr:from>
    <xdr:to>
      <xdr:col>20</xdr:col>
      <xdr:colOff>581025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ffic\Count%20Report\2016%20Report\PCS%20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ffic\Count%20Report\2016%20Report\PCS%20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ffic\Count%20Report\2016%20Report\PCS%2015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ffic\Count%20Report\2016%20Report\PCS%2016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ffic\Count%20Report\2016%20Report\PCS%2017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ffic\Count%20Report\2016%20Report\PCS%2018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ffic\Count%20Report\2016%20Report\PCS%2019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ffic\Count%20Report\2016%20Report\PCS%2020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ffic\Count%20Report\2016%20Report\PCS%202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ffic\Count%20Report\2016%20Report\PCS%202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ffic\Count%20Report\2016%20Report\PCS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ffic\Count%20Report\2016%20Report\PCS%203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ffic\Count%20Report\2016%20Report\PCS%2025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ffic\Count%20Report\2016%20Report\PCS%2027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nsensm/AppData/Local/Microsoft/Windows/Temporary%20Internet%20Files/Content.MSO/Copy%20of%20PCS%2028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nsensm/AppData/Local/Microsoft/Windows/Temporary%20Internet%20Files/Content.MSO/Copy%20of%20PCS%2030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nsensm/AppData/Local/Microsoft/Windows/Temporary%20Internet%20Files/Content.MSO/Copy%20of%20PCS%203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nsensm/AppData/Local/Microsoft/Windows/Temporary%20Internet%20Files/Content.MSO/Copy%20of%20PCS%2036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nsensm/AppData/Local/Microsoft/Windows/Temporary%20Internet%20Files/Content.MSO/Copy%20of%20PCS%2037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ffic\Count%20Report\2016%20Report\PCS%203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ffic\Count%20Report\2016%20Report\PCS%2039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ffic\Count%20Report\2016%20Report\PCS%204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ffic\Count%20Report\2016%20Report\PCS%205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ffic\Count%20Report\2016%20Report\PCS%2043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ffic\Count%20Report\2016%20Report\PCS%2044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ffic\Count%20Report\2016%20Report\PCS%2045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ffic\Count%20Report\2016%20Report\PCS%2046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ffic\Count%20Report\2016%20Report\PCS%2047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ffic\Count%20Report\2016%20Report\PCS%2049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ffic\Count%20Report\2016%20Report\PCS%2050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ffic\Count%20Report\2016%20Report\PCS%2053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ffic\Count%20Report\2016%20Report\PCS%2057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ffic\Count%20Report\2016%20Report\PCS%206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ffic\Count%20Report\2016%20Report\PCS%206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ffic\Count%20Report\2016%20Report\PCS%2062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ffic\Count%20Report\2016%20Report\PCS%2063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ffic\Count%20Report\2016%20Report\PCS%2064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ffic\Count%20Report\2016%20Report\PCS%2068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ffic\Count%20Report\2016%20Report\PCS%2070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ffic\Count%20Report\2016%20Report\PCS%2071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ffic\Count%20Report\2016%20Report\PCS%2072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ffic\Count%20Report\2016%20Report\PCS%2076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ffic\Count%20Report\2016%20Report\PCS%2081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ffic\Count%20Report\2016%20Report\PCS%208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ffic\Count%20Report\2016%20Report\PCS%207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ffic\Count%20Report\2016%20Report\PCS%2084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ffic\Count%20Report\2016%20Report\PCS%2096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ffic\Count%20Report\2016%20Report\PCS%2097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ffic\Count%20Report\2016%20Report\PCS%2098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ffic\Count%20Report\2016%20Report\PCS%20103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ffic\Count%20Report\2016%20Report\PCS%20121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ffic\Count%20Report\2016%20Report\PCS%201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ffic\Count%20Report\2016%20Report\PCS%20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ffic\Count%20Report\2016%20Report\PCS%20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ffic\Count%20Report\2016%20Report\PCS%201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ffic\Count%20Report\2016%20Report\PCS%20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9.9000000000000008E-3</v>
          </cell>
          <cell r="C5">
            <v>5.8999999999999999E-3</v>
          </cell>
          <cell r="D5">
            <v>8.0999999999999996E-3</v>
          </cell>
          <cell r="F5" t="str">
            <v>January</v>
          </cell>
          <cell r="H5">
            <v>1.01</v>
          </cell>
        </row>
        <row r="6">
          <cell r="B6">
            <v>6.7999999999999996E-3</v>
          </cell>
          <cell r="C6">
            <v>3.5999999999999999E-3</v>
          </cell>
          <cell r="D6">
            <v>5.4000000000000003E-3</v>
          </cell>
          <cell r="F6" t="str">
            <v>February</v>
          </cell>
          <cell r="H6">
            <v>1.0900000000000001</v>
          </cell>
        </row>
        <row r="7">
          <cell r="B7">
            <v>6.3E-3</v>
          </cell>
          <cell r="C7">
            <v>2.8999999999999998E-3</v>
          </cell>
          <cell r="D7">
            <v>4.7999999999999996E-3</v>
          </cell>
          <cell r="F7" t="str">
            <v>March</v>
          </cell>
          <cell r="H7">
            <v>1.0900000000000001</v>
          </cell>
        </row>
        <row r="8">
          <cell r="B8">
            <v>3.8E-3</v>
          </cell>
          <cell r="C8">
            <v>3.0999999999999999E-3</v>
          </cell>
          <cell r="D8">
            <v>3.5000000000000001E-3</v>
          </cell>
          <cell r="F8" t="str">
            <v>April</v>
          </cell>
          <cell r="H8">
            <v>1.02</v>
          </cell>
        </row>
        <row r="9">
          <cell r="B9">
            <v>3.8E-3</v>
          </cell>
          <cell r="C9">
            <v>7.4000000000000003E-3</v>
          </cell>
          <cell r="D9">
            <v>5.3E-3</v>
          </cell>
          <cell r="F9" t="str">
            <v>May</v>
          </cell>
          <cell r="H9">
            <v>0.96</v>
          </cell>
        </row>
        <row r="10">
          <cell r="B10">
            <v>7.9000000000000008E-3</v>
          </cell>
          <cell r="C10">
            <v>1.83E-2</v>
          </cell>
          <cell r="D10">
            <v>1.2500000000000001E-2</v>
          </cell>
          <cell r="F10" t="str">
            <v>June</v>
          </cell>
          <cell r="H10">
            <v>0.95</v>
          </cell>
        </row>
        <row r="11">
          <cell r="B11">
            <v>1.9E-2</v>
          </cell>
          <cell r="C11">
            <v>5.9499999999999997E-2</v>
          </cell>
          <cell r="D11">
            <v>3.6799999999999999E-2</v>
          </cell>
          <cell r="F11" t="str">
            <v>July</v>
          </cell>
          <cell r="H11">
            <v>0.92</v>
          </cell>
        </row>
        <row r="12">
          <cell r="B12">
            <v>3.4099999999999998E-2</v>
          </cell>
          <cell r="C12">
            <v>9.8799999999999999E-2</v>
          </cell>
          <cell r="D12">
            <v>6.25E-2</v>
          </cell>
          <cell r="F12" t="str">
            <v>August</v>
          </cell>
          <cell r="H12">
            <v>0.97</v>
          </cell>
        </row>
        <row r="13">
          <cell r="B13">
            <v>3.7999999999999999E-2</v>
          </cell>
          <cell r="C13">
            <v>8.6199999999999999E-2</v>
          </cell>
          <cell r="D13">
            <v>5.91E-2</v>
          </cell>
          <cell r="F13" t="str">
            <v>September</v>
          </cell>
          <cell r="H13">
            <v>0.97</v>
          </cell>
        </row>
        <row r="14">
          <cell r="B14">
            <v>4.1099999999999998E-2</v>
          </cell>
          <cell r="C14">
            <v>6.9900000000000004E-2</v>
          </cell>
          <cell r="D14">
            <v>5.3800000000000001E-2</v>
          </cell>
          <cell r="F14" t="str">
            <v>October</v>
          </cell>
          <cell r="H14">
            <v>0.98</v>
          </cell>
        </row>
        <row r="15">
          <cell r="B15">
            <v>4.8300000000000003E-2</v>
          </cell>
          <cell r="C15">
            <v>6.7000000000000004E-2</v>
          </cell>
          <cell r="D15">
            <v>5.6500000000000002E-2</v>
          </cell>
          <cell r="F15" t="str">
            <v>November</v>
          </cell>
          <cell r="H15">
            <v>1.01</v>
          </cell>
        </row>
        <row r="16">
          <cell r="B16">
            <v>5.6599999999999998E-2</v>
          </cell>
          <cell r="C16">
            <v>6.4699999999999994E-2</v>
          </cell>
          <cell r="D16">
            <v>6.0199999999999997E-2</v>
          </cell>
          <cell r="F16" t="str">
            <v>December</v>
          </cell>
          <cell r="H16">
            <v>1.02</v>
          </cell>
        </row>
        <row r="17">
          <cell r="B17">
            <v>6.5600000000000006E-2</v>
          </cell>
          <cell r="C17">
            <v>6.6000000000000003E-2</v>
          </cell>
          <cell r="D17">
            <v>6.5699999999999995E-2</v>
          </cell>
        </row>
        <row r="18">
          <cell r="B18">
            <v>6.6699999999999995E-2</v>
          </cell>
          <cell r="C18">
            <v>6.3E-2</v>
          </cell>
          <cell r="D18">
            <v>6.5100000000000005E-2</v>
          </cell>
        </row>
        <row r="19">
          <cell r="B19">
            <v>7.1800000000000003E-2</v>
          </cell>
          <cell r="C19">
            <v>6.0900000000000003E-2</v>
          </cell>
          <cell r="D19">
            <v>6.7000000000000004E-2</v>
          </cell>
        </row>
        <row r="20">
          <cell r="B20">
            <v>8.1199999999999994E-2</v>
          </cell>
          <cell r="C20">
            <v>5.7700000000000001E-2</v>
          </cell>
          <cell r="D20">
            <v>7.0900000000000005E-2</v>
          </cell>
        </row>
        <row r="21">
          <cell r="B21">
            <v>9.2399999999999996E-2</v>
          </cell>
          <cell r="C21">
            <v>5.7099999999999998E-2</v>
          </cell>
          <cell r="D21">
            <v>7.6899999999999996E-2</v>
          </cell>
        </row>
        <row r="22">
          <cell r="B22">
            <v>9.69E-2</v>
          </cell>
          <cell r="C22">
            <v>5.5899999999999998E-2</v>
          </cell>
          <cell r="D22">
            <v>7.8899999999999998E-2</v>
          </cell>
        </row>
        <row r="23">
          <cell r="B23">
            <v>7.0400000000000004E-2</v>
          </cell>
          <cell r="C23">
            <v>4.7500000000000001E-2</v>
          </cell>
          <cell r="D23">
            <v>6.0400000000000002E-2</v>
          </cell>
        </row>
        <row r="24">
          <cell r="B24">
            <v>5.3800000000000001E-2</v>
          </cell>
          <cell r="C24">
            <v>3.3799999999999997E-2</v>
          </cell>
          <cell r="D24">
            <v>4.4999999999999998E-2</v>
          </cell>
        </row>
        <row r="25">
          <cell r="B25">
            <v>4.3799999999999999E-2</v>
          </cell>
          <cell r="C25">
            <v>2.5399999999999999E-2</v>
          </cell>
          <cell r="D25">
            <v>3.5700000000000003E-2</v>
          </cell>
        </row>
        <row r="26">
          <cell r="B26">
            <v>3.7699999999999997E-2</v>
          </cell>
          <cell r="C26">
            <v>2.1000000000000001E-2</v>
          </cell>
          <cell r="D26">
            <v>3.04E-2</v>
          </cell>
        </row>
        <row r="27">
          <cell r="B27">
            <v>2.7099999999999999E-2</v>
          </cell>
          <cell r="C27">
            <v>1.5100000000000001E-2</v>
          </cell>
          <cell r="D27">
            <v>2.1899999999999999E-2</v>
          </cell>
        </row>
        <row r="28">
          <cell r="B28">
            <v>1.6799999999999999E-2</v>
          </cell>
          <cell r="C28">
            <v>9.5999999999999992E-3</v>
          </cell>
          <cell r="D28">
            <v>1.3599999999999999E-2</v>
          </cell>
        </row>
      </sheetData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6.1000000000000004E-3</v>
          </cell>
          <cell r="C5">
            <v>9.4000000000000004E-3</v>
          </cell>
          <cell r="D5">
            <v>7.7000000000000002E-3</v>
          </cell>
          <cell r="F5" t="str">
            <v>January</v>
          </cell>
          <cell r="H5">
            <v>0.98</v>
          </cell>
        </row>
        <row r="6">
          <cell r="B6">
            <v>4.1000000000000003E-3</v>
          </cell>
          <cell r="C6">
            <v>6.1000000000000004E-3</v>
          </cell>
          <cell r="D6">
            <v>5.0000000000000001E-3</v>
          </cell>
          <cell r="F6" t="str">
            <v>February</v>
          </cell>
          <cell r="H6">
            <v>1.06</v>
          </cell>
        </row>
        <row r="7">
          <cell r="B7">
            <v>3.8E-3</v>
          </cell>
          <cell r="C7">
            <v>5.0000000000000001E-3</v>
          </cell>
          <cell r="D7">
            <v>4.4000000000000003E-3</v>
          </cell>
          <cell r="F7" t="str">
            <v>March</v>
          </cell>
          <cell r="H7">
            <v>1.0900000000000001</v>
          </cell>
        </row>
        <row r="8">
          <cell r="B8">
            <v>5.1999999999999998E-3</v>
          </cell>
          <cell r="C8">
            <v>3.2000000000000002E-3</v>
          </cell>
          <cell r="D8">
            <v>4.1999999999999997E-3</v>
          </cell>
          <cell r="F8" t="str">
            <v>April</v>
          </cell>
          <cell r="H8">
            <v>1.02</v>
          </cell>
        </row>
        <row r="9">
          <cell r="B9">
            <v>1.09E-2</v>
          </cell>
          <cell r="C9">
            <v>3.5999999999999999E-3</v>
          </cell>
          <cell r="D9">
            <v>7.4999999999999997E-3</v>
          </cell>
          <cell r="F9" t="str">
            <v>May</v>
          </cell>
          <cell r="H9">
            <v>0.98</v>
          </cell>
        </row>
        <row r="10">
          <cell r="B10">
            <v>2.5399999999999999E-2</v>
          </cell>
          <cell r="C10">
            <v>8.6E-3</v>
          </cell>
          <cell r="D10">
            <v>1.7500000000000002E-2</v>
          </cell>
          <cell r="F10" t="str">
            <v>June</v>
          </cell>
          <cell r="H10">
            <v>0.97</v>
          </cell>
        </row>
        <row r="11">
          <cell r="B11">
            <v>6.3500000000000001E-2</v>
          </cell>
          <cell r="C11">
            <v>2.2599999999999999E-2</v>
          </cell>
          <cell r="D11">
            <v>4.41E-2</v>
          </cell>
          <cell r="F11" t="str">
            <v>July</v>
          </cell>
          <cell r="H11">
            <v>0.95</v>
          </cell>
        </row>
        <row r="12">
          <cell r="B12">
            <v>7.4399999999999994E-2</v>
          </cell>
          <cell r="C12">
            <v>4.1599999999999998E-2</v>
          </cell>
          <cell r="D12">
            <v>5.8900000000000001E-2</v>
          </cell>
          <cell r="F12" t="str">
            <v>August</v>
          </cell>
          <cell r="H12">
            <v>0.99</v>
          </cell>
        </row>
        <row r="13">
          <cell r="B13">
            <v>7.3099999999999998E-2</v>
          </cell>
          <cell r="C13">
            <v>4.6800000000000001E-2</v>
          </cell>
          <cell r="D13">
            <v>6.0699999999999997E-2</v>
          </cell>
          <cell r="F13" t="str">
            <v>September</v>
          </cell>
          <cell r="H13">
            <v>0.96</v>
          </cell>
        </row>
        <row r="14">
          <cell r="B14">
            <v>6.6400000000000001E-2</v>
          </cell>
          <cell r="C14">
            <v>4.6800000000000001E-2</v>
          </cell>
          <cell r="D14">
            <v>5.7099999999999998E-2</v>
          </cell>
          <cell r="F14" t="str">
            <v>October</v>
          </cell>
          <cell r="H14">
            <v>0.98</v>
          </cell>
        </row>
        <row r="15">
          <cell r="B15">
            <v>6.6799999999999998E-2</v>
          </cell>
          <cell r="C15">
            <v>4.9500000000000002E-2</v>
          </cell>
          <cell r="D15">
            <v>5.8599999999999999E-2</v>
          </cell>
          <cell r="F15" t="str">
            <v>November</v>
          </cell>
          <cell r="H15">
            <v>1</v>
          </cell>
        </row>
        <row r="16">
          <cell r="B16">
            <v>6.6500000000000004E-2</v>
          </cell>
          <cell r="C16">
            <v>5.6099999999999997E-2</v>
          </cell>
          <cell r="D16">
            <v>6.1600000000000002E-2</v>
          </cell>
          <cell r="F16" t="str">
            <v>December</v>
          </cell>
          <cell r="H16">
            <v>1.02</v>
          </cell>
        </row>
        <row r="17">
          <cell r="B17">
            <v>6.6900000000000001E-2</v>
          </cell>
          <cell r="C17">
            <v>6.3899999999999998E-2</v>
          </cell>
          <cell r="D17">
            <v>6.5500000000000003E-2</v>
          </cell>
        </row>
        <row r="18">
          <cell r="B18">
            <v>6.2300000000000001E-2</v>
          </cell>
          <cell r="C18">
            <v>6.6299999999999998E-2</v>
          </cell>
          <cell r="D18">
            <v>6.4199999999999993E-2</v>
          </cell>
        </row>
        <row r="19">
          <cell r="B19">
            <v>6.25E-2</v>
          </cell>
          <cell r="C19">
            <v>7.1499999999999994E-2</v>
          </cell>
          <cell r="D19">
            <v>6.6799999999999998E-2</v>
          </cell>
        </row>
        <row r="20">
          <cell r="B20">
            <v>6.25E-2</v>
          </cell>
          <cell r="C20">
            <v>8.1900000000000001E-2</v>
          </cell>
          <cell r="D20">
            <v>7.17E-2</v>
          </cell>
        </row>
        <row r="21">
          <cell r="B21">
            <v>6.0400000000000002E-2</v>
          </cell>
          <cell r="C21">
            <v>8.8200000000000001E-2</v>
          </cell>
          <cell r="D21">
            <v>7.3599999999999999E-2</v>
          </cell>
        </row>
        <row r="22">
          <cell r="B22">
            <v>5.7500000000000002E-2</v>
          </cell>
          <cell r="C22">
            <v>9.0200000000000002E-2</v>
          </cell>
          <cell r="D22">
            <v>7.2999999999999995E-2</v>
          </cell>
        </row>
        <row r="23">
          <cell r="B23">
            <v>4.7E-2</v>
          </cell>
          <cell r="C23">
            <v>7.0900000000000005E-2</v>
          </cell>
          <cell r="D23">
            <v>5.8299999999999998E-2</v>
          </cell>
        </row>
        <row r="24">
          <cell r="B24">
            <v>3.56E-2</v>
          </cell>
          <cell r="C24">
            <v>5.2400000000000002E-2</v>
          </cell>
          <cell r="D24">
            <v>4.36E-2</v>
          </cell>
        </row>
        <row r="25">
          <cell r="B25">
            <v>2.7799999999999998E-2</v>
          </cell>
          <cell r="C25">
            <v>4.24E-2</v>
          </cell>
          <cell r="D25">
            <v>3.4700000000000002E-2</v>
          </cell>
        </row>
        <row r="26">
          <cell r="B26">
            <v>2.3099999999999999E-2</v>
          </cell>
          <cell r="C26">
            <v>3.5000000000000003E-2</v>
          </cell>
          <cell r="D26">
            <v>2.8799999999999999E-2</v>
          </cell>
        </row>
        <row r="27">
          <cell r="B27">
            <v>1.6899999999999998E-2</v>
          </cell>
          <cell r="C27">
            <v>2.3300000000000001E-2</v>
          </cell>
          <cell r="D27">
            <v>0.02</v>
          </cell>
        </row>
        <row r="28">
          <cell r="B28">
            <v>1.09E-2</v>
          </cell>
          <cell r="C28">
            <v>1.46E-2</v>
          </cell>
          <cell r="D28">
            <v>1.2699999999999999E-2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5.7000000000000002E-3</v>
          </cell>
          <cell r="C5">
            <v>6.4999999999999997E-3</v>
          </cell>
          <cell r="D5">
            <v>6.1999999999999998E-3</v>
          </cell>
          <cell r="F5" t="str">
            <v>January</v>
          </cell>
          <cell r="H5">
            <v>1.03</v>
          </cell>
        </row>
        <row r="6">
          <cell r="B6">
            <v>3.0999999999999999E-3</v>
          </cell>
          <cell r="C6">
            <v>3.8999999999999998E-3</v>
          </cell>
          <cell r="D6">
            <v>3.5000000000000001E-3</v>
          </cell>
          <cell r="F6" t="str">
            <v>February</v>
          </cell>
          <cell r="H6">
            <v>1.2</v>
          </cell>
        </row>
        <row r="7">
          <cell r="B7">
            <v>2.3999999999999998E-3</v>
          </cell>
          <cell r="C7">
            <v>3.0000000000000001E-3</v>
          </cell>
          <cell r="D7">
            <v>2.7000000000000001E-3</v>
          </cell>
          <cell r="F7" t="str">
            <v>March</v>
          </cell>
          <cell r="H7">
            <v>1.22</v>
          </cell>
        </row>
        <row r="8">
          <cell r="B8">
            <v>2.5999999999999999E-3</v>
          </cell>
          <cell r="C8">
            <v>2.3E-3</v>
          </cell>
          <cell r="D8">
            <v>2.5000000000000001E-3</v>
          </cell>
          <cell r="F8" t="str">
            <v>April</v>
          </cell>
          <cell r="H8">
            <v>1.07</v>
          </cell>
        </row>
        <row r="9">
          <cell r="B9">
            <v>5.3E-3</v>
          </cell>
          <cell r="C9">
            <v>4.4000000000000003E-3</v>
          </cell>
          <cell r="D9">
            <v>4.7999999999999996E-3</v>
          </cell>
          <cell r="F9" t="str">
            <v>May</v>
          </cell>
          <cell r="H9">
            <v>0.93</v>
          </cell>
        </row>
        <row r="10">
          <cell r="B10">
            <v>1.12E-2</v>
          </cell>
          <cell r="C10">
            <v>1.3599999999999999E-2</v>
          </cell>
          <cell r="D10">
            <v>1.24E-2</v>
          </cell>
          <cell r="F10" t="str">
            <v>June</v>
          </cell>
          <cell r="H10">
            <v>0.87</v>
          </cell>
        </row>
        <row r="11">
          <cell r="B11">
            <v>2.81E-2</v>
          </cell>
          <cell r="C11">
            <v>3.7699999999999997E-2</v>
          </cell>
          <cell r="D11">
            <v>3.2899999999999999E-2</v>
          </cell>
          <cell r="F11" t="str">
            <v>July</v>
          </cell>
          <cell r="H11">
            <v>0.86</v>
          </cell>
        </row>
        <row r="12">
          <cell r="B12">
            <v>4.5900000000000003E-2</v>
          </cell>
          <cell r="C12">
            <v>6.3E-2</v>
          </cell>
          <cell r="D12">
            <v>5.45E-2</v>
          </cell>
          <cell r="F12" t="str">
            <v>August</v>
          </cell>
          <cell r="H12">
            <v>0.89</v>
          </cell>
        </row>
        <row r="13">
          <cell r="B13">
            <v>4.99E-2</v>
          </cell>
          <cell r="C13">
            <v>6.93E-2</v>
          </cell>
          <cell r="D13">
            <v>5.9700000000000003E-2</v>
          </cell>
          <cell r="F13" t="str">
            <v>September</v>
          </cell>
          <cell r="H13">
            <v>0.91</v>
          </cell>
        </row>
        <row r="14">
          <cell r="B14">
            <v>5.1799999999999999E-2</v>
          </cell>
          <cell r="C14">
            <v>5.9799999999999999E-2</v>
          </cell>
          <cell r="D14">
            <v>5.5899999999999998E-2</v>
          </cell>
          <cell r="F14" t="str">
            <v>October</v>
          </cell>
          <cell r="H14">
            <v>0.96</v>
          </cell>
        </row>
        <row r="15">
          <cell r="B15">
            <v>6.0100000000000001E-2</v>
          </cell>
          <cell r="C15">
            <v>0.06</v>
          </cell>
          <cell r="D15">
            <v>0.06</v>
          </cell>
          <cell r="F15" t="str">
            <v>November</v>
          </cell>
          <cell r="H15">
            <v>0.98</v>
          </cell>
        </row>
        <row r="16">
          <cell r="B16">
            <v>6.6000000000000003E-2</v>
          </cell>
          <cell r="C16">
            <v>6.5199999999999994E-2</v>
          </cell>
          <cell r="D16">
            <v>6.5600000000000006E-2</v>
          </cell>
          <cell r="F16" t="str">
            <v>December</v>
          </cell>
          <cell r="H16">
            <v>1.01</v>
          </cell>
        </row>
        <row r="17">
          <cell r="B17">
            <v>7.0499999999999993E-2</v>
          </cell>
          <cell r="C17">
            <v>7.0099999999999996E-2</v>
          </cell>
          <cell r="D17">
            <v>7.0300000000000001E-2</v>
          </cell>
        </row>
        <row r="18">
          <cell r="B18">
            <v>7.1800000000000003E-2</v>
          </cell>
          <cell r="C18">
            <v>7.0900000000000005E-2</v>
          </cell>
          <cell r="D18">
            <v>7.1400000000000005E-2</v>
          </cell>
        </row>
        <row r="19">
          <cell r="B19">
            <v>7.3499999999999996E-2</v>
          </cell>
          <cell r="C19">
            <v>7.1499999999999994E-2</v>
          </cell>
          <cell r="D19">
            <v>7.2700000000000001E-2</v>
          </cell>
        </row>
        <row r="20">
          <cell r="B20">
            <v>7.7700000000000005E-2</v>
          </cell>
          <cell r="C20">
            <v>7.0499999999999993E-2</v>
          </cell>
          <cell r="D20">
            <v>7.4200000000000002E-2</v>
          </cell>
        </row>
        <row r="21">
          <cell r="B21">
            <v>8.2900000000000001E-2</v>
          </cell>
          <cell r="C21">
            <v>7.1499999999999994E-2</v>
          </cell>
          <cell r="D21">
            <v>7.7100000000000002E-2</v>
          </cell>
        </row>
        <row r="22">
          <cell r="B22">
            <v>8.6900000000000005E-2</v>
          </cell>
          <cell r="C22">
            <v>7.1999999999999995E-2</v>
          </cell>
          <cell r="D22">
            <v>7.9200000000000007E-2</v>
          </cell>
        </row>
        <row r="23">
          <cell r="B23">
            <v>6.6900000000000001E-2</v>
          </cell>
          <cell r="C23">
            <v>5.8299999999999998E-2</v>
          </cell>
          <cell r="D23">
            <v>6.25E-2</v>
          </cell>
        </row>
        <row r="24">
          <cell r="B24">
            <v>4.5699999999999998E-2</v>
          </cell>
          <cell r="C24">
            <v>4.1500000000000002E-2</v>
          </cell>
          <cell r="D24">
            <v>4.36E-2</v>
          </cell>
        </row>
        <row r="25">
          <cell r="B25">
            <v>3.49E-2</v>
          </cell>
          <cell r="C25">
            <v>3.1E-2</v>
          </cell>
          <cell r="D25">
            <v>3.2899999999999999E-2</v>
          </cell>
        </row>
        <row r="26">
          <cell r="B26">
            <v>2.8000000000000001E-2</v>
          </cell>
          <cell r="C26">
            <v>2.5600000000000001E-2</v>
          </cell>
          <cell r="D26">
            <v>2.6700000000000002E-2</v>
          </cell>
        </row>
        <row r="27">
          <cell r="B27">
            <v>1.84E-2</v>
          </cell>
          <cell r="C27">
            <v>1.7899999999999999E-2</v>
          </cell>
          <cell r="D27">
            <v>1.8100000000000002E-2</v>
          </cell>
        </row>
        <row r="28">
          <cell r="B28">
            <v>1.06E-2</v>
          </cell>
          <cell r="C28">
            <v>1.0699999999999999E-2</v>
          </cell>
          <cell r="D28">
            <v>1.0699999999999999E-2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5.3E-3</v>
          </cell>
          <cell r="C5">
            <v>4.4999999999999997E-3</v>
          </cell>
          <cell r="D5">
            <v>4.8999999999999998E-3</v>
          </cell>
          <cell r="F5" t="str">
            <v>January</v>
          </cell>
          <cell r="H5">
            <v>1.1100000000000001</v>
          </cell>
        </row>
        <row r="6">
          <cell r="B6">
            <v>3.2000000000000002E-3</v>
          </cell>
          <cell r="C6">
            <v>2.8999999999999998E-3</v>
          </cell>
          <cell r="D6">
            <v>3.0999999999999999E-3</v>
          </cell>
          <cell r="F6" t="str">
            <v>February</v>
          </cell>
          <cell r="H6">
            <v>1.19</v>
          </cell>
        </row>
        <row r="7">
          <cell r="B7">
            <v>2.3E-3</v>
          </cell>
          <cell r="C7">
            <v>2E-3</v>
          </cell>
          <cell r="D7">
            <v>2.2000000000000001E-3</v>
          </cell>
          <cell r="F7" t="str">
            <v>March</v>
          </cell>
          <cell r="H7">
            <v>1.22</v>
          </cell>
        </row>
        <row r="8">
          <cell r="B8">
            <v>1.6000000000000001E-3</v>
          </cell>
          <cell r="C8">
            <v>1.6000000000000001E-3</v>
          </cell>
          <cell r="D8">
            <v>1.6000000000000001E-3</v>
          </cell>
          <cell r="F8" t="str">
            <v>April</v>
          </cell>
          <cell r="H8">
            <v>1.0900000000000001</v>
          </cell>
        </row>
        <row r="9">
          <cell r="B9">
            <v>2.5999999999999999E-3</v>
          </cell>
          <cell r="C9">
            <v>3.5999999999999999E-3</v>
          </cell>
          <cell r="D9">
            <v>3.0999999999999999E-3</v>
          </cell>
          <cell r="F9" t="str">
            <v>May</v>
          </cell>
          <cell r="H9">
            <v>0.94</v>
          </cell>
        </row>
        <row r="10">
          <cell r="B10">
            <v>6.6E-3</v>
          </cell>
          <cell r="C10">
            <v>1.32E-2</v>
          </cell>
          <cell r="D10">
            <v>9.7999999999999997E-3</v>
          </cell>
          <cell r="F10" t="str">
            <v>June</v>
          </cell>
          <cell r="H10">
            <v>0.88</v>
          </cell>
        </row>
        <row r="11">
          <cell r="B11">
            <v>1.8200000000000001E-2</v>
          </cell>
          <cell r="C11">
            <v>6.1800000000000001E-2</v>
          </cell>
          <cell r="D11">
            <v>3.9E-2</v>
          </cell>
          <cell r="F11" t="str">
            <v>July</v>
          </cell>
          <cell r="H11">
            <v>0.83</v>
          </cell>
        </row>
        <row r="12">
          <cell r="B12">
            <v>3.7499999999999999E-2</v>
          </cell>
          <cell r="C12">
            <v>8.5900000000000004E-2</v>
          </cell>
          <cell r="D12">
            <v>6.0600000000000001E-2</v>
          </cell>
          <cell r="F12" t="str">
            <v>August</v>
          </cell>
          <cell r="H12">
            <v>0.88</v>
          </cell>
        </row>
        <row r="13">
          <cell r="B13">
            <v>5.16E-2</v>
          </cell>
          <cell r="C13">
            <v>8.6699999999999999E-2</v>
          </cell>
          <cell r="D13">
            <v>6.83E-2</v>
          </cell>
          <cell r="F13" t="str">
            <v>September</v>
          </cell>
          <cell r="H13">
            <v>0.88</v>
          </cell>
        </row>
        <row r="14">
          <cell r="B14">
            <v>5.5399999999999998E-2</v>
          </cell>
          <cell r="C14">
            <v>7.1900000000000006E-2</v>
          </cell>
          <cell r="D14">
            <v>6.3299999999999995E-2</v>
          </cell>
          <cell r="F14" t="str">
            <v>October</v>
          </cell>
          <cell r="H14">
            <v>0.93</v>
          </cell>
        </row>
        <row r="15">
          <cell r="B15">
            <v>6.0100000000000001E-2</v>
          </cell>
          <cell r="C15">
            <v>6.83E-2</v>
          </cell>
          <cell r="D15">
            <v>6.4000000000000001E-2</v>
          </cell>
          <cell r="F15" t="str">
            <v>November</v>
          </cell>
          <cell r="H15">
            <v>1.03</v>
          </cell>
        </row>
        <row r="16">
          <cell r="B16">
            <v>6.8699999999999997E-2</v>
          </cell>
          <cell r="C16">
            <v>7.0400000000000004E-2</v>
          </cell>
          <cell r="D16">
            <v>6.9500000000000006E-2</v>
          </cell>
          <cell r="F16" t="str">
            <v>December</v>
          </cell>
          <cell r="H16">
            <v>1.03</v>
          </cell>
        </row>
        <row r="17">
          <cell r="B17">
            <v>7.1999999999999995E-2</v>
          </cell>
          <cell r="C17">
            <v>7.3499999999999996E-2</v>
          </cell>
          <cell r="D17">
            <v>7.2700000000000001E-2</v>
          </cell>
        </row>
        <row r="18">
          <cell r="B18">
            <v>7.0300000000000001E-2</v>
          </cell>
          <cell r="C18">
            <v>6.83E-2</v>
          </cell>
          <cell r="D18">
            <v>6.93E-2</v>
          </cell>
        </row>
        <row r="19">
          <cell r="B19">
            <v>7.2800000000000004E-2</v>
          </cell>
          <cell r="C19">
            <v>6.6699999999999995E-2</v>
          </cell>
          <cell r="D19">
            <v>6.9900000000000004E-2</v>
          </cell>
        </row>
        <row r="20">
          <cell r="B20">
            <v>9.2200000000000004E-2</v>
          </cell>
          <cell r="C20">
            <v>6.6199999999999995E-2</v>
          </cell>
          <cell r="D20">
            <v>7.9799999999999996E-2</v>
          </cell>
        </row>
        <row r="21">
          <cell r="B21">
            <v>0.1023</v>
          </cell>
          <cell r="C21">
            <v>6.2899999999999998E-2</v>
          </cell>
          <cell r="D21">
            <v>8.3500000000000005E-2</v>
          </cell>
        </row>
        <row r="22">
          <cell r="B22">
            <v>9.4399999999999998E-2</v>
          </cell>
          <cell r="C22">
            <v>5.62E-2</v>
          </cell>
          <cell r="D22">
            <v>7.6100000000000001E-2</v>
          </cell>
        </row>
        <row r="23">
          <cell r="B23">
            <v>5.62E-2</v>
          </cell>
          <cell r="C23">
            <v>4.36E-2</v>
          </cell>
          <cell r="D23">
            <v>5.0200000000000002E-2</v>
          </cell>
        </row>
        <row r="24">
          <cell r="B24">
            <v>3.9800000000000002E-2</v>
          </cell>
          <cell r="C24">
            <v>3.0099999999999998E-2</v>
          </cell>
          <cell r="D24">
            <v>3.5200000000000002E-2</v>
          </cell>
        </row>
        <row r="25">
          <cell r="B25">
            <v>3.2099999999999997E-2</v>
          </cell>
          <cell r="C25">
            <v>2.12E-2</v>
          </cell>
          <cell r="D25">
            <v>2.69E-2</v>
          </cell>
        </row>
        <row r="26">
          <cell r="B26">
            <v>2.5999999999999999E-2</v>
          </cell>
          <cell r="C26">
            <v>1.8200000000000001E-2</v>
          </cell>
          <cell r="D26">
            <v>2.23E-2</v>
          </cell>
        </row>
        <row r="27">
          <cell r="B27">
            <v>1.8100000000000002E-2</v>
          </cell>
          <cell r="C27">
            <v>1.2999999999999999E-2</v>
          </cell>
          <cell r="D27">
            <v>1.5699999999999999E-2</v>
          </cell>
        </row>
        <row r="28">
          <cell r="B28">
            <v>1.0800000000000001E-2</v>
          </cell>
          <cell r="C28">
            <v>7.7000000000000002E-3</v>
          </cell>
          <cell r="D28">
            <v>9.2999999999999992E-3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5.0000000000000001E-3</v>
          </cell>
          <cell r="C5">
            <v>9.4999999999999998E-3</v>
          </cell>
          <cell r="D5">
            <v>7.4000000000000003E-3</v>
          </cell>
          <cell r="F5" t="str">
            <v>January</v>
          </cell>
          <cell r="H5">
            <v>0.91</v>
          </cell>
        </row>
        <row r="6">
          <cell r="B6">
            <v>3.3E-3</v>
          </cell>
          <cell r="C6">
            <v>6.4999999999999997E-3</v>
          </cell>
          <cell r="D6">
            <v>5.0000000000000001E-3</v>
          </cell>
          <cell r="F6" t="str">
            <v>February</v>
          </cell>
          <cell r="H6">
            <v>1.0900000000000001</v>
          </cell>
        </row>
        <row r="7">
          <cell r="B7">
            <v>2.5999999999999999E-3</v>
          </cell>
          <cell r="C7">
            <v>6.1999999999999998E-3</v>
          </cell>
          <cell r="D7">
            <v>4.4999999999999997E-3</v>
          </cell>
          <cell r="F7" t="str">
            <v>March</v>
          </cell>
          <cell r="H7">
            <v>1.1000000000000001</v>
          </cell>
        </row>
        <row r="8">
          <cell r="B8">
            <v>3.5000000000000001E-3</v>
          </cell>
          <cell r="C8">
            <v>3.5000000000000001E-3</v>
          </cell>
          <cell r="D8">
            <v>3.5000000000000001E-3</v>
          </cell>
          <cell r="F8" t="str">
            <v>April</v>
          </cell>
          <cell r="H8">
            <v>1.03</v>
          </cell>
        </row>
        <row r="9">
          <cell r="B9">
            <v>7.1000000000000004E-3</v>
          </cell>
          <cell r="C9">
            <v>3.3E-3</v>
          </cell>
          <cell r="D9">
            <v>5.1000000000000004E-3</v>
          </cell>
          <cell r="F9" t="str">
            <v>May</v>
          </cell>
          <cell r="H9">
            <v>0.98</v>
          </cell>
        </row>
        <row r="10">
          <cell r="B10">
            <v>1.9400000000000001E-2</v>
          </cell>
          <cell r="C10">
            <v>7.1000000000000004E-3</v>
          </cell>
          <cell r="D10">
            <v>1.29E-2</v>
          </cell>
          <cell r="F10" t="str">
            <v>June</v>
          </cell>
          <cell r="H10">
            <v>0.96</v>
          </cell>
        </row>
        <row r="11">
          <cell r="B11">
            <v>5.8799999999999998E-2</v>
          </cell>
          <cell r="C11">
            <v>1.8499999999999999E-2</v>
          </cell>
          <cell r="D11">
            <v>3.7600000000000001E-2</v>
          </cell>
          <cell r="F11" t="str">
            <v>July</v>
          </cell>
          <cell r="H11">
            <v>0.92</v>
          </cell>
        </row>
        <row r="12">
          <cell r="B12">
            <v>0.1133</v>
          </cell>
          <cell r="C12">
            <v>3.1899999999999998E-2</v>
          </cell>
          <cell r="D12">
            <v>7.0400000000000004E-2</v>
          </cell>
          <cell r="F12" t="str">
            <v>August</v>
          </cell>
          <cell r="H12">
            <v>0.98</v>
          </cell>
        </row>
        <row r="13">
          <cell r="B13">
            <v>8.8099999999999998E-2</v>
          </cell>
          <cell r="C13">
            <v>3.7499999999999999E-2</v>
          </cell>
          <cell r="D13">
            <v>6.1400000000000003E-2</v>
          </cell>
          <cell r="F13" t="str">
            <v>September</v>
          </cell>
          <cell r="H13">
            <v>0.98</v>
          </cell>
        </row>
        <row r="14">
          <cell r="B14">
            <v>6.4899999999999999E-2</v>
          </cell>
          <cell r="C14">
            <v>4.0800000000000003E-2</v>
          </cell>
          <cell r="D14">
            <v>5.2200000000000003E-2</v>
          </cell>
          <cell r="F14" t="str">
            <v>October</v>
          </cell>
          <cell r="H14">
            <v>0.99</v>
          </cell>
        </row>
        <row r="15">
          <cell r="B15">
            <v>6.0900000000000003E-2</v>
          </cell>
          <cell r="C15">
            <v>4.6800000000000001E-2</v>
          </cell>
          <cell r="D15">
            <v>5.3499999999999999E-2</v>
          </cell>
          <cell r="F15" t="str">
            <v>November</v>
          </cell>
          <cell r="H15">
            <v>1.01</v>
          </cell>
        </row>
        <row r="16">
          <cell r="B16">
            <v>6.0299999999999999E-2</v>
          </cell>
          <cell r="C16">
            <v>5.5199999999999999E-2</v>
          </cell>
          <cell r="D16">
            <v>5.7599999999999998E-2</v>
          </cell>
          <cell r="F16" t="str">
            <v>December</v>
          </cell>
          <cell r="H16">
            <v>1.01</v>
          </cell>
        </row>
        <row r="17">
          <cell r="B17">
            <v>6.1400000000000003E-2</v>
          </cell>
          <cell r="C17">
            <v>6.2899999999999998E-2</v>
          </cell>
          <cell r="D17">
            <v>6.2199999999999998E-2</v>
          </cell>
        </row>
        <row r="18">
          <cell r="B18">
            <v>5.8099999999999999E-2</v>
          </cell>
          <cell r="C18">
            <v>6.6500000000000004E-2</v>
          </cell>
          <cell r="D18">
            <v>6.25E-2</v>
          </cell>
        </row>
        <row r="19">
          <cell r="B19">
            <v>5.8500000000000003E-2</v>
          </cell>
          <cell r="C19">
            <v>7.0699999999999999E-2</v>
          </cell>
          <cell r="D19">
            <v>6.4899999999999999E-2</v>
          </cell>
        </row>
        <row r="20">
          <cell r="B20">
            <v>5.79E-2</v>
          </cell>
          <cell r="C20">
            <v>8.1699999999999995E-2</v>
          </cell>
          <cell r="D20">
            <v>7.0400000000000004E-2</v>
          </cell>
        </row>
        <row r="21">
          <cell r="B21">
            <v>6.13E-2</v>
          </cell>
          <cell r="C21">
            <v>9.6199999999999994E-2</v>
          </cell>
          <cell r="D21">
            <v>7.9699999999999993E-2</v>
          </cell>
        </row>
        <row r="22">
          <cell r="B22">
            <v>6.0400000000000002E-2</v>
          </cell>
          <cell r="C22">
            <v>0.1071</v>
          </cell>
          <cell r="D22">
            <v>8.5000000000000006E-2</v>
          </cell>
        </row>
        <row r="23">
          <cell r="B23">
            <v>4.7399999999999998E-2</v>
          </cell>
          <cell r="C23">
            <v>7.2900000000000006E-2</v>
          </cell>
          <cell r="D23">
            <v>6.0900000000000003E-2</v>
          </cell>
        </row>
        <row r="24">
          <cell r="B24">
            <v>3.4799999999999998E-2</v>
          </cell>
          <cell r="C24">
            <v>5.33E-2</v>
          </cell>
          <cell r="D24">
            <v>4.4600000000000001E-2</v>
          </cell>
        </row>
        <row r="25">
          <cell r="B25">
            <v>2.7400000000000001E-2</v>
          </cell>
          <cell r="C25">
            <v>4.2900000000000001E-2</v>
          </cell>
          <cell r="D25">
            <v>3.56E-2</v>
          </cell>
        </row>
        <row r="26">
          <cell r="B26">
            <v>2.1499999999999998E-2</v>
          </cell>
          <cell r="C26">
            <v>3.6700000000000003E-2</v>
          </cell>
          <cell r="D26">
            <v>2.9499999999999998E-2</v>
          </cell>
        </row>
        <row r="27">
          <cell r="B27">
            <v>1.49E-2</v>
          </cell>
          <cell r="C27">
            <v>2.64E-2</v>
          </cell>
          <cell r="D27">
            <v>2.1000000000000001E-2</v>
          </cell>
        </row>
        <row r="28">
          <cell r="B28">
            <v>9.1000000000000004E-3</v>
          </cell>
          <cell r="C28">
            <v>1.6E-2</v>
          </cell>
          <cell r="D28">
            <v>1.2800000000000001E-2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5.0000000000000001E-3</v>
          </cell>
          <cell r="C5">
            <v>4.0000000000000001E-3</v>
          </cell>
          <cell r="D5">
            <v>4.4999999999999997E-3</v>
          </cell>
          <cell r="F5" t="str">
            <v>January</v>
          </cell>
          <cell r="H5">
            <v>1.01</v>
          </cell>
        </row>
        <row r="6">
          <cell r="B6">
            <v>3.0999999999999999E-3</v>
          </cell>
          <cell r="C6">
            <v>2.3999999999999998E-3</v>
          </cell>
          <cell r="D6">
            <v>2.8E-3</v>
          </cell>
          <cell r="F6" t="str">
            <v>February</v>
          </cell>
          <cell r="H6">
            <v>1.0900000000000001</v>
          </cell>
        </row>
        <row r="7">
          <cell r="B7">
            <v>2.5999999999999999E-3</v>
          </cell>
          <cell r="C7">
            <v>2.0999999999999999E-3</v>
          </cell>
          <cell r="D7">
            <v>2.3999999999999998E-3</v>
          </cell>
          <cell r="F7" t="str">
            <v>March</v>
          </cell>
          <cell r="H7">
            <v>1.1399999999999999</v>
          </cell>
        </row>
        <row r="8">
          <cell r="B8">
            <v>2.3999999999999998E-3</v>
          </cell>
          <cell r="C8">
            <v>2.5000000000000001E-3</v>
          </cell>
          <cell r="D8">
            <v>2.5000000000000001E-3</v>
          </cell>
          <cell r="F8" t="str">
            <v>April</v>
          </cell>
          <cell r="H8">
            <v>1.06</v>
          </cell>
        </row>
        <row r="9">
          <cell r="B9">
            <v>4.4000000000000003E-3</v>
          </cell>
          <cell r="C9">
            <v>7.0000000000000001E-3</v>
          </cell>
          <cell r="D9">
            <v>5.7000000000000002E-3</v>
          </cell>
          <cell r="F9" t="str">
            <v>May</v>
          </cell>
          <cell r="H9">
            <v>0.97</v>
          </cell>
        </row>
        <row r="10">
          <cell r="B10">
            <v>9.5999999999999992E-3</v>
          </cell>
          <cell r="C10">
            <v>2.0299999999999999E-2</v>
          </cell>
          <cell r="D10">
            <v>1.49E-2</v>
          </cell>
          <cell r="F10" t="str">
            <v>June</v>
          </cell>
          <cell r="H10">
            <v>0.93</v>
          </cell>
        </row>
        <row r="11">
          <cell r="B11">
            <v>2.3599999999999999E-2</v>
          </cell>
          <cell r="C11">
            <v>6.2399999999999997E-2</v>
          </cell>
          <cell r="D11">
            <v>4.2700000000000002E-2</v>
          </cell>
          <cell r="F11" t="str">
            <v>July</v>
          </cell>
          <cell r="H11">
            <v>0.9</v>
          </cell>
        </row>
        <row r="12">
          <cell r="B12">
            <v>4.4200000000000003E-2</v>
          </cell>
          <cell r="C12">
            <v>8.3699999999999997E-2</v>
          </cell>
          <cell r="D12">
            <v>6.3700000000000007E-2</v>
          </cell>
          <cell r="F12" t="str">
            <v>August</v>
          </cell>
          <cell r="H12">
            <v>0.93</v>
          </cell>
        </row>
        <row r="13">
          <cell r="B13">
            <v>4.9399999999999999E-2</v>
          </cell>
          <cell r="C13">
            <v>6.9800000000000001E-2</v>
          </cell>
          <cell r="D13">
            <v>5.9499999999999997E-2</v>
          </cell>
          <cell r="F13" t="str">
            <v>September</v>
          </cell>
          <cell r="H13">
            <v>0.92</v>
          </cell>
        </row>
        <row r="14">
          <cell r="B14">
            <v>5.4100000000000002E-2</v>
          </cell>
          <cell r="C14">
            <v>5.8799999999999998E-2</v>
          </cell>
          <cell r="D14">
            <v>5.6399999999999999E-2</v>
          </cell>
          <cell r="F14" t="str">
            <v>October</v>
          </cell>
          <cell r="H14">
            <v>0.98</v>
          </cell>
        </row>
        <row r="15">
          <cell r="B15">
            <v>6.1600000000000002E-2</v>
          </cell>
          <cell r="C15">
            <v>6.1899999999999997E-2</v>
          </cell>
          <cell r="D15">
            <v>6.1699999999999998E-2</v>
          </cell>
          <cell r="F15" t="str">
            <v>November</v>
          </cell>
          <cell r="H15">
            <v>1.03</v>
          </cell>
        </row>
        <row r="16">
          <cell r="B16">
            <v>6.93E-2</v>
          </cell>
          <cell r="C16">
            <v>6.6299999999999998E-2</v>
          </cell>
          <cell r="D16">
            <v>6.7799999999999999E-2</v>
          </cell>
          <cell r="F16" t="str">
            <v>December</v>
          </cell>
          <cell r="H16">
            <v>1.01</v>
          </cell>
        </row>
        <row r="17">
          <cell r="B17">
            <v>7.5300000000000006E-2</v>
          </cell>
          <cell r="C17">
            <v>7.2599999999999998E-2</v>
          </cell>
          <cell r="D17">
            <v>7.3899999999999993E-2</v>
          </cell>
        </row>
        <row r="18">
          <cell r="B18">
            <v>6.93E-2</v>
          </cell>
          <cell r="C18">
            <v>7.1499999999999994E-2</v>
          </cell>
          <cell r="D18">
            <v>7.0300000000000001E-2</v>
          </cell>
        </row>
        <row r="19">
          <cell r="B19">
            <v>7.2900000000000006E-2</v>
          </cell>
          <cell r="C19">
            <v>7.0900000000000005E-2</v>
          </cell>
          <cell r="D19">
            <v>7.1900000000000006E-2</v>
          </cell>
        </row>
        <row r="20">
          <cell r="B20">
            <v>8.3000000000000004E-2</v>
          </cell>
          <cell r="C20">
            <v>6.6500000000000004E-2</v>
          </cell>
          <cell r="D20">
            <v>7.4899999999999994E-2</v>
          </cell>
        </row>
        <row r="21">
          <cell r="B21">
            <v>8.7900000000000006E-2</v>
          </cell>
          <cell r="C21">
            <v>6.3100000000000003E-2</v>
          </cell>
          <cell r="D21">
            <v>7.5600000000000001E-2</v>
          </cell>
        </row>
        <row r="22">
          <cell r="B22">
            <v>9.5500000000000002E-2</v>
          </cell>
          <cell r="C22">
            <v>5.9299999999999999E-2</v>
          </cell>
          <cell r="D22">
            <v>7.7600000000000002E-2</v>
          </cell>
        </row>
        <row r="23">
          <cell r="B23">
            <v>6.2700000000000006E-2</v>
          </cell>
          <cell r="C23">
            <v>5.0900000000000001E-2</v>
          </cell>
          <cell r="D23">
            <v>5.6800000000000003E-2</v>
          </cell>
        </row>
        <row r="24">
          <cell r="B24">
            <v>4.24E-2</v>
          </cell>
          <cell r="C24">
            <v>3.7499999999999999E-2</v>
          </cell>
          <cell r="D24">
            <v>3.9899999999999998E-2</v>
          </cell>
        </row>
        <row r="25">
          <cell r="B25">
            <v>3.0800000000000001E-2</v>
          </cell>
          <cell r="C25">
            <v>2.69E-2</v>
          </cell>
          <cell r="D25">
            <v>2.8899999999999999E-2</v>
          </cell>
        </row>
        <row r="26">
          <cell r="B26">
            <v>2.2499999999999999E-2</v>
          </cell>
          <cell r="C26">
            <v>1.9699999999999999E-2</v>
          </cell>
          <cell r="D26">
            <v>2.1100000000000001E-2</v>
          </cell>
        </row>
        <row r="27">
          <cell r="B27">
            <v>1.7100000000000001E-2</v>
          </cell>
          <cell r="C27">
            <v>1.2999999999999999E-2</v>
          </cell>
          <cell r="D27">
            <v>1.5100000000000001E-2</v>
          </cell>
        </row>
        <row r="28">
          <cell r="B28">
            <v>1.14E-2</v>
          </cell>
          <cell r="C28">
            <v>7.1000000000000004E-3</v>
          </cell>
          <cell r="D28">
            <v>9.2999999999999992E-3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6.7999999999999996E-3</v>
          </cell>
          <cell r="C5">
            <v>5.8999999999999999E-3</v>
          </cell>
          <cell r="D5">
            <v>6.4000000000000003E-3</v>
          </cell>
          <cell r="F5" t="str">
            <v>January</v>
          </cell>
          <cell r="H5">
            <v>1.1406897918170367</v>
          </cell>
        </row>
        <row r="6">
          <cell r="B6">
            <v>4.1999999999999997E-3</v>
          </cell>
          <cell r="C6">
            <v>3.3999999999999998E-3</v>
          </cell>
          <cell r="D6">
            <v>3.8E-3</v>
          </cell>
          <cell r="F6" t="str">
            <v>February</v>
          </cell>
          <cell r="H6">
            <v>1.2199436731343494</v>
          </cell>
        </row>
        <row r="7">
          <cell r="B7">
            <v>3.2000000000000002E-3</v>
          </cell>
          <cell r="C7">
            <v>2.3999999999999998E-3</v>
          </cell>
          <cell r="D7">
            <v>2.8E-3</v>
          </cell>
          <cell r="F7" t="str">
            <v>March</v>
          </cell>
          <cell r="H7">
            <v>1.2788462899276809</v>
          </cell>
        </row>
        <row r="8">
          <cell r="B8">
            <v>2.7000000000000001E-3</v>
          </cell>
          <cell r="C8">
            <v>2.2000000000000001E-3</v>
          </cell>
          <cell r="D8">
            <v>2.3999999999999998E-3</v>
          </cell>
          <cell r="F8" t="str">
            <v>April</v>
          </cell>
          <cell r="H8">
            <v>1.105987913783099</v>
          </cell>
        </row>
        <row r="9">
          <cell r="B9">
            <v>4.7999999999999996E-3</v>
          </cell>
          <cell r="C9">
            <v>4.4000000000000003E-3</v>
          </cell>
          <cell r="D9">
            <v>4.5999999999999999E-3</v>
          </cell>
          <cell r="F9" t="str">
            <v>May</v>
          </cell>
          <cell r="H9">
            <v>0.92947819810639831</v>
          </cell>
        </row>
        <row r="10">
          <cell r="B10">
            <v>8.3999999999999995E-3</v>
          </cell>
          <cell r="C10">
            <v>1.2800000000000001E-2</v>
          </cell>
          <cell r="D10">
            <v>1.0500000000000001E-2</v>
          </cell>
          <cell r="F10" t="str">
            <v>June</v>
          </cell>
          <cell r="H10">
            <v>0.88591686833948968</v>
          </cell>
        </row>
        <row r="11">
          <cell r="B11">
            <v>1.9699999999999999E-2</v>
          </cell>
          <cell r="C11">
            <v>3.3700000000000001E-2</v>
          </cell>
          <cell r="D11">
            <v>2.64E-2</v>
          </cell>
          <cell r="F11" t="str">
            <v>July</v>
          </cell>
          <cell r="H11">
            <v>0.88073706109625105</v>
          </cell>
        </row>
        <row r="12">
          <cell r="B12">
            <v>3.9100000000000003E-2</v>
          </cell>
          <cell r="C12">
            <v>5.8900000000000001E-2</v>
          </cell>
          <cell r="D12">
            <v>4.8500000000000001E-2</v>
          </cell>
          <cell r="F12" t="str">
            <v>August</v>
          </cell>
          <cell r="H12">
            <v>0.8060402779546838</v>
          </cell>
        </row>
        <row r="13">
          <cell r="B13">
            <v>4.9299999999999997E-2</v>
          </cell>
          <cell r="C13">
            <v>6.5600000000000006E-2</v>
          </cell>
          <cell r="D13">
            <v>5.7000000000000002E-2</v>
          </cell>
          <cell r="F13" t="str">
            <v>September</v>
          </cell>
          <cell r="H13">
            <v>0.7823490284323299</v>
          </cell>
        </row>
        <row r="14">
          <cell r="B14">
            <v>6.08E-2</v>
          </cell>
          <cell r="C14">
            <v>6.6900000000000001E-2</v>
          </cell>
          <cell r="D14">
            <v>6.3700000000000007E-2</v>
          </cell>
          <cell r="F14" t="str">
            <v>October</v>
          </cell>
          <cell r="H14">
            <v>0.9195714629417342</v>
          </cell>
        </row>
        <row r="15">
          <cell r="B15">
            <v>6.9599999999999995E-2</v>
          </cell>
          <cell r="C15">
            <v>6.8099999999999994E-2</v>
          </cell>
          <cell r="D15">
            <v>6.8900000000000003E-2</v>
          </cell>
          <cell r="F15" t="str">
            <v>November</v>
          </cell>
          <cell r="H15">
            <v>1.0236487920859338</v>
          </cell>
        </row>
        <row r="16">
          <cell r="B16">
            <v>6.9800000000000001E-2</v>
          </cell>
          <cell r="C16">
            <v>7.3300000000000004E-2</v>
          </cell>
          <cell r="D16">
            <v>7.1499999999999994E-2</v>
          </cell>
          <cell r="F16" t="str">
            <v>December</v>
          </cell>
          <cell r="H16">
            <v>1.0267906423810131</v>
          </cell>
        </row>
        <row r="17">
          <cell r="B17">
            <v>7.0400000000000004E-2</v>
          </cell>
          <cell r="C17">
            <v>7.4399999999999994E-2</v>
          </cell>
          <cell r="D17">
            <v>7.2400000000000006E-2</v>
          </cell>
        </row>
        <row r="18">
          <cell r="B18">
            <v>7.0900000000000005E-2</v>
          </cell>
          <cell r="C18">
            <v>7.4300000000000005E-2</v>
          </cell>
          <cell r="D18">
            <v>7.2599999999999998E-2</v>
          </cell>
        </row>
        <row r="19">
          <cell r="B19">
            <v>7.51E-2</v>
          </cell>
          <cell r="C19">
            <v>7.3499999999999996E-2</v>
          </cell>
          <cell r="D19">
            <v>7.4300000000000005E-2</v>
          </cell>
        </row>
        <row r="20">
          <cell r="B20">
            <v>8.2100000000000006E-2</v>
          </cell>
          <cell r="C20">
            <v>7.3300000000000004E-2</v>
          </cell>
          <cell r="D20">
            <v>7.7899999999999997E-2</v>
          </cell>
        </row>
        <row r="21">
          <cell r="B21">
            <v>8.4400000000000003E-2</v>
          </cell>
          <cell r="C21">
            <v>6.9199999999999998E-2</v>
          </cell>
          <cell r="D21">
            <v>7.7100000000000002E-2</v>
          </cell>
        </row>
        <row r="22">
          <cell r="B22">
            <v>7.4399999999999994E-2</v>
          </cell>
          <cell r="C22">
            <v>6.2399999999999997E-2</v>
          </cell>
          <cell r="D22">
            <v>6.8599999999999994E-2</v>
          </cell>
        </row>
        <row r="23">
          <cell r="B23">
            <v>5.5800000000000002E-2</v>
          </cell>
          <cell r="C23">
            <v>5.2600000000000001E-2</v>
          </cell>
          <cell r="D23">
            <v>5.4199999999999998E-2</v>
          </cell>
        </row>
        <row r="24">
          <cell r="B24">
            <v>4.1599999999999998E-2</v>
          </cell>
          <cell r="C24">
            <v>4.0899999999999999E-2</v>
          </cell>
          <cell r="D24">
            <v>4.1300000000000003E-2</v>
          </cell>
        </row>
        <row r="25">
          <cell r="B25">
            <v>3.4799999999999998E-2</v>
          </cell>
          <cell r="C25">
            <v>3.0800000000000001E-2</v>
          </cell>
          <cell r="D25">
            <v>3.2899999999999999E-2</v>
          </cell>
        </row>
        <row r="26">
          <cell r="B26">
            <v>3.0499999999999999E-2</v>
          </cell>
          <cell r="C26">
            <v>2.46E-2</v>
          </cell>
          <cell r="D26">
            <v>2.7699999999999999E-2</v>
          </cell>
        </row>
        <row r="27">
          <cell r="B27">
            <v>2.5600000000000001E-2</v>
          </cell>
          <cell r="C27">
            <v>1.7000000000000001E-2</v>
          </cell>
          <cell r="D27">
            <v>2.1499999999999998E-2</v>
          </cell>
        </row>
        <row r="28">
          <cell r="B28">
            <v>1.6E-2</v>
          </cell>
          <cell r="C28">
            <v>9.5999999999999992E-3</v>
          </cell>
          <cell r="D28">
            <v>1.29E-2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8.9999999999999993E-3</v>
          </cell>
          <cell r="C5">
            <v>8.6999999999999994E-3</v>
          </cell>
          <cell r="D5">
            <v>8.8000000000000005E-3</v>
          </cell>
          <cell r="F5" t="str">
            <v>January</v>
          </cell>
          <cell r="H5">
            <v>0.97</v>
          </cell>
        </row>
        <row r="6">
          <cell r="B6">
            <v>6.6E-3</v>
          </cell>
          <cell r="C6">
            <v>5.8999999999999999E-3</v>
          </cell>
          <cell r="D6">
            <v>6.3E-3</v>
          </cell>
          <cell r="F6" t="str">
            <v>February</v>
          </cell>
          <cell r="H6">
            <v>1.07</v>
          </cell>
        </row>
        <row r="7">
          <cell r="B7">
            <v>6.3E-3</v>
          </cell>
          <cell r="C7">
            <v>5.0000000000000001E-3</v>
          </cell>
          <cell r="D7">
            <v>5.5999999999999999E-3</v>
          </cell>
          <cell r="F7" t="str">
            <v>March</v>
          </cell>
          <cell r="H7">
            <v>1.08</v>
          </cell>
        </row>
        <row r="8">
          <cell r="B8">
            <v>5.7999999999999996E-3</v>
          </cell>
          <cell r="C8">
            <v>6.1999999999999998E-3</v>
          </cell>
          <cell r="D8">
            <v>6.0000000000000001E-3</v>
          </cell>
          <cell r="F8" t="str">
            <v>April</v>
          </cell>
          <cell r="H8">
            <v>1.04</v>
          </cell>
        </row>
        <row r="9">
          <cell r="B9">
            <v>9.4000000000000004E-3</v>
          </cell>
          <cell r="C9">
            <v>1.14E-2</v>
          </cell>
          <cell r="D9">
            <v>1.04E-2</v>
          </cell>
          <cell r="F9" t="str">
            <v>May</v>
          </cell>
          <cell r="H9">
            <v>0.99</v>
          </cell>
        </row>
        <row r="10">
          <cell r="B10">
            <v>1.89E-2</v>
          </cell>
          <cell r="C10">
            <v>2.7E-2</v>
          </cell>
          <cell r="D10">
            <v>2.3E-2</v>
          </cell>
          <cell r="F10" t="str">
            <v>June</v>
          </cell>
          <cell r="H10">
            <v>0.96</v>
          </cell>
        </row>
        <row r="11">
          <cell r="B11">
            <v>4.2900000000000001E-2</v>
          </cell>
          <cell r="C11">
            <v>6.8599999999999994E-2</v>
          </cell>
          <cell r="D11">
            <v>5.6000000000000001E-2</v>
          </cell>
          <cell r="F11" t="str">
            <v>July</v>
          </cell>
          <cell r="H11">
            <v>0.97</v>
          </cell>
        </row>
        <row r="12">
          <cell r="B12">
            <v>5.3199999999999997E-2</v>
          </cell>
          <cell r="C12">
            <v>8.9899999999999994E-2</v>
          </cell>
          <cell r="D12">
            <v>7.1800000000000003E-2</v>
          </cell>
          <cell r="F12" t="str">
            <v>August</v>
          </cell>
          <cell r="H12">
            <v>0.98</v>
          </cell>
        </row>
        <row r="13">
          <cell r="B13">
            <v>5.0700000000000002E-2</v>
          </cell>
          <cell r="C13">
            <v>7.4999999999999997E-2</v>
          </cell>
          <cell r="D13">
            <v>6.3E-2</v>
          </cell>
          <cell r="F13" t="str">
            <v>September</v>
          </cell>
          <cell r="H13">
            <v>0.98</v>
          </cell>
        </row>
        <row r="14">
          <cell r="B14">
            <v>4.6399999999999997E-2</v>
          </cell>
          <cell r="C14">
            <v>6.0900000000000003E-2</v>
          </cell>
          <cell r="D14">
            <v>5.3800000000000001E-2</v>
          </cell>
          <cell r="F14" t="str">
            <v>October</v>
          </cell>
          <cell r="H14">
            <v>0.98</v>
          </cell>
        </row>
        <row r="15">
          <cell r="B15">
            <v>4.7600000000000003E-2</v>
          </cell>
          <cell r="C15">
            <v>5.8400000000000001E-2</v>
          </cell>
          <cell r="D15">
            <v>5.3100000000000001E-2</v>
          </cell>
          <cell r="F15" t="str">
            <v>November</v>
          </cell>
          <cell r="H15">
            <v>0.99</v>
          </cell>
        </row>
        <row r="16">
          <cell r="B16">
            <v>5.2499999999999998E-2</v>
          </cell>
          <cell r="C16">
            <v>5.6800000000000003E-2</v>
          </cell>
          <cell r="D16">
            <v>5.4699999999999999E-2</v>
          </cell>
          <cell r="F16" t="str">
            <v>December</v>
          </cell>
          <cell r="H16">
            <v>0.98</v>
          </cell>
        </row>
        <row r="17">
          <cell r="B17">
            <v>5.7299999999999997E-2</v>
          </cell>
          <cell r="C17">
            <v>5.8200000000000002E-2</v>
          </cell>
          <cell r="D17">
            <v>5.7799999999999997E-2</v>
          </cell>
        </row>
        <row r="18">
          <cell r="B18">
            <v>6.0999999999999999E-2</v>
          </cell>
          <cell r="C18">
            <v>5.8500000000000003E-2</v>
          </cell>
          <cell r="D18">
            <v>5.9700000000000003E-2</v>
          </cell>
        </row>
        <row r="19">
          <cell r="B19">
            <v>6.6100000000000006E-2</v>
          </cell>
          <cell r="C19">
            <v>5.74E-2</v>
          </cell>
          <cell r="D19">
            <v>6.1699999999999998E-2</v>
          </cell>
        </row>
        <row r="20">
          <cell r="B20">
            <v>7.5800000000000006E-2</v>
          </cell>
          <cell r="C20">
            <v>5.9200000000000003E-2</v>
          </cell>
          <cell r="D20">
            <v>6.7299999999999999E-2</v>
          </cell>
        </row>
        <row r="21">
          <cell r="B21">
            <v>8.8200000000000001E-2</v>
          </cell>
          <cell r="C21">
            <v>6.3399999999999998E-2</v>
          </cell>
          <cell r="D21">
            <v>7.5600000000000001E-2</v>
          </cell>
        </row>
        <row r="22">
          <cell r="B22">
            <v>9.4399999999999998E-2</v>
          </cell>
          <cell r="C22">
            <v>6.3100000000000003E-2</v>
          </cell>
          <cell r="D22">
            <v>7.85E-2</v>
          </cell>
        </row>
        <row r="23">
          <cell r="B23">
            <v>5.9700000000000003E-2</v>
          </cell>
          <cell r="C23">
            <v>5.1700000000000003E-2</v>
          </cell>
          <cell r="D23">
            <v>5.57E-2</v>
          </cell>
        </row>
        <row r="24">
          <cell r="B24">
            <v>4.3900000000000002E-2</v>
          </cell>
          <cell r="C24">
            <v>3.6299999999999999E-2</v>
          </cell>
          <cell r="D24">
            <v>4.0099999999999997E-2</v>
          </cell>
        </row>
        <row r="25">
          <cell r="B25">
            <v>3.6499999999999998E-2</v>
          </cell>
          <cell r="C25">
            <v>2.6700000000000002E-2</v>
          </cell>
          <cell r="D25">
            <v>3.15E-2</v>
          </cell>
        </row>
        <row r="26">
          <cell r="B26">
            <v>3.0700000000000002E-2</v>
          </cell>
          <cell r="C26">
            <v>2.1899999999999999E-2</v>
          </cell>
          <cell r="D26">
            <v>2.6200000000000001E-2</v>
          </cell>
        </row>
        <row r="27">
          <cell r="B27">
            <v>2.2499999999999999E-2</v>
          </cell>
          <cell r="C27">
            <v>1.7399999999999999E-2</v>
          </cell>
          <cell r="D27">
            <v>1.9900000000000001E-2</v>
          </cell>
        </row>
        <row r="28">
          <cell r="B28">
            <v>1.47E-2</v>
          </cell>
          <cell r="C28">
            <v>1.26E-2</v>
          </cell>
          <cell r="D28">
            <v>1.37E-2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H4" t="str">
            <v>Fraction</v>
          </cell>
        </row>
        <row r="5">
          <cell r="F5" t="str">
            <v>January</v>
          </cell>
          <cell r="H5">
            <v>0.96</v>
          </cell>
        </row>
        <row r="6">
          <cell r="F6" t="str">
            <v>February</v>
          </cell>
          <cell r="H6">
            <v>1.04</v>
          </cell>
        </row>
        <row r="7">
          <cell r="F7" t="str">
            <v>March</v>
          </cell>
          <cell r="H7">
            <v>1.04</v>
          </cell>
        </row>
        <row r="8">
          <cell r="F8" t="str">
            <v>April</v>
          </cell>
          <cell r="H8">
            <v>1.03</v>
          </cell>
        </row>
        <row r="9">
          <cell r="F9" t="str">
            <v>May</v>
          </cell>
          <cell r="H9">
            <v>0.99</v>
          </cell>
        </row>
        <row r="10">
          <cell r="F10" t="str">
            <v>June</v>
          </cell>
          <cell r="H10">
            <v>0.98</v>
          </cell>
        </row>
        <row r="11">
          <cell r="F11" t="str">
            <v>July</v>
          </cell>
          <cell r="H11">
            <v>0.92</v>
          </cell>
        </row>
        <row r="12">
          <cell r="F12" t="str">
            <v>August</v>
          </cell>
          <cell r="H12">
            <v>0.97</v>
          </cell>
        </row>
        <row r="13">
          <cell r="F13" t="str">
            <v>September</v>
          </cell>
          <cell r="H13">
            <v>0.97</v>
          </cell>
        </row>
        <row r="14">
          <cell r="F14" t="str">
            <v>October</v>
          </cell>
          <cell r="H14">
            <v>1</v>
          </cell>
        </row>
        <row r="15">
          <cell r="F15" t="str">
            <v>November</v>
          </cell>
          <cell r="H15">
            <v>1</v>
          </cell>
        </row>
        <row r="16">
          <cell r="F16" t="str">
            <v>December</v>
          </cell>
          <cell r="H16">
            <v>1.01</v>
          </cell>
        </row>
      </sheetData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1.0999999999999999E-2</v>
          </cell>
          <cell r="C5">
            <v>5.5999999999999999E-3</v>
          </cell>
          <cell r="D5">
            <v>8.3000000000000001E-3</v>
          </cell>
          <cell r="F5" t="str">
            <v>January</v>
          </cell>
          <cell r="H5">
            <v>0.95</v>
          </cell>
        </row>
        <row r="6">
          <cell r="B6">
            <v>7.1000000000000004E-3</v>
          </cell>
          <cell r="C6">
            <v>3.7000000000000002E-3</v>
          </cell>
          <cell r="D6">
            <v>5.3E-3</v>
          </cell>
          <cell r="F6" t="str">
            <v>February</v>
          </cell>
          <cell r="H6">
            <v>1.04</v>
          </cell>
        </row>
        <row r="7">
          <cell r="B7">
            <v>5.1999999999999998E-3</v>
          </cell>
          <cell r="C7">
            <v>3.3999999999999998E-3</v>
          </cell>
          <cell r="D7">
            <v>4.3E-3</v>
          </cell>
          <cell r="F7" t="str">
            <v>March</v>
          </cell>
          <cell r="H7">
            <v>1.05</v>
          </cell>
        </row>
        <row r="8">
          <cell r="B8">
            <v>3.5000000000000001E-3</v>
          </cell>
          <cell r="C8">
            <v>5.1000000000000004E-3</v>
          </cell>
          <cell r="D8">
            <v>4.3E-3</v>
          </cell>
          <cell r="F8" t="str">
            <v>April</v>
          </cell>
          <cell r="H8">
            <v>1.03</v>
          </cell>
        </row>
        <row r="9">
          <cell r="B9">
            <v>3.5000000000000001E-3</v>
          </cell>
          <cell r="C9">
            <v>1.1900000000000001E-2</v>
          </cell>
          <cell r="D9">
            <v>7.7999999999999996E-3</v>
          </cell>
          <cell r="F9" t="str">
            <v>May</v>
          </cell>
          <cell r="H9">
            <v>1</v>
          </cell>
        </row>
        <row r="10">
          <cell r="B10">
            <v>7.7999999999999996E-3</v>
          </cell>
          <cell r="C10">
            <v>3.7600000000000001E-2</v>
          </cell>
          <cell r="D10">
            <v>2.3E-2</v>
          </cell>
          <cell r="F10" t="str">
            <v>June</v>
          </cell>
          <cell r="H10">
            <v>0.98</v>
          </cell>
        </row>
        <row r="11">
          <cell r="B11">
            <v>2.0500000000000001E-2</v>
          </cell>
          <cell r="C11">
            <v>8.7099999999999997E-2</v>
          </cell>
          <cell r="D11">
            <v>5.45E-2</v>
          </cell>
          <cell r="F11" t="str">
            <v>July</v>
          </cell>
          <cell r="H11">
            <v>0.94</v>
          </cell>
        </row>
        <row r="12">
          <cell r="B12">
            <v>2.9399999999999999E-2</v>
          </cell>
          <cell r="C12">
            <v>8.9499999999999996E-2</v>
          </cell>
          <cell r="D12">
            <v>6.0100000000000001E-2</v>
          </cell>
          <cell r="F12" t="str">
            <v>August</v>
          </cell>
          <cell r="H12">
            <v>1.01</v>
          </cell>
        </row>
        <row r="13">
          <cell r="B13">
            <v>3.5999999999999997E-2</v>
          </cell>
          <cell r="C13">
            <v>7.17E-2</v>
          </cell>
          <cell r="D13">
            <v>5.4199999999999998E-2</v>
          </cell>
          <cell r="F13" t="str">
            <v>September</v>
          </cell>
          <cell r="H13">
            <v>1</v>
          </cell>
        </row>
        <row r="14">
          <cell r="B14">
            <v>3.7400000000000003E-2</v>
          </cell>
          <cell r="C14">
            <v>6.5699999999999995E-2</v>
          </cell>
          <cell r="D14">
            <v>5.1900000000000002E-2</v>
          </cell>
          <cell r="F14" t="str">
            <v>October</v>
          </cell>
          <cell r="H14">
            <v>1</v>
          </cell>
        </row>
        <row r="15">
          <cell r="B15">
            <v>4.19E-2</v>
          </cell>
          <cell r="C15">
            <v>6.08E-2</v>
          </cell>
          <cell r="D15">
            <v>5.16E-2</v>
          </cell>
          <cell r="F15" t="str">
            <v>November</v>
          </cell>
          <cell r="H15">
            <v>1.01</v>
          </cell>
        </row>
        <row r="16">
          <cell r="B16">
            <v>4.8899999999999999E-2</v>
          </cell>
          <cell r="C16">
            <v>5.8900000000000001E-2</v>
          </cell>
          <cell r="D16">
            <v>5.3999999999999999E-2</v>
          </cell>
          <cell r="F16" t="str">
            <v>December</v>
          </cell>
          <cell r="H16">
            <v>1.01</v>
          </cell>
        </row>
        <row r="17">
          <cell r="B17">
            <v>5.6800000000000003E-2</v>
          </cell>
          <cell r="C17">
            <v>5.8099999999999999E-2</v>
          </cell>
          <cell r="D17">
            <v>5.7500000000000002E-2</v>
          </cell>
        </row>
        <row r="18">
          <cell r="B18">
            <v>6.3399999999999998E-2</v>
          </cell>
          <cell r="C18">
            <v>5.6899999999999999E-2</v>
          </cell>
          <cell r="D18">
            <v>6.0100000000000001E-2</v>
          </cell>
        </row>
        <row r="19">
          <cell r="B19">
            <v>6.8400000000000002E-2</v>
          </cell>
          <cell r="C19">
            <v>5.6399999999999999E-2</v>
          </cell>
          <cell r="D19">
            <v>6.2300000000000001E-2</v>
          </cell>
        </row>
        <row r="20">
          <cell r="B20">
            <v>7.9500000000000001E-2</v>
          </cell>
          <cell r="C20">
            <v>5.4800000000000001E-2</v>
          </cell>
          <cell r="D20">
            <v>6.6900000000000001E-2</v>
          </cell>
        </row>
        <row r="21">
          <cell r="B21">
            <v>9.4E-2</v>
          </cell>
          <cell r="C21">
            <v>5.7299999999999997E-2</v>
          </cell>
          <cell r="D21">
            <v>7.5200000000000003E-2</v>
          </cell>
        </row>
        <row r="22">
          <cell r="B22">
            <v>9.9599999999999994E-2</v>
          </cell>
          <cell r="C22">
            <v>5.4300000000000001E-2</v>
          </cell>
          <cell r="D22">
            <v>7.6499999999999999E-2</v>
          </cell>
        </row>
        <row r="23">
          <cell r="B23">
            <v>8.3699999999999997E-2</v>
          </cell>
          <cell r="C23">
            <v>4.7E-2</v>
          </cell>
          <cell r="D23">
            <v>6.4899999999999999E-2</v>
          </cell>
        </row>
        <row r="24">
          <cell r="B24">
            <v>6.0100000000000001E-2</v>
          </cell>
          <cell r="C24">
            <v>3.7699999999999997E-2</v>
          </cell>
          <cell r="D24">
            <v>4.87E-2</v>
          </cell>
        </row>
        <row r="25">
          <cell r="B25">
            <v>4.9599999999999998E-2</v>
          </cell>
          <cell r="C25">
            <v>2.8299999999999999E-2</v>
          </cell>
          <cell r="D25">
            <v>3.8699999999999998E-2</v>
          </cell>
        </row>
        <row r="26">
          <cell r="B26">
            <v>4.24E-2</v>
          </cell>
          <cell r="C26">
            <v>2.2100000000000002E-2</v>
          </cell>
          <cell r="D26">
            <v>3.2000000000000001E-2</v>
          </cell>
        </row>
        <row r="27">
          <cell r="B27">
            <v>3.0800000000000001E-2</v>
          </cell>
          <cell r="C27">
            <v>1.6199999999999999E-2</v>
          </cell>
          <cell r="D27">
            <v>2.3400000000000001E-2</v>
          </cell>
        </row>
        <row r="28">
          <cell r="B28">
            <v>1.9400000000000001E-2</v>
          </cell>
          <cell r="C28">
            <v>9.9000000000000008E-3</v>
          </cell>
          <cell r="D28">
            <v>1.4500000000000001E-2</v>
          </cell>
        </row>
      </sheetData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6.0000000000000001E-3</v>
          </cell>
          <cell r="C5">
            <v>3.8999999999999998E-3</v>
          </cell>
          <cell r="D5">
            <v>5.0000000000000001E-3</v>
          </cell>
          <cell r="F5" t="str">
            <v>January</v>
          </cell>
          <cell r="H5">
            <v>1.1299999999999999</v>
          </cell>
        </row>
        <row r="6">
          <cell r="B6">
            <v>3.7000000000000002E-3</v>
          </cell>
          <cell r="C6">
            <v>2.3E-3</v>
          </cell>
          <cell r="D6">
            <v>3.0000000000000001E-3</v>
          </cell>
          <cell r="F6" t="str">
            <v>February</v>
          </cell>
          <cell r="H6">
            <v>1.22</v>
          </cell>
        </row>
        <row r="7">
          <cell r="B7">
            <v>3.0000000000000001E-3</v>
          </cell>
          <cell r="C7">
            <v>1.6999999999999999E-3</v>
          </cell>
          <cell r="D7">
            <v>2.3999999999999998E-3</v>
          </cell>
          <cell r="F7" t="str">
            <v>March</v>
          </cell>
          <cell r="H7">
            <v>1.2</v>
          </cell>
        </row>
        <row r="8">
          <cell r="B8">
            <v>1.6000000000000001E-3</v>
          </cell>
          <cell r="C8">
            <v>1.6999999999999999E-3</v>
          </cell>
          <cell r="D8">
            <v>1.6000000000000001E-3</v>
          </cell>
          <cell r="F8" t="str">
            <v>April</v>
          </cell>
          <cell r="H8">
            <v>1.08</v>
          </cell>
        </row>
        <row r="9">
          <cell r="B9">
            <v>1.8E-3</v>
          </cell>
          <cell r="C9">
            <v>3.2000000000000002E-3</v>
          </cell>
          <cell r="D9">
            <v>2.5000000000000001E-3</v>
          </cell>
          <cell r="F9" t="str">
            <v>May</v>
          </cell>
          <cell r="H9">
            <v>0.92</v>
          </cell>
        </row>
        <row r="10">
          <cell r="B10">
            <v>4.7999999999999996E-3</v>
          </cell>
          <cell r="C10">
            <v>1.11E-2</v>
          </cell>
          <cell r="D10">
            <v>7.7999999999999996E-3</v>
          </cell>
          <cell r="F10" t="str">
            <v>June</v>
          </cell>
          <cell r="H10">
            <v>0.85</v>
          </cell>
        </row>
        <row r="11">
          <cell r="B11">
            <v>1.29E-2</v>
          </cell>
          <cell r="C11">
            <v>3.5999999999999997E-2</v>
          </cell>
          <cell r="D11">
            <v>2.4E-2</v>
          </cell>
          <cell r="F11" t="str">
            <v>July</v>
          </cell>
          <cell r="H11">
            <v>0.84</v>
          </cell>
        </row>
        <row r="12">
          <cell r="B12">
            <v>3.0599999999999999E-2</v>
          </cell>
          <cell r="C12">
            <v>6.1199999999999997E-2</v>
          </cell>
          <cell r="D12">
            <v>4.53E-2</v>
          </cell>
          <cell r="F12" t="str">
            <v>August</v>
          </cell>
          <cell r="H12">
            <v>0.85</v>
          </cell>
        </row>
        <row r="13">
          <cell r="B13">
            <v>4.4299999999999999E-2</v>
          </cell>
          <cell r="C13">
            <v>7.3599999999999999E-2</v>
          </cell>
          <cell r="D13">
            <v>5.8400000000000001E-2</v>
          </cell>
          <cell r="F13" t="str">
            <v>September</v>
          </cell>
          <cell r="H13">
            <v>0.85</v>
          </cell>
        </row>
        <row r="14">
          <cell r="B14">
            <v>5.04E-2</v>
          </cell>
          <cell r="C14">
            <v>6.8000000000000005E-2</v>
          </cell>
          <cell r="D14">
            <v>5.8799999999999998E-2</v>
          </cell>
          <cell r="F14" t="str">
            <v>October</v>
          </cell>
          <cell r="H14">
            <v>0.96</v>
          </cell>
        </row>
        <row r="15">
          <cell r="B15">
            <v>6.1100000000000002E-2</v>
          </cell>
          <cell r="C15">
            <v>7.2400000000000006E-2</v>
          </cell>
          <cell r="D15">
            <v>6.6500000000000004E-2</v>
          </cell>
          <cell r="F15" t="str">
            <v>November</v>
          </cell>
          <cell r="H15">
            <v>1.08</v>
          </cell>
        </row>
        <row r="16">
          <cell r="B16">
            <v>7.0499999999999993E-2</v>
          </cell>
          <cell r="C16">
            <v>7.6799999999999993E-2</v>
          </cell>
          <cell r="D16">
            <v>7.3499999999999996E-2</v>
          </cell>
          <cell r="F16" t="str">
            <v>December</v>
          </cell>
          <cell r="H16">
            <v>1.07</v>
          </cell>
        </row>
        <row r="17">
          <cell r="B17">
            <v>7.6899999999999996E-2</v>
          </cell>
          <cell r="C17">
            <v>8.0199999999999994E-2</v>
          </cell>
          <cell r="D17">
            <v>7.85E-2</v>
          </cell>
        </row>
        <row r="18">
          <cell r="B18">
            <v>7.7299999999999994E-2</v>
          </cell>
          <cell r="C18">
            <v>7.51E-2</v>
          </cell>
          <cell r="D18">
            <v>7.6300000000000007E-2</v>
          </cell>
        </row>
        <row r="19">
          <cell r="B19">
            <v>7.9000000000000001E-2</v>
          </cell>
          <cell r="C19">
            <v>7.1300000000000002E-2</v>
          </cell>
          <cell r="D19">
            <v>7.5300000000000006E-2</v>
          </cell>
        </row>
        <row r="20">
          <cell r="B20">
            <v>8.6900000000000005E-2</v>
          </cell>
          <cell r="C20">
            <v>6.8099999999999994E-2</v>
          </cell>
          <cell r="D20">
            <v>7.7899999999999997E-2</v>
          </cell>
        </row>
        <row r="21">
          <cell r="B21">
            <v>8.9099999999999999E-2</v>
          </cell>
          <cell r="C21">
            <v>6.6500000000000004E-2</v>
          </cell>
          <cell r="D21">
            <v>7.8299999999999995E-2</v>
          </cell>
        </row>
        <row r="22">
          <cell r="B22">
            <v>8.9200000000000002E-2</v>
          </cell>
          <cell r="C22">
            <v>6.6199999999999995E-2</v>
          </cell>
          <cell r="D22">
            <v>7.8200000000000006E-2</v>
          </cell>
        </row>
        <row r="23">
          <cell r="B23">
            <v>6.3600000000000004E-2</v>
          </cell>
          <cell r="C23">
            <v>5.2400000000000002E-2</v>
          </cell>
          <cell r="D23">
            <v>5.8200000000000002E-2</v>
          </cell>
        </row>
        <row r="24">
          <cell r="B24">
            <v>4.6600000000000003E-2</v>
          </cell>
          <cell r="C24">
            <v>3.6600000000000001E-2</v>
          </cell>
          <cell r="D24">
            <v>4.1799999999999997E-2</v>
          </cell>
        </row>
        <row r="25">
          <cell r="B25">
            <v>3.7400000000000003E-2</v>
          </cell>
          <cell r="C25">
            <v>2.6800000000000001E-2</v>
          </cell>
          <cell r="D25">
            <v>3.2300000000000002E-2</v>
          </cell>
        </row>
        <row r="26">
          <cell r="B26">
            <v>3.09E-2</v>
          </cell>
          <cell r="C26">
            <v>2.24E-2</v>
          </cell>
          <cell r="D26">
            <v>2.6800000000000001E-2</v>
          </cell>
        </row>
        <row r="27">
          <cell r="B27">
            <v>2.06E-2</v>
          </cell>
          <cell r="C27">
            <v>1.49E-2</v>
          </cell>
          <cell r="D27">
            <v>1.7899999999999999E-2</v>
          </cell>
        </row>
        <row r="28">
          <cell r="B28">
            <v>1.15E-2</v>
          </cell>
          <cell r="C28">
            <v>7.6E-3</v>
          </cell>
          <cell r="D28">
            <v>9.5999999999999992E-3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2.8999999999999998E-3</v>
          </cell>
          <cell r="C5">
            <v>5.1000000000000004E-3</v>
          </cell>
          <cell r="D5">
            <v>4.0000000000000001E-3</v>
          </cell>
          <cell r="F5" t="str">
            <v>January</v>
          </cell>
          <cell r="H5">
            <v>1.1299999999999999</v>
          </cell>
        </row>
        <row r="6">
          <cell r="B6">
            <v>2E-3</v>
          </cell>
          <cell r="C6">
            <v>3.3E-3</v>
          </cell>
          <cell r="D6">
            <v>2.5999999999999999E-3</v>
          </cell>
          <cell r="F6" t="str">
            <v>February</v>
          </cell>
          <cell r="H6">
            <v>1.22</v>
          </cell>
        </row>
        <row r="7">
          <cell r="B7">
            <v>1.6999999999999999E-3</v>
          </cell>
          <cell r="C7">
            <v>2.3E-3</v>
          </cell>
          <cell r="D7">
            <v>2E-3</v>
          </cell>
          <cell r="F7" t="str">
            <v>March</v>
          </cell>
          <cell r="H7">
            <v>1.23</v>
          </cell>
        </row>
        <row r="8">
          <cell r="B8">
            <v>2.2000000000000001E-3</v>
          </cell>
          <cell r="C8">
            <v>1.6000000000000001E-3</v>
          </cell>
          <cell r="D8">
            <v>1.9E-3</v>
          </cell>
          <cell r="F8" t="str">
            <v>April</v>
          </cell>
          <cell r="H8">
            <v>1.0900000000000001</v>
          </cell>
        </row>
        <row r="9">
          <cell r="B9">
            <v>6.1000000000000004E-3</v>
          </cell>
          <cell r="C9">
            <v>2.5999999999999999E-3</v>
          </cell>
          <cell r="D9">
            <v>4.3E-3</v>
          </cell>
          <cell r="F9" t="str">
            <v>May</v>
          </cell>
          <cell r="H9">
            <v>0.95</v>
          </cell>
        </row>
        <row r="10">
          <cell r="B10">
            <v>1.61E-2</v>
          </cell>
          <cell r="C10">
            <v>8.0999999999999996E-3</v>
          </cell>
          <cell r="D10">
            <v>1.21E-2</v>
          </cell>
          <cell r="F10" t="str">
            <v>June</v>
          </cell>
          <cell r="H10">
            <v>0.89</v>
          </cell>
        </row>
        <row r="11">
          <cell r="B11">
            <v>4.4299999999999999E-2</v>
          </cell>
          <cell r="C11">
            <v>2.92E-2</v>
          </cell>
          <cell r="D11">
            <v>3.6700000000000003E-2</v>
          </cell>
          <cell r="F11" t="str">
            <v>July</v>
          </cell>
          <cell r="H11">
            <v>0.87</v>
          </cell>
        </row>
        <row r="12">
          <cell r="B12">
            <v>5.2699999999999997E-2</v>
          </cell>
          <cell r="C12">
            <v>4.9700000000000001E-2</v>
          </cell>
          <cell r="D12">
            <v>5.1200000000000002E-2</v>
          </cell>
          <cell r="F12" t="str">
            <v>August</v>
          </cell>
          <cell r="H12">
            <v>0.85</v>
          </cell>
        </row>
        <row r="13">
          <cell r="B13">
            <v>6.4699999999999994E-2</v>
          </cell>
          <cell r="C13">
            <v>5.5199999999999999E-2</v>
          </cell>
          <cell r="D13">
            <v>5.9900000000000002E-2</v>
          </cell>
          <cell r="F13" t="str">
            <v>September</v>
          </cell>
          <cell r="H13">
            <v>0.86</v>
          </cell>
        </row>
        <row r="14">
          <cell r="B14">
            <v>7.5700000000000003E-2</v>
          </cell>
          <cell r="C14">
            <v>5.7700000000000001E-2</v>
          </cell>
          <cell r="D14">
            <v>6.6699999999999995E-2</v>
          </cell>
          <cell r="F14" t="str">
            <v>October</v>
          </cell>
          <cell r="H14">
            <v>0.91</v>
          </cell>
        </row>
        <row r="15">
          <cell r="B15">
            <v>7.9100000000000004E-2</v>
          </cell>
          <cell r="C15">
            <v>6.3E-2</v>
          </cell>
          <cell r="D15">
            <v>7.1099999999999997E-2</v>
          </cell>
          <cell r="F15" t="str">
            <v>November</v>
          </cell>
          <cell r="H15">
            <v>0.99</v>
          </cell>
        </row>
        <row r="16">
          <cell r="B16">
            <v>7.7899999999999997E-2</v>
          </cell>
          <cell r="C16">
            <v>7.0800000000000002E-2</v>
          </cell>
          <cell r="D16">
            <v>7.4399999999999994E-2</v>
          </cell>
          <cell r="F16" t="str">
            <v>December</v>
          </cell>
          <cell r="H16">
            <v>1.05</v>
          </cell>
        </row>
        <row r="17">
          <cell r="B17">
            <v>7.6999999999999999E-2</v>
          </cell>
          <cell r="C17">
            <v>7.5999999999999998E-2</v>
          </cell>
          <cell r="D17">
            <v>7.6499999999999999E-2</v>
          </cell>
        </row>
        <row r="18">
          <cell r="B18">
            <v>7.2900000000000006E-2</v>
          </cell>
          <cell r="C18">
            <v>7.6600000000000001E-2</v>
          </cell>
          <cell r="D18">
            <v>7.4800000000000005E-2</v>
          </cell>
        </row>
        <row r="19">
          <cell r="B19">
            <v>7.2499999999999995E-2</v>
          </cell>
          <cell r="C19">
            <v>0.08</v>
          </cell>
          <cell r="D19">
            <v>7.6200000000000004E-2</v>
          </cell>
        </row>
        <row r="20">
          <cell r="B20">
            <v>7.5800000000000006E-2</v>
          </cell>
          <cell r="C20">
            <v>7.7799999999999994E-2</v>
          </cell>
          <cell r="D20">
            <v>7.6799999999999993E-2</v>
          </cell>
        </row>
        <row r="21">
          <cell r="B21">
            <v>7.4300000000000005E-2</v>
          </cell>
          <cell r="C21">
            <v>7.8799999999999995E-2</v>
          </cell>
          <cell r="D21">
            <v>7.6499999999999999E-2</v>
          </cell>
        </row>
        <row r="22">
          <cell r="B22">
            <v>7.1999999999999995E-2</v>
          </cell>
          <cell r="C22">
            <v>7.4899999999999994E-2</v>
          </cell>
          <cell r="D22">
            <v>7.3400000000000007E-2</v>
          </cell>
        </row>
        <row r="23">
          <cell r="B23">
            <v>4.65E-2</v>
          </cell>
          <cell r="C23">
            <v>5.8400000000000001E-2</v>
          </cell>
          <cell r="D23">
            <v>5.2499999999999998E-2</v>
          </cell>
        </row>
        <row r="24">
          <cell r="B24">
            <v>3.1399999999999997E-2</v>
          </cell>
          <cell r="C24">
            <v>4.36E-2</v>
          </cell>
          <cell r="D24">
            <v>3.7499999999999999E-2</v>
          </cell>
        </row>
        <row r="25">
          <cell r="B25">
            <v>2.2800000000000001E-2</v>
          </cell>
          <cell r="C25">
            <v>3.4599999999999999E-2</v>
          </cell>
          <cell r="D25">
            <v>2.87E-2</v>
          </cell>
        </row>
        <row r="26">
          <cell r="B26">
            <v>1.52E-2</v>
          </cell>
          <cell r="C26">
            <v>2.5600000000000001E-2</v>
          </cell>
          <cell r="D26">
            <v>2.0400000000000001E-2</v>
          </cell>
        </row>
        <row r="27">
          <cell r="B27">
            <v>9.4999999999999998E-3</v>
          </cell>
          <cell r="C27">
            <v>1.6E-2</v>
          </cell>
          <cell r="D27">
            <v>1.2800000000000001E-2</v>
          </cell>
        </row>
        <row r="28">
          <cell r="B28">
            <v>4.8999999999999998E-3</v>
          </cell>
          <cell r="C28">
            <v>8.8999999999999999E-3</v>
          </cell>
          <cell r="D28">
            <v>6.8999999999999999E-3</v>
          </cell>
        </row>
      </sheetData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9.4000000000000004E-3</v>
          </cell>
          <cell r="C5">
            <v>6.8999999999999999E-3</v>
          </cell>
          <cell r="D5">
            <v>7.7000000000000002E-3</v>
          </cell>
          <cell r="F5" t="str">
            <v>January</v>
          </cell>
          <cell r="H5">
            <v>1.08</v>
          </cell>
        </row>
        <row r="6">
          <cell r="B6">
            <v>5.8999999999999999E-3</v>
          </cell>
          <cell r="C6">
            <v>5.3E-3</v>
          </cell>
          <cell r="D6">
            <v>5.1999999999999998E-3</v>
          </cell>
          <cell r="F6" t="str">
            <v>February</v>
          </cell>
          <cell r="H6">
            <v>1.1499999999999999</v>
          </cell>
        </row>
        <row r="7">
          <cell r="B7">
            <v>4.5999999999999999E-3</v>
          </cell>
          <cell r="C7">
            <v>4.4999999999999997E-3</v>
          </cell>
          <cell r="D7">
            <v>4.3E-3</v>
          </cell>
          <cell r="F7" t="str">
            <v>March</v>
          </cell>
          <cell r="H7">
            <v>1.1399999999999999</v>
          </cell>
        </row>
        <row r="8">
          <cell r="B8">
            <v>3.3999999999999998E-3</v>
          </cell>
          <cell r="C8">
            <v>4.1000000000000003E-3</v>
          </cell>
          <cell r="D8">
            <v>3.5000000000000001E-3</v>
          </cell>
          <cell r="F8" t="str">
            <v>April</v>
          </cell>
          <cell r="H8">
            <v>0.96</v>
          </cell>
        </row>
        <row r="9">
          <cell r="B9">
            <v>3.5000000000000001E-3</v>
          </cell>
          <cell r="C9">
            <v>6.3E-3</v>
          </cell>
          <cell r="D9">
            <v>4.5999999999999999E-3</v>
          </cell>
          <cell r="F9" t="str">
            <v>May</v>
          </cell>
          <cell r="H9">
            <v>0.97</v>
          </cell>
        </row>
        <row r="10">
          <cell r="B10">
            <v>7.7999999999999996E-3</v>
          </cell>
          <cell r="C10">
            <v>1.8499999999999999E-2</v>
          </cell>
          <cell r="D10">
            <v>1.21E-2</v>
          </cell>
          <cell r="F10" t="str">
            <v>June</v>
          </cell>
          <cell r="H10">
            <v>0.86</v>
          </cell>
        </row>
        <row r="11">
          <cell r="B11">
            <v>2.4500000000000001E-2</v>
          </cell>
          <cell r="C11">
            <v>4.8500000000000001E-2</v>
          </cell>
          <cell r="D11">
            <v>3.3799999999999997E-2</v>
          </cell>
          <cell r="F11" t="str">
            <v>July</v>
          </cell>
          <cell r="H11">
            <v>0.87</v>
          </cell>
        </row>
        <row r="12">
          <cell r="B12">
            <v>4.5499999999999999E-2</v>
          </cell>
          <cell r="C12">
            <v>7.7600000000000002E-2</v>
          </cell>
          <cell r="D12">
            <v>5.74E-2</v>
          </cell>
          <cell r="F12" t="str">
            <v>August</v>
          </cell>
          <cell r="H12">
            <v>0.92</v>
          </cell>
        </row>
        <row r="13">
          <cell r="B13">
            <v>4.9799999999999997E-2</v>
          </cell>
          <cell r="C13">
            <v>7.8E-2</v>
          </cell>
          <cell r="D13">
            <v>6.0400000000000002E-2</v>
          </cell>
          <cell r="F13" t="str">
            <v>September</v>
          </cell>
          <cell r="H13">
            <v>0.84</v>
          </cell>
        </row>
        <row r="14">
          <cell r="B14">
            <v>5.2600000000000001E-2</v>
          </cell>
          <cell r="C14">
            <v>6.8599999999999994E-2</v>
          </cell>
          <cell r="D14">
            <v>5.8099999999999999E-2</v>
          </cell>
          <cell r="F14" t="str">
            <v>October</v>
          </cell>
          <cell r="H14">
            <v>0.99</v>
          </cell>
        </row>
        <row r="15">
          <cell r="B15">
            <v>5.6800000000000003E-2</v>
          </cell>
          <cell r="C15">
            <v>6.6400000000000001E-2</v>
          </cell>
          <cell r="D15">
            <v>5.9700000000000003E-2</v>
          </cell>
          <cell r="F15" t="str">
            <v>November</v>
          </cell>
          <cell r="H15">
            <v>0.86</v>
          </cell>
        </row>
        <row r="16">
          <cell r="B16">
            <v>6.0499999999999998E-2</v>
          </cell>
          <cell r="C16">
            <v>6.6000000000000003E-2</v>
          </cell>
          <cell r="D16">
            <v>6.4500000000000002E-2</v>
          </cell>
        </row>
        <row r="17">
          <cell r="B17">
            <v>6.2899999999999998E-2</v>
          </cell>
          <cell r="C17">
            <v>6.4000000000000001E-2</v>
          </cell>
          <cell r="D17">
            <v>6.6100000000000006E-2</v>
          </cell>
        </row>
        <row r="18">
          <cell r="B18">
            <v>6.3799999999999996E-2</v>
          </cell>
          <cell r="C18">
            <v>6.0900000000000003E-2</v>
          </cell>
          <cell r="D18">
            <v>6.6199999999999995E-2</v>
          </cell>
        </row>
        <row r="19">
          <cell r="B19">
            <v>6.8000000000000005E-2</v>
          </cell>
          <cell r="C19">
            <v>5.9799999999999999E-2</v>
          </cell>
          <cell r="D19">
            <v>6.8699999999999997E-2</v>
          </cell>
        </row>
        <row r="20">
          <cell r="B20">
            <v>7.4700000000000003E-2</v>
          </cell>
          <cell r="C20">
            <v>6.1100000000000002E-2</v>
          </cell>
          <cell r="D20">
            <v>7.3400000000000007E-2</v>
          </cell>
        </row>
        <row r="21">
          <cell r="B21">
            <v>8.1000000000000003E-2</v>
          </cell>
          <cell r="C21">
            <v>6.3200000000000006E-2</v>
          </cell>
          <cell r="D21">
            <v>7.6499999999999999E-2</v>
          </cell>
        </row>
        <row r="22">
          <cell r="B22">
            <v>8.6900000000000005E-2</v>
          </cell>
          <cell r="C22">
            <v>6.3600000000000004E-2</v>
          </cell>
          <cell r="D22">
            <v>7.8100000000000003E-2</v>
          </cell>
        </row>
        <row r="23">
          <cell r="B23">
            <v>6.8099999999999994E-2</v>
          </cell>
          <cell r="C23">
            <v>5.2900000000000003E-2</v>
          </cell>
          <cell r="D23">
            <v>5.96E-2</v>
          </cell>
        </row>
        <row r="24">
          <cell r="B24">
            <v>4.82E-2</v>
          </cell>
          <cell r="C24">
            <v>3.9699999999999999E-2</v>
          </cell>
          <cell r="D24">
            <v>4.2000000000000003E-2</v>
          </cell>
        </row>
        <row r="25">
          <cell r="B25">
            <v>3.9800000000000002E-2</v>
          </cell>
          <cell r="C25">
            <v>3.0200000000000001E-2</v>
          </cell>
          <cell r="D25">
            <v>3.3300000000000003E-2</v>
          </cell>
        </row>
        <row r="26">
          <cell r="B26">
            <v>3.78E-2</v>
          </cell>
          <cell r="C26">
            <v>2.4799999999999999E-2</v>
          </cell>
          <cell r="D26">
            <v>2.9700000000000001E-2</v>
          </cell>
        </row>
        <row r="27">
          <cell r="B27">
            <v>2.8000000000000001E-2</v>
          </cell>
          <cell r="C27">
            <v>1.83E-2</v>
          </cell>
          <cell r="D27">
            <v>2.1999999999999999E-2</v>
          </cell>
        </row>
        <row r="28">
          <cell r="B28">
            <v>1.66E-2</v>
          </cell>
          <cell r="C28">
            <v>1.09E-2</v>
          </cell>
          <cell r="D28">
            <v>1.2999999999999999E-2</v>
          </cell>
        </row>
      </sheetData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2.5999999999999999E-3</v>
          </cell>
          <cell r="C5">
            <v>2.8E-3</v>
          </cell>
          <cell r="D5">
            <v>2.7000000000000001E-3</v>
          </cell>
          <cell r="F5" t="str">
            <v>January</v>
          </cell>
          <cell r="H5">
            <v>1.25</v>
          </cell>
        </row>
        <row r="6">
          <cell r="B6">
            <v>1.9E-3</v>
          </cell>
          <cell r="C6">
            <v>1.8E-3</v>
          </cell>
          <cell r="D6">
            <v>1.8E-3</v>
          </cell>
          <cell r="F6" t="str">
            <v>February</v>
          </cell>
          <cell r="H6">
            <v>1.41</v>
          </cell>
        </row>
        <row r="7">
          <cell r="B7">
            <v>1.1999999999999999E-3</v>
          </cell>
          <cell r="C7">
            <v>1.2999999999999999E-3</v>
          </cell>
          <cell r="D7">
            <v>1.1999999999999999E-3</v>
          </cell>
          <cell r="F7" t="str">
            <v>March</v>
          </cell>
          <cell r="H7">
            <v>1.37</v>
          </cell>
        </row>
        <row r="8">
          <cell r="B8">
            <v>1.5E-3</v>
          </cell>
          <cell r="C8">
            <v>1.1000000000000001E-3</v>
          </cell>
          <cell r="D8">
            <v>1.2999999999999999E-3</v>
          </cell>
          <cell r="F8" t="str">
            <v>April</v>
          </cell>
          <cell r="H8">
            <v>1.0900000000000001</v>
          </cell>
        </row>
        <row r="9">
          <cell r="B9">
            <v>3.8999999999999998E-3</v>
          </cell>
          <cell r="C9">
            <v>2.0999999999999999E-3</v>
          </cell>
          <cell r="D9">
            <v>3.0000000000000001E-3</v>
          </cell>
          <cell r="F9" t="str">
            <v>May</v>
          </cell>
          <cell r="H9">
            <v>0.87</v>
          </cell>
        </row>
        <row r="10">
          <cell r="B10">
            <v>1.21E-2</v>
          </cell>
          <cell r="C10">
            <v>6.0000000000000001E-3</v>
          </cell>
          <cell r="D10">
            <v>9.1000000000000004E-3</v>
          </cell>
          <cell r="F10" t="str">
            <v>June</v>
          </cell>
          <cell r="H10">
            <v>0.79</v>
          </cell>
        </row>
        <row r="11">
          <cell r="B11">
            <v>2.6800000000000001E-2</v>
          </cell>
          <cell r="C11">
            <v>1.0999999999999999E-2</v>
          </cell>
          <cell r="D11">
            <v>1.8800000000000001E-2</v>
          </cell>
          <cell r="F11" t="str">
            <v>July</v>
          </cell>
          <cell r="H11">
            <v>0.77</v>
          </cell>
        </row>
        <row r="12">
          <cell r="B12">
            <v>4.6100000000000002E-2</v>
          </cell>
          <cell r="C12">
            <v>3.1099999999999999E-2</v>
          </cell>
          <cell r="D12">
            <v>3.85E-2</v>
          </cell>
          <cell r="F12" t="str">
            <v>August</v>
          </cell>
          <cell r="H12">
            <v>0.74</v>
          </cell>
        </row>
        <row r="13">
          <cell r="B13">
            <v>7.0599999999999996E-2</v>
          </cell>
          <cell r="C13">
            <v>4.7100000000000003E-2</v>
          </cell>
          <cell r="D13">
            <v>5.8799999999999998E-2</v>
          </cell>
          <cell r="F13" t="str">
            <v>September</v>
          </cell>
          <cell r="H13">
            <v>0.75</v>
          </cell>
        </row>
        <row r="14">
          <cell r="B14">
            <v>8.5000000000000006E-2</v>
          </cell>
          <cell r="C14">
            <v>5.9700000000000003E-2</v>
          </cell>
          <cell r="D14">
            <v>7.2400000000000006E-2</v>
          </cell>
          <cell r="F14" t="str">
            <v>October</v>
          </cell>
          <cell r="H14">
            <v>0.85</v>
          </cell>
        </row>
        <row r="15">
          <cell r="B15">
            <v>8.72E-2</v>
          </cell>
          <cell r="C15">
            <v>7.0999999999999994E-2</v>
          </cell>
          <cell r="D15">
            <v>7.9100000000000004E-2</v>
          </cell>
          <cell r="F15" t="str">
            <v>November</v>
          </cell>
          <cell r="H15">
            <v>0.98</v>
          </cell>
        </row>
        <row r="16">
          <cell r="B16">
            <v>8.5199999999999998E-2</v>
          </cell>
          <cell r="C16">
            <v>8.7999999999999995E-2</v>
          </cell>
          <cell r="D16">
            <v>8.6599999999999996E-2</v>
          </cell>
          <cell r="F16" t="str">
            <v>December</v>
          </cell>
          <cell r="H16">
            <v>1.08</v>
          </cell>
        </row>
        <row r="17">
          <cell r="B17">
            <v>8.4000000000000005E-2</v>
          </cell>
          <cell r="C17">
            <v>9.2299999999999993E-2</v>
          </cell>
          <cell r="D17">
            <v>8.8099999999999998E-2</v>
          </cell>
        </row>
        <row r="18">
          <cell r="B18">
            <v>8.14E-2</v>
          </cell>
          <cell r="C18">
            <v>9.0399999999999994E-2</v>
          </cell>
          <cell r="D18">
            <v>8.5900000000000004E-2</v>
          </cell>
        </row>
        <row r="19">
          <cell r="B19">
            <v>7.8600000000000003E-2</v>
          </cell>
          <cell r="C19">
            <v>8.9099999999999999E-2</v>
          </cell>
          <cell r="D19">
            <v>8.3799999999999999E-2</v>
          </cell>
        </row>
        <row r="20">
          <cell r="B20">
            <v>7.5899999999999995E-2</v>
          </cell>
          <cell r="C20">
            <v>8.7999999999999995E-2</v>
          </cell>
          <cell r="D20">
            <v>8.1900000000000001E-2</v>
          </cell>
        </row>
        <row r="21">
          <cell r="B21">
            <v>7.0999999999999994E-2</v>
          </cell>
          <cell r="C21">
            <v>8.2100000000000006E-2</v>
          </cell>
          <cell r="D21">
            <v>7.6499999999999999E-2</v>
          </cell>
        </row>
        <row r="22">
          <cell r="B22">
            <v>6.4299999999999996E-2</v>
          </cell>
          <cell r="C22">
            <v>7.2499999999999995E-2</v>
          </cell>
          <cell r="D22">
            <v>6.8500000000000005E-2</v>
          </cell>
        </row>
        <row r="23">
          <cell r="B23">
            <v>4.2900000000000001E-2</v>
          </cell>
          <cell r="C23">
            <v>5.4100000000000002E-2</v>
          </cell>
          <cell r="D23">
            <v>4.8500000000000001E-2</v>
          </cell>
        </row>
        <row r="24">
          <cell r="B24">
            <v>2.98E-2</v>
          </cell>
          <cell r="C24">
            <v>3.8899999999999997E-2</v>
          </cell>
          <cell r="D24">
            <v>3.44E-2</v>
          </cell>
        </row>
        <row r="25">
          <cell r="B25">
            <v>2.0400000000000001E-2</v>
          </cell>
          <cell r="C25">
            <v>3.15E-2</v>
          </cell>
          <cell r="D25">
            <v>2.5899999999999999E-2</v>
          </cell>
        </row>
        <row r="26">
          <cell r="B26">
            <v>1.49E-2</v>
          </cell>
          <cell r="C26">
            <v>2.12E-2</v>
          </cell>
          <cell r="D26">
            <v>1.7999999999999999E-2</v>
          </cell>
        </row>
        <row r="27">
          <cell r="B27">
            <v>8.8000000000000005E-3</v>
          </cell>
          <cell r="C27">
            <v>1.12E-2</v>
          </cell>
          <cell r="D27">
            <v>0.01</v>
          </cell>
        </row>
        <row r="28">
          <cell r="B28">
            <v>4.1999999999999997E-3</v>
          </cell>
          <cell r="C28">
            <v>5.7999999999999996E-3</v>
          </cell>
          <cell r="D28">
            <v>4.8999999999999998E-3</v>
          </cell>
        </row>
      </sheetData>
      <sheetData sheetId="1" refreshError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1.0699999999999999E-2</v>
          </cell>
          <cell r="C5">
            <v>8.8000000000000005E-3</v>
          </cell>
          <cell r="D5">
            <v>9.5999999999999992E-3</v>
          </cell>
          <cell r="F5" t="str">
            <v>January</v>
          </cell>
          <cell r="H5">
            <v>1.02</v>
          </cell>
        </row>
        <row r="6">
          <cell r="B6">
            <v>7.7000000000000002E-3</v>
          </cell>
          <cell r="C6">
            <v>6.7000000000000002E-3</v>
          </cell>
          <cell r="D6">
            <v>7.1999999999999998E-3</v>
          </cell>
          <cell r="F6" t="str">
            <v>February</v>
          </cell>
          <cell r="H6">
            <v>1.08</v>
          </cell>
        </row>
        <row r="7">
          <cell r="B7">
            <v>6.4999999999999997E-3</v>
          </cell>
          <cell r="C7">
            <v>7.0000000000000001E-3</v>
          </cell>
          <cell r="D7">
            <v>6.8999999999999999E-3</v>
          </cell>
          <cell r="F7" t="str">
            <v>March</v>
          </cell>
          <cell r="H7">
            <v>1.1000000000000001</v>
          </cell>
        </row>
        <row r="8">
          <cell r="B8">
            <v>4.0000000000000001E-3</v>
          </cell>
          <cell r="C8">
            <v>4.5999999999999999E-3</v>
          </cell>
          <cell r="D8">
            <v>4.4000000000000003E-3</v>
          </cell>
          <cell r="F8" t="str">
            <v>April</v>
          </cell>
          <cell r="H8">
            <v>1.06</v>
          </cell>
        </row>
        <row r="9">
          <cell r="B9">
            <v>5.1000000000000004E-3</v>
          </cell>
          <cell r="C9">
            <v>5.4000000000000003E-3</v>
          </cell>
          <cell r="D9">
            <v>5.3E-3</v>
          </cell>
          <cell r="F9" t="str">
            <v>May</v>
          </cell>
          <cell r="H9">
            <v>0.99</v>
          </cell>
        </row>
        <row r="10">
          <cell r="B10">
            <v>9.4999999999999998E-3</v>
          </cell>
          <cell r="C10">
            <v>1.24E-2</v>
          </cell>
          <cell r="D10">
            <v>1.1299999999999999E-2</v>
          </cell>
          <cell r="F10" t="str">
            <v>June</v>
          </cell>
          <cell r="H10">
            <v>0.96</v>
          </cell>
        </row>
        <row r="11">
          <cell r="B11">
            <v>2.3400000000000001E-2</v>
          </cell>
          <cell r="C11">
            <v>3.15E-2</v>
          </cell>
          <cell r="D11">
            <v>2.8199999999999999E-2</v>
          </cell>
          <cell r="F11" t="str">
            <v>July</v>
          </cell>
          <cell r="H11">
            <v>0.95</v>
          </cell>
        </row>
        <row r="12">
          <cell r="B12">
            <v>3.5000000000000003E-2</v>
          </cell>
          <cell r="C12">
            <v>5.8000000000000003E-2</v>
          </cell>
          <cell r="D12">
            <v>4.82E-2</v>
          </cell>
          <cell r="F12" t="str">
            <v>August</v>
          </cell>
          <cell r="H12">
            <v>0.97</v>
          </cell>
        </row>
        <row r="13">
          <cell r="B13">
            <v>4.19E-2</v>
          </cell>
          <cell r="C13">
            <v>6.6000000000000003E-2</v>
          </cell>
          <cell r="D13">
            <v>5.5800000000000002E-2</v>
          </cell>
          <cell r="F13" t="str">
            <v>September</v>
          </cell>
          <cell r="H13">
            <v>0.96</v>
          </cell>
        </row>
        <row r="14">
          <cell r="B14">
            <v>4.9299999999999997E-2</v>
          </cell>
          <cell r="C14">
            <v>6.3100000000000003E-2</v>
          </cell>
          <cell r="D14">
            <v>5.7299999999999997E-2</v>
          </cell>
          <cell r="F14" t="str">
            <v>October</v>
          </cell>
          <cell r="H14">
            <v>0.96</v>
          </cell>
        </row>
        <row r="15">
          <cell r="B15">
            <v>5.62E-2</v>
          </cell>
          <cell r="C15">
            <v>6.3899999999999998E-2</v>
          </cell>
          <cell r="D15">
            <v>6.0499999999999998E-2</v>
          </cell>
          <cell r="F15" t="str">
            <v>November</v>
          </cell>
          <cell r="H15">
            <v>0.98</v>
          </cell>
        </row>
        <row r="16">
          <cell r="B16">
            <v>6.4399999999999999E-2</v>
          </cell>
          <cell r="C16">
            <v>6.7299999999999999E-2</v>
          </cell>
          <cell r="D16">
            <v>6.6000000000000003E-2</v>
          </cell>
          <cell r="F16" t="str">
            <v>December</v>
          </cell>
          <cell r="H16">
            <v>0.98</v>
          </cell>
        </row>
        <row r="17">
          <cell r="B17">
            <v>7.1099999999999997E-2</v>
          </cell>
          <cell r="C17">
            <v>7.2800000000000004E-2</v>
          </cell>
          <cell r="D17">
            <v>7.1999999999999995E-2</v>
          </cell>
        </row>
        <row r="18">
          <cell r="B18">
            <v>7.2499999999999995E-2</v>
          </cell>
          <cell r="C18">
            <v>7.1599999999999997E-2</v>
          </cell>
          <cell r="D18">
            <v>7.1900000000000006E-2</v>
          </cell>
        </row>
        <row r="19">
          <cell r="B19">
            <v>7.3999999999999996E-2</v>
          </cell>
          <cell r="C19">
            <v>7.0099999999999996E-2</v>
          </cell>
          <cell r="D19">
            <v>7.17E-2</v>
          </cell>
        </row>
        <row r="20">
          <cell r="B20">
            <v>7.8700000000000006E-2</v>
          </cell>
          <cell r="C20">
            <v>7.0300000000000001E-2</v>
          </cell>
          <cell r="D20">
            <v>7.3700000000000002E-2</v>
          </cell>
        </row>
        <row r="21">
          <cell r="B21">
            <v>8.2799999999999999E-2</v>
          </cell>
          <cell r="C21">
            <v>6.9800000000000001E-2</v>
          </cell>
          <cell r="D21">
            <v>7.5300000000000006E-2</v>
          </cell>
        </row>
        <row r="22">
          <cell r="B22">
            <v>8.4699999999999998E-2</v>
          </cell>
          <cell r="C22">
            <v>6.9500000000000006E-2</v>
          </cell>
          <cell r="D22">
            <v>7.5899999999999995E-2</v>
          </cell>
        </row>
        <row r="23">
          <cell r="B23">
            <v>6.3799999999999996E-2</v>
          </cell>
          <cell r="C23">
            <v>5.2200000000000003E-2</v>
          </cell>
          <cell r="D23">
            <v>5.7000000000000002E-2</v>
          </cell>
        </row>
        <row r="24">
          <cell r="B24">
            <v>4.8800000000000003E-2</v>
          </cell>
          <cell r="C24">
            <v>4.0500000000000001E-2</v>
          </cell>
          <cell r="D24">
            <v>4.3900000000000002E-2</v>
          </cell>
        </row>
        <row r="25">
          <cell r="B25">
            <v>3.85E-2</v>
          </cell>
          <cell r="C25">
            <v>3.1E-2</v>
          </cell>
          <cell r="D25">
            <v>3.4200000000000001E-2</v>
          </cell>
        </row>
        <row r="26">
          <cell r="B26">
            <v>3.2300000000000002E-2</v>
          </cell>
          <cell r="C26">
            <v>2.58E-2</v>
          </cell>
          <cell r="D26">
            <v>2.87E-2</v>
          </cell>
        </row>
        <row r="27">
          <cell r="B27">
            <v>2.2599999999999999E-2</v>
          </cell>
          <cell r="C27">
            <v>1.8800000000000001E-2</v>
          </cell>
          <cell r="D27">
            <v>2.0400000000000001E-2</v>
          </cell>
        </row>
        <row r="28">
          <cell r="B28">
            <v>1.6500000000000001E-2</v>
          </cell>
          <cell r="C28">
            <v>1.2800000000000001E-2</v>
          </cell>
          <cell r="D28">
            <v>1.4500000000000001E-2</v>
          </cell>
        </row>
      </sheetData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6.1999999999999998E-3</v>
          </cell>
          <cell r="C5">
            <v>8.0999999999999996E-3</v>
          </cell>
          <cell r="D5">
            <v>7.1999999999999998E-3</v>
          </cell>
          <cell r="F5" t="str">
            <v>January</v>
          </cell>
          <cell r="H5">
            <v>1.04</v>
          </cell>
        </row>
        <row r="6">
          <cell r="B6">
            <v>3.5999999999999999E-3</v>
          </cell>
          <cell r="C6">
            <v>4.5999999999999999E-3</v>
          </cell>
          <cell r="D6">
            <v>4.1000000000000003E-3</v>
          </cell>
          <cell r="F6" t="str">
            <v>February</v>
          </cell>
          <cell r="H6">
            <v>1.1299999999999999</v>
          </cell>
        </row>
        <row r="7">
          <cell r="B7">
            <v>3.0999999999999999E-3</v>
          </cell>
          <cell r="C7">
            <v>3.0000000000000001E-3</v>
          </cell>
          <cell r="D7">
            <v>3.0000000000000001E-3</v>
          </cell>
          <cell r="F7" t="str">
            <v>March</v>
          </cell>
          <cell r="H7">
            <v>1.1100000000000001</v>
          </cell>
        </row>
        <row r="8">
          <cell r="B8">
            <v>3.2000000000000002E-3</v>
          </cell>
          <cell r="C8">
            <v>2.8E-3</v>
          </cell>
          <cell r="D8">
            <v>3.0000000000000001E-3</v>
          </cell>
          <cell r="F8" t="str">
            <v>April</v>
          </cell>
          <cell r="H8">
            <v>1.03</v>
          </cell>
        </row>
        <row r="9">
          <cell r="B9">
            <v>6.3E-3</v>
          </cell>
          <cell r="C9">
            <v>3.7000000000000002E-3</v>
          </cell>
          <cell r="D9">
            <v>5.0000000000000001E-3</v>
          </cell>
          <cell r="F9" t="str">
            <v>May</v>
          </cell>
          <cell r="H9">
            <v>0.97</v>
          </cell>
        </row>
        <row r="10">
          <cell r="B10">
            <v>1.2200000000000001E-2</v>
          </cell>
          <cell r="C10">
            <v>7.1999999999999998E-3</v>
          </cell>
          <cell r="D10">
            <v>9.5999999999999992E-3</v>
          </cell>
          <cell r="F10" t="str">
            <v>June</v>
          </cell>
          <cell r="H10">
            <v>0.86</v>
          </cell>
        </row>
        <row r="11">
          <cell r="B11">
            <v>3.2800000000000003E-2</v>
          </cell>
          <cell r="C11">
            <v>2.2499999999999999E-2</v>
          </cell>
          <cell r="D11">
            <v>2.76E-2</v>
          </cell>
          <cell r="F11" t="str">
            <v>July</v>
          </cell>
          <cell r="H11">
            <v>0.9</v>
          </cell>
        </row>
        <row r="12">
          <cell r="B12">
            <v>5.4600000000000003E-2</v>
          </cell>
          <cell r="C12">
            <v>4.8300000000000003E-2</v>
          </cell>
          <cell r="D12">
            <v>5.1400000000000001E-2</v>
          </cell>
          <cell r="F12" t="str">
            <v>August</v>
          </cell>
          <cell r="H12">
            <v>0.93</v>
          </cell>
        </row>
        <row r="13">
          <cell r="B13">
            <v>5.7799999999999997E-2</v>
          </cell>
          <cell r="C13">
            <v>5.8900000000000001E-2</v>
          </cell>
          <cell r="D13">
            <v>5.8400000000000001E-2</v>
          </cell>
          <cell r="F13" t="str">
            <v>September</v>
          </cell>
          <cell r="H13">
            <v>0.92</v>
          </cell>
        </row>
        <row r="14">
          <cell r="B14">
            <v>5.3900000000000003E-2</v>
          </cell>
          <cell r="C14">
            <v>5.8500000000000003E-2</v>
          </cell>
          <cell r="D14">
            <v>5.62E-2</v>
          </cell>
          <cell r="F14" t="str">
            <v>October</v>
          </cell>
          <cell r="H14">
            <v>0.98</v>
          </cell>
        </row>
        <row r="15">
          <cell r="B15">
            <v>5.7799999999999997E-2</v>
          </cell>
          <cell r="C15">
            <v>6.4100000000000004E-2</v>
          </cell>
          <cell r="D15">
            <v>6.0999999999999999E-2</v>
          </cell>
          <cell r="F15" t="str">
            <v>November</v>
          </cell>
          <cell r="H15">
            <v>1.01</v>
          </cell>
        </row>
        <row r="16">
          <cell r="B16">
            <v>6.3600000000000004E-2</v>
          </cell>
          <cell r="C16">
            <v>7.0800000000000002E-2</v>
          </cell>
          <cell r="D16">
            <v>6.7299999999999999E-2</v>
          </cell>
          <cell r="F16" t="str">
            <v>December</v>
          </cell>
          <cell r="H16">
            <v>1.01</v>
          </cell>
        </row>
        <row r="17">
          <cell r="B17">
            <v>7.0999999999999994E-2</v>
          </cell>
          <cell r="C17">
            <v>7.7100000000000002E-2</v>
          </cell>
          <cell r="D17">
            <v>7.4099999999999999E-2</v>
          </cell>
        </row>
        <row r="18">
          <cell r="B18">
            <v>7.3099999999999998E-2</v>
          </cell>
          <cell r="C18">
            <v>7.3099999999999998E-2</v>
          </cell>
          <cell r="D18">
            <v>7.3099999999999998E-2</v>
          </cell>
        </row>
        <row r="19">
          <cell r="B19">
            <v>7.3499999999999996E-2</v>
          </cell>
          <cell r="C19">
            <v>7.0099999999999996E-2</v>
          </cell>
          <cell r="D19">
            <v>7.1800000000000003E-2</v>
          </cell>
        </row>
        <row r="20">
          <cell r="B20">
            <v>7.4700000000000003E-2</v>
          </cell>
          <cell r="C20">
            <v>7.2999999999999995E-2</v>
          </cell>
          <cell r="D20">
            <v>7.3800000000000004E-2</v>
          </cell>
        </row>
        <row r="21">
          <cell r="B21">
            <v>7.4499999999999997E-2</v>
          </cell>
          <cell r="C21">
            <v>7.5200000000000003E-2</v>
          </cell>
          <cell r="D21">
            <v>7.4800000000000005E-2</v>
          </cell>
        </row>
        <row r="22">
          <cell r="B22">
            <v>7.3300000000000004E-2</v>
          </cell>
          <cell r="C22">
            <v>0.08</v>
          </cell>
          <cell r="D22">
            <v>7.6700000000000004E-2</v>
          </cell>
        </row>
        <row r="23">
          <cell r="B23">
            <v>5.8200000000000002E-2</v>
          </cell>
          <cell r="C23">
            <v>6.3200000000000006E-2</v>
          </cell>
          <cell r="D23">
            <v>6.0699999999999997E-2</v>
          </cell>
        </row>
        <row r="24">
          <cell r="B24">
            <v>4.6199999999999998E-2</v>
          </cell>
          <cell r="C24">
            <v>4.6699999999999998E-2</v>
          </cell>
          <cell r="D24">
            <v>4.6399999999999997E-2</v>
          </cell>
        </row>
        <row r="25">
          <cell r="B25">
            <v>3.85E-2</v>
          </cell>
          <cell r="C25">
            <v>3.3300000000000003E-2</v>
          </cell>
          <cell r="D25">
            <v>3.5799999999999998E-2</v>
          </cell>
        </row>
        <row r="26">
          <cell r="B26">
            <v>3.0099999999999998E-2</v>
          </cell>
          <cell r="C26">
            <v>2.5399999999999999E-2</v>
          </cell>
          <cell r="D26">
            <v>2.7699999999999999E-2</v>
          </cell>
        </row>
        <row r="27">
          <cell r="B27">
            <v>2.0500000000000001E-2</v>
          </cell>
          <cell r="C27">
            <v>1.83E-2</v>
          </cell>
          <cell r="D27">
            <v>1.9400000000000001E-2</v>
          </cell>
        </row>
        <row r="28">
          <cell r="B28">
            <v>1.15E-2</v>
          </cell>
          <cell r="C28">
            <v>1.2200000000000001E-2</v>
          </cell>
          <cell r="D28">
            <v>1.1900000000000001E-2</v>
          </cell>
        </row>
      </sheetData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6.1000000000000004E-3</v>
          </cell>
          <cell r="C5">
            <v>8.6E-3</v>
          </cell>
          <cell r="D5">
            <v>7.4000000000000003E-3</v>
          </cell>
          <cell r="F5" t="str">
            <v>January</v>
          </cell>
          <cell r="H5">
            <v>0.99</v>
          </cell>
        </row>
        <row r="6">
          <cell r="B6">
            <v>3.8E-3</v>
          </cell>
          <cell r="C6">
            <v>6.0000000000000001E-3</v>
          </cell>
          <cell r="D6">
            <v>4.8999999999999998E-3</v>
          </cell>
          <cell r="F6" t="str">
            <v>February</v>
          </cell>
          <cell r="H6">
            <v>1.06</v>
          </cell>
        </row>
        <row r="7">
          <cell r="B7">
            <v>3.3E-3</v>
          </cell>
          <cell r="C7">
            <v>5.1999999999999998E-3</v>
          </cell>
          <cell r="D7">
            <v>4.3E-3</v>
          </cell>
          <cell r="F7" t="str">
            <v>March</v>
          </cell>
          <cell r="H7">
            <v>1.05</v>
          </cell>
        </row>
        <row r="8">
          <cell r="B8">
            <v>4.8999999999999998E-3</v>
          </cell>
          <cell r="C8">
            <v>3.3999999999999998E-3</v>
          </cell>
          <cell r="D8">
            <v>4.1000000000000003E-3</v>
          </cell>
          <cell r="F8" t="str">
            <v>April</v>
          </cell>
          <cell r="H8">
            <v>1.03</v>
          </cell>
        </row>
        <row r="9">
          <cell r="B9">
            <v>1.1599999999999999E-2</v>
          </cell>
          <cell r="C9">
            <v>4.4000000000000003E-3</v>
          </cell>
          <cell r="D9">
            <v>7.7999999999999996E-3</v>
          </cell>
          <cell r="F9" t="str">
            <v>May</v>
          </cell>
          <cell r="H9">
            <v>0.98</v>
          </cell>
        </row>
        <row r="10">
          <cell r="B10">
            <v>2.6499999999999999E-2</v>
          </cell>
          <cell r="C10">
            <v>1.11E-2</v>
          </cell>
          <cell r="D10">
            <v>1.84E-2</v>
          </cell>
          <cell r="F10" t="str">
            <v>June</v>
          </cell>
          <cell r="H10">
            <v>0.97</v>
          </cell>
        </row>
        <row r="11">
          <cell r="B11">
            <v>6.6500000000000004E-2</v>
          </cell>
          <cell r="C11">
            <v>3.04E-2</v>
          </cell>
          <cell r="D11">
            <v>4.7500000000000001E-2</v>
          </cell>
          <cell r="F11" t="str">
            <v>July</v>
          </cell>
          <cell r="H11">
            <v>0.93</v>
          </cell>
        </row>
        <row r="12">
          <cell r="B12">
            <v>9.6299999999999997E-2</v>
          </cell>
          <cell r="C12">
            <v>4.1099999999999998E-2</v>
          </cell>
          <cell r="D12">
            <v>6.7199999999999996E-2</v>
          </cell>
          <cell r="F12" t="str">
            <v>August</v>
          </cell>
          <cell r="H12">
            <v>0.99</v>
          </cell>
        </row>
        <row r="13">
          <cell r="B13">
            <v>8.0100000000000005E-2</v>
          </cell>
          <cell r="C13">
            <v>4.3299999999999998E-2</v>
          </cell>
          <cell r="D13">
            <v>6.0699999999999997E-2</v>
          </cell>
          <cell r="F13" t="str">
            <v>September</v>
          </cell>
          <cell r="H13">
            <v>1</v>
          </cell>
        </row>
        <row r="14">
          <cell r="B14">
            <v>6.2399999999999997E-2</v>
          </cell>
          <cell r="C14">
            <v>4.2900000000000001E-2</v>
          </cell>
          <cell r="D14">
            <v>5.2200000000000003E-2</v>
          </cell>
          <cell r="F14" t="str">
            <v>October</v>
          </cell>
          <cell r="H14">
            <v>1</v>
          </cell>
        </row>
        <row r="15">
          <cell r="B15">
            <v>5.91E-2</v>
          </cell>
          <cell r="C15">
            <v>4.7300000000000002E-2</v>
          </cell>
          <cell r="D15">
            <v>5.2900000000000003E-2</v>
          </cell>
          <cell r="F15" t="str">
            <v>November</v>
          </cell>
          <cell r="H15">
            <v>1</v>
          </cell>
        </row>
        <row r="16">
          <cell r="B16">
            <v>5.8400000000000001E-2</v>
          </cell>
          <cell r="C16">
            <v>5.3400000000000003E-2</v>
          </cell>
          <cell r="D16">
            <v>5.5800000000000002E-2</v>
          </cell>
          <cell r="F16" t="str">
            <v>December</v>
          </cell>
          <cell r="H16">
            <v>1</v>
          </cell>
        </row>
        <row r="17">
          <cell r="B17">
            <v>6.0199999999999997E-2</v>
          </cell>
          <cell r="C17">
            <v>6.1699999999999998E-2</v>
          </cell>
          <cell r="D17">
            <v>6.0999999999999999E-2</v>
          </cell>
        </row>
        <row r="18">
          <cell r="B18">
            <v>6.13E-2</v>
          </cell>
          <cell r="C18">
            <v>6.4500000000000002E-2</v>
          </cell>
          <cell r="D18">
            <v>6.3E-2</v>
          </cell>
        </row>
        <row r="19">
          <cell r="B19">
            <v>6.0900000000000003E-2</v>
          </cell>
          <cell r="C19">
            <v>6.9800000000000001E-2</v>
          </cell>
          <cell r="D19">
            <v>6.5600000000000006E-2</v>
          </cell>
        </row>
        <row r="20">
          <cell r="B20">
            <v>6.0499999999999998E-2</v>
          </cell>
          <cell r="C20">
            <v>8.0100000000000005E-2</v>
          </cell>
          <cell r="D20">
            <v>7.0800000000000002E-2</v>
          </cell>
        </row>
        <row r="21">
          <cell r="B21">
            <v>6.1400000000000003E-2</v>
          </cell>
          <cell r="C21">
            <v>9.5200000000000007E-2</v>
          </cell>
          <cell r="D21">
            <v>7.9200000000000007E-2</v>
          </cell>
        </row>
        <row r="22">
          <cell r="B22">
            <v>5.9499999999999997E-2</v>
          </cell>
          <cell r="C22">
            <v>0.1045</v>
          </cell>
          <cell r="D22">
            <v>8.3199999999999996E-2</v>
          </cell>
        </row>
        <row r="23">
          <cell r="B23">
            <v>4.7800000000000002E-2</v>
          </cell>
          <cell r="C23">
            <v>7.2999999999999995E-2</v>
          </cell>
          <cell r="D23">
            <v>6.1100000000000002E-2</v>
          </cell>
        </row>
        <row r="24">
          <cell r="B24">
            <v>3.5200000000000002E-2</v>
          </cell>
          <cell r="C24">
            <v>4.8599999999999997E-2</v>
          </cell>
          <cell r="D24">
            <v>4.2299999999999997E-2</v>
          </cell>
        </row>
        <row r="25">
          <cell r="B25">
            <v>2.69E-2</v>
          </cell>
          <cell r="C25">
            <v>3.7400000000000003E-2</v>
          </cell>
          <cell r="D25">
            <v>3.2500000000000001E-2</v>
          </cell>
        </row>
        <row r="26">
          <cell r="B26">
            <v>2.1700000000000001E-2</v>
          </cell>
          <cell r="C26">
            <v>3.0800000000000001E-2</v>
          </cell>
          <cell r="D26">
            <v>2.6499999999999999E-2</v>
          </cell>
        </row>
        <row r="27">
          <cell r="B27">
            <v>1.52E-2</v>
          </cell>
          <cell r="C27">
            <v>2.24E-2</v>
          </cell>
          <cell r="D27">
            <v>1.9E-2</v>
          </cell>
        </row>
        <row r="28">
          <cell r="B28">
            <v>1.03E-2</v>
          </cell>
          <cell r="C28">
            <v>1.44E-2</v>
          </cell>
          <cell r="D28">
            <v>1.2500000000000001E-2</v>
          </cell>
        </row>
      </sheetData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4.7999999999999996E-3</v>
          </cell>
          <cell r="C5">
            <v>5.0000000000000001E-3</v>
          </cell>
          <cell r="D5">
            <v>4.8999999999999998E-3</v>
          </cell>
          <cell r="F5" t="str">
            <v>January</v>
          </cell>
          <cell r="H5">
            <v>1.1100000000000001</v>
          </cell>
        </row>
        <row r="6">
          <cell r="B6">
            <v>2.3999999999999998E-3</v>
          </cell>
          <cell r="C6">
            <v>2.8E-3</v>
          </cell>
          <cell r="D6">
            <v>2.5999999999999999E-3</v>
          </cell>
          <cell r="F6" t="str">
            <v>February</v>
          </cell>
          <cell r="H6">
            <v>1.23</v>
          </cell>
        </row>
        <row r="7">
          <cell r="B7">
            <v>1.6000000000000001E-3</v>
          </cell>
          <cell r="C7">
            <v>1.9E-3</v>
          </cell>
          <cell r="D7">
            <v>1.8E-3</v>
          </cell>
          <cell r="F7" t="str">
            <v>March</v>
          </cell>
          <cell r="H7">
            <v>1.28</v>
          </cell>
        </row>
        <row r="8">
          <cell r="B8">
            <v>1.9E-3</v>
          </cell>
          <cell r="C8">
            <v>1.5E-3</v>
          </cell>
          <cell r="D8">
            <v>1.6999999999999999E-3</v>
          </cell>
          <cell r="F8" t="str">
            <v>April</v>
          </cell>
          <cell r="H8">
            <v>1.1200000000000001</v>
          </cell>
        </row>
        <row r="9">
          <cell r="B9">
            <v>4.0000000000000001E-3</v>
          </cell>
          <cell r="C9">
            <v>3.2000000000000002E-3</v>
          </cell>
          <cell r="D9">
            <v>3.5999999999999999E-3</v>
          </cell>
          <cell r="F9" t="str">
            <v>May</v>
          </cell>
          <cell r="H9">
            <v>0.94</v>
          </cell>
        </row>
        <row r="10">
          <cell r="B10">
            <v>7.1000000000000004E-3</v>
          </cell>
          <cell r="C10">
            <v>1.1900000000000001E-2</v>
          </cell>
          <cell r="D10">
            <v>9.4999999999999998E-3</v>
          </cell>
          <cell r="F10" t="str">
            <v>June</v>
          </cell>
          <cell r="H10">
            <v>0.89</v>
          </cell>
        </row>
        <row r="11">
          <cell r="B11">
            <v>1.84E-2</v>
          </cell>
          <cell r="C11">
            <v>3.3799999999999997E-2</v>
          </cell>
          <cell r="D11">
            <v>2.6100000000000002E-2</v>
          </cell>
          <cell r="F11" t="str">
            <v>July</v>
          </cell>
          <cell r="H11">
            <v>0.9</v>
          </cell>
        </row>
        <row r="12">
          <cell r="B12">
            <v>3.73E-2</v>
          </cell>
          <cell r="C12">
            <v>6.1600000000000002E-2</v>
          </cell>
          <cell r="D12">
            <v>4.9399999999999999E-2</v>
          </cell>
          <cell r="F12" t="str">
            <v>August</v>
          </cell>
          <cell r="H12">
            <v>0.81</v>
          </cell>
        </row>
        <row r="13">
          <cell r="B13">
            <v>4.7800000000000002E-2</v>
          </cell>
          <cell r="C13">
            <v>6.7100000000000007E-2</v>
          </cell>
          <cell r="D13">
            <v>5.74E-2</v>
          </cell>
          <cell r="F13" t="str">
            <v>September</v>
          </cell>
          <cell r="H13">
            <v>0.78</v>
          </cell>
        </row>
        <row r="14">
          <cell r="B14">
            <v>5.8799999999999998E-2</v>
          </cell>
          <cell r="C14">
            <v>6.8599999999999994E-2</v>
          </cell>
          <cell r="D14">
            <v>6.3700000000000007E-2</v>
          </cell>
          <cell r="F14" t="str">
            <v>October</v>
          </cell>
          <cell r="H14">
            <v>0.91</v>
          </cell>
        </row>
        <row r="15">
          <cell r="B15">
            <v>6.9500000000000006E-2</v>
          </cell>
          <cell r="C15">
            <v>7.2999999999999995E-2</v>
          </cell>
          <cell r="D15">
            <v>7.1300000000000002E-2</v>
          </cell>
          <cell r="F15" t="str">
            <v>November</v>
          </cell>
          <cell r="H15">
            <v>1.01</v>
          </cell>
        </row>
        <row r="16">
          <cell r="B16">
            <v>7.2599999999999998E-2</v>
          </cell>
          <cell r="C16">
            <v>7.7200000000000005E-2</v>
          </cell>
          <cell r="D16">
            <v>7.4899999999999994E-2</v>
          </cell>
          <cell r="F16" t="str">
            <v>December</v>
          </cell>
          <cell r="H16">
            <v>1.02</v>
          </cell>
        </row>
        <row r="17">
          <cell r="B17">
            <v>7.3499999999999996E-2</v>
          </cell>
          <cell r="C17">
            <v>7.7200000000000005E-2</v>
          </cell>
          <cell r="D17">
            <v>7.5300000000000006E-2</v>
          </cell>
        </row>
        <row r="18">
          <cell r="B18">
            <v>7.4999999999999997E-2</v>
          </cell>
          <cell r="C18">
            <v>7.5499999999999998E-2</v>
          </cell>
          <cell r="D18">
            <v>7.5300000000000006E-2</v>
          </cell>
        </row>
        <row r="19">
          <cell r="B19">
            <v>0.08</v>
          </cell>
          <cell r="C19">
            <v>7.6499999999999999E-2</v>
          </cell>
          <cell r="D19">
            <v>7.8299999999999995E-2</v>
          </cell>
        </row>
        <row r="20">
          <cell r="B20">
            <v>8.9499999999999996E-2</v>
          </cell>
          <cell r="C20">
            <v>7.4300000000000005E-2</v>
          </cell>
          <cell r="D20">
            <v>8.1900000000000001E-2</v>
          </cell>
        </row>
        <row r="21">
          <cell r="B21">
            <v>9.01E-2</v>
          </cell>
          <cell r="C21">
            <v>6.8500000000000005E-2</v>
          </cell>
          <cell r="D21">
            <v>7.9299999999999995E-2</v>
          </cell>
        </row>
        <row r="22">
          <cell r="B22">
            <v>7.8299999999999995E-2</v>
          </cell>
          <cell r="C22">
            <v>5.8799999999999998E-2</v>
          </cell>
          <cell r="D22">
            <v>6.8599999999999994E-2</v>
          </cell>
        </row>
        <row r="23">
          <cell r="B23">
            <v>5.8400000000000001E-2</v>
          </cell>
          <cell r="C23">
            <v>4.82E-2</v>
          </cell>
          <cell r="D23">
            <v>5.33E-2</v>
          </cell>
        </row>
        <row r="24">
          <cell r="B24">
            <v>4.1500000000000002E-2</v>
          </cell>
          <cell r="C24">
            <v>3.6900000000000002E-2</v>
          </cell>
          <cell r="D24">
            <v>3.9199999999999999E-2</v>
          </cell>
        </row>
        <row r="25">
          <cell r="B25">
            <v>3.09E-2</v>
          </cell>
          <cell r="C25">
            <v>2.86E-2</v>
          </cell>
          <cell r="D25">
            <v>2.9700000000000001E-2</v>
          </cell>
        </row>
        <row r="26">
          <cell r="B26">
            <v>2.52E-2</v>
          </cell>
          <cell r="C26">
            <v>2.3E-2</v>
          </cell>
          <cell r="D26">
            <v>2.41E-2</v>
          </cell>
        </row>
        <row r="27">
          <cell r="B27">
            <v>1.9199999999999998E-2</v>
          </cell>
          <cell r="C27">
            <v>1.6199999999999999E-2</v>
          </cell>
          <cell r="D27">
            <v>1.77E-2</v>
          </cell>
        </row>
        <row r="28">
          <cell r="B28">
            <v>1.23E-2</v>
          </cell>
          <cell r="C28">
            <v>8.6999999999999994E-3</v>
          </cell>
          <cell r="D28">
            <v>1.0500000000000001E-2</v>
          </cell>
        </row>
      </sheetData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8.8999999999999999E-3</v>
          </cell>
          <cell r="C5">
            <v>5.4000000000000003E-3</v>
          </cell>
          <cell r="D5">
            <v>7.1000000000000004E-3</v>
          </cell>
          <cell r="F5" t="str">
            <v>January</v>
          </cell>
          <cell r="H5">
            <v>1.05</v>
          </cell>
        </row>
        <row r="6">
          <cell r="B6">
            <v>5.7000000000000002E-3</v>
          </cell>
          <cell r="C6">
            <v>4.0000000000000001E-3</v>
          </cell>
          <cell r="D6">
            <v>4.8999999999999998E-3</v>
          </cell>
          <cell r="F6" t="str">
            <v>February</v>
          </cell>
          <cell r="H6">
            <v>1.1100000000000001</v>
          </cell>
        </row>
        <row r="7">
          <cell r="B7">
            <v>4.4999999999999997E-3</v>
          </cell>
          <cell r="C7">
            <v>3.5000000000000001E-3</v>
          </cell>
          <cell r="D7">
            <v>4.0000000000000001E-3</v>
          </cell>
          <cell r="F7" t="str">
            <v>March</v>
          </cell>
          <cell r="H7">
            <v>1.17</v>
          </cell>
        </row>
        <row r="8">
          <cell r="B8">
            <v>2.8E-3</v>
          </cell>
          <cell r="C8">
            <v>2.8E-3</v>
          </cell>
          <cell r="D8">
            <v>2.8E-3</v>
          </cell>
          <cell r="F8" t="str">
            <v>April</v>
          </cell>
          <cell r="H8">
            <v>1.0900000000000001</v>
          </cell>
        </row>
        <row r="9">
          <cell r="B9">
            <v>2.8999999999999998E-3</v>
          </cell>
          <cell r="C9">
            <v>5.1000000000000004E-3</v>
          </cell>
          <cell r="D9">
            <v>4.0000000000000001E-3</v>
          </cell>
          <cell r="F9" t="str">
            <v>May</v>
          </cell>
          <cell r="H9">
            <v>0.98</v>
          </cell>
        </row>
        <row r="10">
          <cell r="B10">
            <v>6.1000000000000004E-3</v>
          </cell>
          <cell r="C10">
            <v>1.77E-2</v>
          </cell>
          <cell r="D10">
            <v>1.2E-2</v>
          </cell>
          <cell r="F10" t="str">
            <v>June</v>
          </cell>
          <cell r="H10">
            <v>0.93</v>
          </cell>
        </row>
        <row r="11">
          <cell r="B11">
            <v>1.9800000000000002E-2</v>
          </cell>
          <cell r="C11">
            <v>4.1399999999999999E-2</v>
          </cell>
          <cell r="D11">
            <v>3.0700000000000002E-2</v>
          </cell>
          <cell r="F11" t="str">
            <v>July</v>
          </cell>
          <cell r="H11">
            <v>0.92</v>
          </cell>
        </row>
        <row r="12">
          <cell r="B12">
            <v>3.5700000000000003E-2</v>
          </cell>
          <cell r="C12">
            <v>6.8000000000000005E-2</v>
          </cell>
          <cell r="D12">
            <v>5.21E-2</v>
          </cell>
          <cell r="F12" t="str">
            <v>August</v>
          </cell>
          <cell r="H12">
            <v>0.89</v>
          </cell>
        </row>
        <row r="13">
          <cell r="B13">
            <v>4.1700000000000001E-2</v>
          </cell>
          <cell r="C13">
            <v>7.46E-2</v>
          </cell>
          <cell r="D13">
            <v>5.8400000000000001E-2</v>
          </cell>
          <cell r="F13" t="str">
            <v>September</v>
          </cell>
          <cell r="H13">
            <v>0.88</v>
          </cell>
        </row>
        <row r="14">
          <cell r="B14">
            <v>4.8599999999999997E-2</v>
          </cell>
          <cell r="C14">
            <v>7.17E-2</v>
          </cell>
          <cell r="D14">
            <v>6.0299999999999999E-2</v>
          </cell>
          <cell r="F14" t="str">
            <v>October</v>
          </cell>
          <cell r="H14">
            <v>0.95</v>
          </cell>
        </row>
        <row r="15">
          <cell r="B15">
            <v>5.62E-2</v>
          </cell>
          <cell r="C15">
            <v>7.1800000000000003E-2</v>
          </cell>
          <cell r="D15">
            <v>6.4100000000000004E-2</v>
          </cell>
          <cell r="F15" t="str">
            <v>November</v>
          </cell>
          <cell r="H15">
            <v>1.01</v>
          </cell>
        </row>
        <row r="16">
          <cell r="B16">
            <v>6.2300000000000001E-2</v>
          </cell>
          <cell r="C16">
            <v>7.3899999999999993E-2</v>
          </cell>
          <cell r="D16">
            <v>6.8199999999999997E-2</v>
          </cell>
          <cell r="F16" t="str">
            <v>December</v>
          </cell>
          <cell r="H16">
            <v>1.03</v>
          </cell>
        </row>
        <row r="17">
          <cell r="B17">
            <v>6.6299999999999998E-2</v>
          </cell>
          <cell r="C17">
            <v>7.3400000000000007E-2</v>
          </cell>
          <cell r="D17">
            <v>6.9900000000000004E-2</v>
          </cell>
        </row>
        <row r="18">
          <cell r="B18">
            <v>6.9699999999999998E-2</v>
          </cell>
          <cell r="C18">
            <v>6.8599999999999994E-2</v>
          </cell>
          <cell r="D18">
            <v>6.9099999999999995E-2</v>
          </cell>
        </row>
        <row r="19">
          <cell r="B19">
            <v>7.5800000000000006E-2</v>
          </cell>
          <cell r="C19">
            <v>6.8099999999999994E-2</v>
          </cell>
          <cell r="D19">
            <v>7.1900000000000006E-2</v>
          </cell>
        </row>
        <row r="20">
          <cell r="B20">
            <v>8.6400000000000005E-2</v>
          </cell>
          <cell r="C20">
            <v>6.59E-2</v>
          </cell>
          <cell r="D20">
            <v>7.5999999999999998E-2</v>
          </cell>
        </row>
        <row r="21">
          <cell r="B21">
            <v>9.2200000000000004E-2</v>
          </cell>
          <cell r="C21">
            <v>6.2E-2</v>
          </cell>
          <cell r="D21">
            <v>7.6899999999999996E-2</v>
          </cell>
        </row>
        <row r="22">
          <cell r="B22">
            <v>8.4400000000000003E-2</v>
          </cell>
          <cell r="C22">
            <v>5.8099999999999999E-2</v>
          </cell>
          <cell r="D22">
            <v>7.1099999999999997E-2</v>
          </cell>
        </row>
        <row r="23">
          <cell r="B23">
            <v>6.3500000000000001E-2</v>
          </cell>
          <cell r="C23">
            <v>4.9000000000000002E-2</v>
          </cell>
          <cell r="D23">
            <v>5.6099999999999997E-2</v>
          </cell>
        </row>
        <row r="24">
          <cell r="B24">
            <v>4.6800000000000001E-2</v>
          </cell>
          <cell r="C24">
            <v>3.7600000000000001E-2</v>
          </cell>
          <cell r="D24">
            <v>4.2099999999999999E-2</v>
          </cell>
        </row>
        <row r="25">
          <cell r="B25">
            <v>3.7699999999999997E-2</v>
          </cell>
          <cell r="C25">
            <v>2.9600000000000001E-2</v>
          </cell>
          <cell r="D25">
            <v>3.3599999999999998E-2</v>
          </cell>
        </row>
        <row r="26">
          <cell r="B26">
            <v>3.4799999999999998E-2</v>
          </cell>
          <cell r="C26">
            <v>2.3300000000000001E-2</v>
          </cell>
          <cell r="D26">
            <v>2.9000000000000001E-2</v>
          </cell>
        </row>
        <row r="27">
          <cell r="B27">
            <v>2.87E-2</v>
          </cell>
          <cell r="C27">
            <v>1.61E-2</v>
          </cell>
          <cell r="D27">
            <v>2.23E-2</v>
          </cell>
        </row>
        <row r="28">
          <cell r="B28">
            <v>1.84E-2</v>
          </cell>
          <cell r="C28">
            <v>8.6E-3</v>
          </cell>
          <cell r="D28">
            <v>1.35E-2</v>
          </cell>
        </row>
      </sheetData>
      <sheetData sheetId="1" refreshError="1"/>
      <sheetData sheetId="2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6.8999999999999999E-3</v>
          </cell>
          <cell r="C5">
            <v>3.8999999999999998E-3</v>
          </cell>
          <cell r="D5">
            <v>5.3E-3</v>
          </cell>
          <cell r="F5" t="str">
            <v>January</v>
          </cell>
          <cell r="H5">
            <v>1.1100000000000001</v>
          </cell>
        </row>
        <row r="6">
          <cell r="B6">
            <v>4.0000000000000001E-3</v>
          </cell>
          <cell r="C6">
            <v>2.5999999999999999E-3</v>
          </cell>
          <cell r="D6">
            <v>3.3E-3</v>
          </cell>
          <cell r="F6" t="str">
            <v>February</v>
          </cell>
          <cell r="H6">
            <v>1.2</v>
          </cell>
        </row>
        <row r="7">
          <cell r="B7">
            <v>2.5000000000000001E-3</v>
          </cell>
          <cell r="C7">
            <v>2.2000000000000001E-3</v>
          </cell>
          <cell r="D7">
            <v>2.3999999999999998E-3</v>
          </cell>
          <cell r="F7" t="str">
            <v>March</v>
          </cell>
          <cell r="H7">
            <v>1.25</v>
          </cell>
        </row>
        <row r="8">
          <cell r="B8">
            <v>1.4E-3</v>
          </cell>
          <cell r="C8">
            <v>1.9E-3</v>
          </cell>
          <cell r="D8">
            <v>1.6999999999999999E-3</v>
          </cell>
          <cell r="F8" t="str">
            <v>April</v>
          </cell>
          <cell r="H8">
            <v>1.0900000000000001</v>
          </cell>
        </row>
        <row r="9">
          <cell r="B9">
            <v>2E-3</v>
          </cell>
          <cell r="C9">
            <v>4.4000000000000003E-3</v>
          </cell>
          <cell r="D9">
            <v>3.2000000000000002E-3</v>
          </cell>
          <cell r="F9" t="str">
            <v>May</v>
          </cell>
          <cell r="H9">
            <v>0.94</v>
          </cell>
        </row>
        <row r="10">
          <cell r="B10">
            <v>4.7999999999999996E-3</v>
          </cell>
          <cell r="C10">
            <v>1.7600000000000001E-2</v>
          </cell>
          <cell r="D10">
            <v>1.1299999999999999E-2</v>
          </cell>
          <cell r="F10" t="str">
            <v>June</v>
          </cell>
          <cell r="H10">
            <v>0.88</v>
          </cell>
        </row>
        <row r="11">
          <cell r="B11">
            <v>1.5299999999999999E-2</v>
          </cell>
          <cell r="C11">
            <v>4.3400000000000001E-2</v>
          </cell>
          <cell r="D11">
            <v>2.9499999999999998E-2</v>
          </cell>
          <cell r="F11" t="str">
            <v>July</v>
          </cell>
          <cell r="H11">
            <v>0.87</v>
          </cell>
        </row>
        <row r="12">
          <cell r="B12">
            <v>3.1199999999999999E-2</v>
          </cell>
          <cell r="C12">
            <v>7.0499999999999993E-2</v>
          </cell>
          <cell r="D12">
            <v>5.11E-2</v>
          </cell>
          <cell r="F12" t="str">
            <v>August</v>
          </cell>
          <cell r="H12">
            <v>0.84</v>
          </cell>
        </row>
        <row r="13">
          <cell r="B13">
            <v>4.2599999999999999E-2</v>
          </cell>
          <cell r="C13">
            <v>7.6899999999999996E-2</v>
          </cell>
          <cell r="D13">
            <v>0.06</v>
          </cell>
          <cell r="F13" t="str">
            <v>September</v>
          </cell>
          <cell r="H13">
            <v>0.83</v>
          </cell>
        </row>
        <row r="14">
          <cell r="B14">
            <v>5.0299999999999997E-2</v>
          </cell>
          <cell r="C14">
            <v>7.3599999999999999E-2</v>
          </cell>
          <cell r="D14">
            <v>6.2100000000000002E-2</v>
          </cell>
          <cell r="F14" t="str">
            <v>October</v>
          </cell>
        </row>
        <row r="15">
          <cell r="B15">
            <v>5.96E-2</v>
          </cell>
          <cell r="C15">
            <v>7.4999999999999997E-2</v>
          </cell>
          <cell r="D15">
            <v>6.7400000000000002E-2</v>
          </cell>
          <cell r="F15" t="str">
            <v>November</v>
          </cell>
        </row>
        <row r="16">
          <cell r="B16">
            <v>6.5299999999999997E-2</v>
          </cell>
          <cell r="C16">
            <v>7.6499999999999999E-2</v>
          </cell>
          <cell r="D16">
            <v>7.0999999999999994E-2</v>
          </cell>
          <cell r="F16" t="str">
            <v>December</v>
          </cell>
          <cell r="H16">
            <v>1.06</v>
          </cell>
        </row>
        <row r="17">
          <cell r="B17">
            <v>7.1099999999999997E-2</v>
          </cell>
          <cell r="C17">
            <v>7.51E-2</v>
          </cell>
          <cell r="D17">
            <v>7.3099999999999998E-2</v>
          </cell>
        </row>
        <row r="18">
          <cell r="B18">
            <v>7.3899999999999993E-2</v>
          </cell>
          <cell r="C18">
            <v>7.0499999999999993E-2</v>
          </cell>
          <cell r="D18">
            <v>7.22E-2</v>
          </cell>
        </row>
        <row r="19">
          <cell r="B19">
            <v>8.14E-2</v>
          </cell>
          <cell r="C19">
            <v>7.2499999999999995E-2</v>
          </cell>
          <cell r="D19">
            <v>7.6899999999999996E-2</v>
          </cell>
        </row>
        <row r="20">
          <cell r="B20">
            <v>9.2200000000000004E-2</v>
          </cell>
          <cell r="C20">
            <v>7.1400000000000005E-2</v>
          </cell>
          <cell r="D20">
            <v>8.1699999999999995E-2</v>
          </cell>
        </row>
        <row r="21">
          <cell r="B21">
            <v>9.7199999999999995E-2</v>
          </cell>
          <cell r="C21">
            <v>6.5500000000000003E-2</v>
          </cell>
          <cell r="D21">
            <v>8.1100000000000005E-2</v>
          </cell>
        </row>
        <row r="22">
          <cell r="B22">
            <v>8.7599999999999997E-2</v>
          </cell>
          <cell r="C22">
            <v>5.45E-2</v>
          </cell>
          <cell r="D22">
            <v>7.0900000000000005E-2</v>
          </cell>
        </row>
        <row r="23">
          <cell r="B23">
            <v>6.2799999999999995E-2</v>
          </cell>
          <cell r="C23">
            <v>4.4600000000000001E-2</v>
          </cell>
          <cell r="D23">
            <v>5.3600000000000002E-2</v>
          </cell>
        </row>
        <row r="24">
          <cell r="B24">
            <v>4.2500000000000003E-2</v>
          </cell>
          <cell r="C24">
            <v>3.2899999999999999E-2</v>
          </cell>
          <cell r="D24">
            <v>3.7600000000000001E-2</v>
          </cell>
        </row>
        <row r="25">
          <cell r="B25">
            <v>3.2199999999999999E-2</v>
          </cell>
          <cell r="C25">
            <v>2.5399999999999999E-2</v>
          </cell>
          <cell r="D25">
            <v>2.87E-2</v>
          </cell>
        </row>
        <row r="26">
          <cell r="B26">
            <v>3.1199999999999999E-2</v>
          </cell>
          <cell r="C26">
            <v>1.89E-2</v>
          </cell>
          <cell r="D26">
            <v>2.5000000000000001E-2</v>
          </cell>
        </row>
        <row r="27">
          <cell r="B27">
            <v>2.5999999999999999E-2</v>
          </cell>
          <cell r="C27">
            <v>1.3299999999999999E-2</v>
          </cell>
          <cell r="D27">
            <v>1.9599999999999999E-2</v>
          </cell>
        </row>
        <row r="28">
          <cell r="B28">
            <v>1.6E-2</v>
          </cell>
          <cell r="C28">
            <v>7.0000000000000001E-3</v>
          </cell>
          <cell r="D28">
            <v>1.15E-2</v>
          </cell>
        </row>
      </sheetData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4.3E-3</v>
          </cell>
          <cell r="C5">
            <v>6.4999999999999997E-3</v>
          </cell>
          <cell r="D5">
            <v>5.4000000000000003E-3</v>
          </cell>
          <cell r="F5" t="str">
            <v>January</v>
          </cell>
          <cell r="H5">
            <v>1.08</v>
          </cell>
        </row>
        <row r="6">
          <cell r="B6">
            <v>3.0999999999999999E-3</v>
          </cell>
          <cell r="C6">
            <v>4.8999999999999998E-3</v>
          </cell>
          <cell r="D6">
            <v>4.0000000000000001E-3</v>
          </cell>
          <cell r="F6" t="str">
            <v>February</v>
          </cell>
          <cell r="H6">
            <v>1.2</v>
          </cell>
        </row>
        <row r="7">
          <cell r="B7">
            <v>2.5999999999999999E-3</v>
          </cell>
          <cell r="C7">
            <v>3.2000000000000002E-3</v>
          </cell>
          <cell r="D7">
            <v>2.8999999999999998E-3</v>
          </cell>
          <cell r="F7" t="str">
            <v>March</v>
          </cell>
          <cell r="H7">
            <v>1.1599999999999999</v>
          </cell>
        </row>
        <row r="8">
          <cell r="B8">
            <v>2.8999999999999998E-3</v>
          </cell>
          <cell r="C8">
            <v>2.3999999999999998E-3</v>
          </cell>
          <cell r="D8">
            <v>2.5999999999999999E-3</v>
          </cell>
          <cell r="F8" t="str">
            <v>April</v>
          </cell>
          <cell r="H8">
            <v>1.04</v>
          </cell>
        </row>
        <row r="9">
          <cell r="B9">
            <v>5.0000000000000001E-3</v>
          </cell>
          <cell r="C9">
            <v>2.5000000000000001E-3</v>
          </cell>
          <cell r="D9">
            <v>3.7000000000000002E-3</v>
          </cell>
          <cell r="F9" t="str">
            <v>May</v>
          </cell>
          <cell r="H9">
            <v>0.95</v>
          </cell>
        </row>
        <row r="10">
          <cell r="B10">
            <v>1.2E-2</v>
          </cell>
          <cell r="C10">
            <v>5.4000000000000003E-3</v>
          </cell>
          <cell r="D10">
            <v>8.6E-3</v>
          </cell>
          <cell r="F10" t="str">
            <v>June</v>
          </cell>
          <cell r="H10">
            <v>0.88</v>
          </cell>
        </row>
        <row r="11">
          <cell r="B11">
            <v>4.3499999999999997E-2</v>
          </cell>
          <cell r="C11">
            <v>1.89E-2</v>
          </cell>
          <cell r="D11">
            <v>3.1E-2</v>
          </cell>
          <cell r="F11" t="str">
            <v>July</v>
          </cell>
          <cell r="H11">
            <v>0.82</v>
          </cell>
        </row>
        <row r="12">
          <cell r="B12">
            <v>6.9400000000000003E-2</v>
          </cell>
          <cell r="C12">
            <v>5.1799999999999999E-2</v>
          </cell>
          <cell r="D12">
            <v>6.0499999999999998E-2</v>
          </cell>
          <cell r="F12" t="str">
            <v>September</v>
          </cell>
          <cell r="H12">
            <v>0.9</v>
          </cell>
        </row>
        <row r="13">
          <cell r="B13">
            <v>6.5500000000000003E-2</v>
          </cell>
          <cell r="C13">
            <v>5.04E-2</v>
          </cell>
          <cell r="D13">
            <v>5.7799999999999997E-2</v>
          </cell>
          <cell r="F13" t="str">
            <v>October</v>
          </cell>
          <cell r="H13">
            <v>0.94</v>
          </cell>
        </row>
        <row r="14">
          <cell r="B14">
            <v>6.6199999999999995E-2</v>
          </cell>
          <cell r="C14">
            <v>5.57E-2</v>
          </cell>
          <cell r="D14">
            <v>6.0900000000000003E-2</v>
          </cell>
          <cell r="F14" t="str">
            <v>November</v>
          </cell>
          <cell r="H14">
            <v>1</v>
          </cell>
        </row>
        <row r="15">
          <cell r="B15">
            <v>7.0499999999999993E-2</v>
          </cell>
          <cell r="C15">
            <v>6.1400000000000003E-2</v>
          </cell>
          <cell r="D15">
            <v>6.59E-2</v>
          </cell>
          <cell r="F15" t="str">
            <v>December</v>
          </cell>
          <cell r="H15">
            <v>1.02</v>
          </cell>
        </row>
        <row r="16">
          <cell r="B16">
            <v>7.1800000000000003E-2</v>
          </cell>
          <cell r="C16">
            <v>6.9000000000000006E-2</v>
          </cell>
          <cell r="D16">
            <v>7.0400000000000004E-2</v>
          </cell>
          <cell r="F16" t="str">
            <v>December</v>
          </cell>
          <cell r="H16">
            <v>1.02</v>
          </cell>
        </row>
        <row r="17">
          <cell r="B17">
            <v>7.2499999999999995E-2</v>
          </cell>
          <cell r="C17">
            <v>7.2800000000000004E-2</v>
          </cell>
          <cell r="D17">
            <v>7.2599999999999998E-2</v>
          </cell>
        </row>
        <row r="18">
          <cell r="B18">
            <v>7.0599999999999996E-2</v>
          </cell>
          <cell r="C18">
            <v>7.2599999999999998E-2</v>
          </cell>
          <cell r="D18">
            <v>7.1599999999999997E-2</v>
          </cell>
        </row>
        <row r="19">
          <cell r="B19">
            <v>7.3999999999999996E-2</v>
          </cell>
          <cell r="C19">
            <v>7.6799999999999993E-2</v>
          </cell>
          <cell r="D19">
            <v>7.5399999999999995E-2</v>
          </cell>
        </row>
        <row r="20">
          <cell r="B20">
            <v>6.9800000000000001E-2</v>
          </cell>
          <cell r="C20">
            <v>8.0600000000000005E-2</v>
          </cell>
          <cell r="D20">
            <v>7.5300000000000006E-2</v>
          </cell>
        </row>
        <row r="21">
          <cell r="B21">
            <v>7.2400000000000006E-2</v>
          </cell>
          <cell r="C21">
            <v>8.3400000000000002E-2</v>
          </cell>
          <cell r="D21">
            <v>7.8E-2</v>
          </cell>
        </row>
        <row r="22">
          <cell r="B22">
            <v>6.7199999999999996E-2</v>
          </cell>
          <cell r="C22">
            <v>8.0399999999999999E-2</v>
          </cell>
          <cell r="D22">
            <v>7.3899999999999993E-2</v>
          </cell>
        </row>
        <row r="23">
          <cell r="B23">
            <v>5.3800000000000001E-2</v>
          </cell>
          <cell r="C23">
            <v>6.2E-2</v>
          </cell>
          <cell r="D23">
            <v>5.79E-2</v>
          </cell>
        </row>
        <row r="24">
          <cell r="B24">
            <v>3.5200000000000002E-2</v>
          </cell>
          <cell r="C24">
            <v>5.0799999999999998E-2</v>
          </cell>
          <cell r="D24">
            <v>4.3099999999999999E-2</v>
          </cell>
        </row>
        <row r="25">
          <cell r="B25">
            <v>2.5999999999999999E-2</v>
          </cell>
          <cell r="C25">
            <v>3.4200000000000001E-2</v>
          </cell>
          <cell r="D25">
            <v>3.0200000000000001E-2</v>
          </cell>
        </row>
        <row r="26">
          <cell r="B26">
            <v>2.0400000000000001E-2</v>
          </cell>
          <cell r="C26">
            <v>2.53E-2</v>
          </cell>
          <cell r="D26">
            <v>2.29E-2</v>
          </cell>
        </row>
        <row r="27">
          <cell r="B27">
            <v>1.37E-2</v>
          </cell>
          <cell r="C27">
            <v>1.7500000000000002E-2</v>
          </cell>
          <cell r="D27">
            <v>1.5699999999999999E-2</v>
          </cell>
        </row>
        <row r="28">
          <cell r="B28">
            <v>7.7999999999999996E-3</v>
          </cell>
          <cell r="C28">
            <v>1.12E-2</v>
          </cell>
          <cell r="D28">
            <v>9.4999999999999998E-3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8.3000000000000001E-3</v>
          </cell>
          <cell r="C5">
            <v>7.1000000000000004E-3</v>
          </cell>
          <cell r="D5">
            <v>7.7000000000000002E-3</v>
          </cell>
          <cell r="F5" t="str">
            <v>January</v>
          </cell>
          <cell r="H5">
            <v>1.02</v>
          </cell>
        </row>
        <row r="6">
          <cell r="B6">
            <v>5.3E-3</v>
          </cell>
          <cell r="C6">
            <v>4.4000000000000003E-3</v>
          </cell>
          <cell r="D6">
            <v>4.7999999999999996E-3</v>
          </cell>
          <cell r="F6" t="str">
            <v>February</v>
          </cell>
          <cell r="H6">
            <v>1.0900000000000001</v>
          </cell>
        </row>
        <row r="7">
          <cell r="B7">
            <v>4.3E-3</v>
          </cell>
          <cell r="C7">
            <v>3.5000000000000001E-3</v>
          </cell>
          <cell r="D7">
            <v>3.8999999999999998E-3</v>
          </cell>
          <cell r="F7" t="str">
            <v>March</v>
          </cell>
          <cell r="H7">
            <v>1.0900000000000001</v>
          </cell>
        </row>
        <row r="8">
          <cell r="B8">
            <v>3.0000000000000001E-3</v>
          </cell>
          <cell r="C8">
            <v>3.2000000000000002E-3</v>
          </cell>
          <cell r="D8">
            <v>3.0999999999999999E-3</v>
          </cell>
          <cell r="F8" t="str">
            <v>April</v>
          </cell>
          <cell r="H8">
            <v>1.05</v>
          </cell>
        </row>
        <row r="9">
          <cell r="B9">
            <v>3.3999999999999998E-3</v>
          </cell>
          <cell r="C9">
            <v>4.4999999999999997E-3</v>
          </cell>
          <cell r="D9">
            <v>4.0000000000000001E-3</v>
          </cell>
          <cell r="F9" t="str">
            <v>May</v>
          </cell>
          <cell r="H9">
            <v>0.99</v>
          </cell>
        </row>
        <row r="10">
          <cell r="B10">
            <v>7.4000000000000003E-3</v>
          </cell>
          <cell r="C10">
            <v>1.1599999999999999E-2</v>
          </cell>
          <cell r="D10">
            <v>9.4999999999999998E-3</v>
          </cell>
          <cell r="F10" t="str">
            <v>June</v>
          </cell>
          <cell r="H10">
            <v>0.94</v>
          </cell>
        </row>
        <row r="11">
          <cell r="B11">
            <v>2.0899999999999998E-2</v>
          </cell>
          <cell r="C11">
            <v>3.1E-2</v>
          </cell>
          <cell r="D11">
            <v>2.6100000000000002E-2</v>
          </cell>
          <cell r="F11" t="str">
            <v>July</v>
          </cell>
          <cell r="H11">
            <v>0.93</v>
          </cell>
        </row>
        <row r="12">
          <cell r="B12">
            <v>3.9300000000000002E-2</v>
          </cell>
          <cell r="C12">
            <v>4.9399999999999999E-2</v>
          </cell>
          <cell r="D12">
            <v>4.4400000000000002E-2</v>
          </cell>
          <cell r="F12" t="str">
            <v>August</v>
          </cell>
          <cell r="H12">
            <v>0.98</v>
          </cell>
        </row>
        <row r="13">
          <cell r="B13">
            <v>4.8000000000000001E-2</v>
          </cell>
          <cell r="C13">
            <v>5.7200000000000001E-2</v>
          </cell>
          <cell r="D13">
            <v>5.2699999999999997E-2</v>
          </cell>
          <cell r="F13" t="str">
            <v>September</v>
          </cell>
          <cell r="H13">
            <v>0.97</v>
          </cell>
        </row>
        <row r="14">
          <cell r="B14">
            <v>5.5500000000000001E-2</v>
          </cell>
          <cell r="C14">
            <v>6.0600000000000001E-2</v>
          </cell>
          <cell r="D14">
            <v>5.8099999999999999E-2</v>
          </cell>
          <cell r="F14" t="str">
            <v>October</v>
          </cell>
          <cell r="H14">
            <v>0.98</v>
          </cell>
        </row>
        <row r="15">
          <cell r="B15">
            <v>6.3600000000000004E-2</v>
          </cell>
          <cell r="C15">
            <v>6.6100000000000006E-2</v>
          </cell>
          <cell r="D15">
            <v>6.4899999999999999E-2</v>
          </cell>
          <cell r="F15" t="str">
            <v>November</v>
          </cell>
          <cell r="H15">
            <v>0.95</v>
          </cell>
        </row>
        <row r="16">
          <cell r="B16">
            <v>7.0099999999999996E-2</v>
          </cell>
          <cell r="C16">
            <v>7.0900000000000005E-2</v>
          </cell>
          <cell r="D16">
            <v>7.0499999999999993E-2</v>
          </cell>
          <cell r="F16" t="str">
            <v>December</v>
          </cell>
          <cell r="H16">
            <v>0.99</v>
          </cell>
        </row>
        <row r="17">
          <cell r="B17">
            <v>7.3999999999999996E-2</v>
          </cell>
          <cell r="C17">
            <v>7.2599999999999998E-2</v>
          </cell>
          <cell r="D17">
            <v>7.3300000000000004E-2</v>
          </cell>
        </row>
        <row r="18">
          <cell r="B18">
            <v>7.3899999999999993E-2</v>
          </cell>
          <cell r="C18">
            <v>7.1599999999999997E-2</v>
          </cell>
          <cell r="D18">
            <v>7.2800000000000004E-2</v>
          </cell>
        </row>
        <row r="19">
          <cell r="B19">
            <v>7.46E-2</v>
          </cell>
          <cell r="C19">
            <v>7.1499999999999994E-2</v>
          </cell>
          <cell r="D19">
            <v>7.2999999999999995E-2</v>
          </cell>
        </row>
        <row r="20">
          <cell r="B20">
            <v>7.5600000000000001E-2</v>
          </cell>
          <cell r="C20">
            <v>7.0300000000000001E-2</v>
          </cell>
          <cell r="D20">
            <v>7.2900000000000006E-2</v>
          </cell>
        </row>
        <row r="21">
          <cell r="B21">
            <v>7.5800000000000006E-2</v>
          </cell>
          <cell r="C21">
            <v>7.0800000000000002E-2</v>
          </cell>
          <cell r="D21">
            <v>7.3200000000000001E-2</v>
          </cell>
        </row>
        <row r="22">
          <cell r="B22">
            <v>7.8100000000000003E-2</v>
          </cell>
          <cell r="C22">
            <v>6.9099999999999995E-2</v>
          </cell>
          <cell r="D22">
            <v>7.3499999999999996E-2</v>
          </cell>
        </row>
        <row r="23">
          <cell r="B23">
            <v>6.3600000000000004E-2</v>
          </cell>
          <cell r="C23">
            <v>5.9499999999999997E-2</v>
          </cell>
          <cell r="D23">
            <v>6.1499999999999999E-2</v>
          </cell>
        </row>
        <row r="24">
          <cell r="B24">
            <v>4.9399999999999999E-2</v>
          </cell>
          <cell r="C24">
            <v>4.7899999999999998E-2</v>
          </cell>
          <cell r="D24">
            <v>4.8599999999999997E-2</v>
          </cell>
        </row>
        <row r="25">
          <cell r="B25">
            <v>3.9399999999999998E-2</v>
          </cell>
          <cell r="C25">
            <v>3.7100000000000001E-2</v>
          </cell>
          <cell r="D25">
            <v>3.8199999999999998E-2</v>
          </cell>
        </row>
        <row r="26">
          <cell r="B26">
            <v>3.0800000000000001E-2</v>
          </cell>
          <cell r="C26">
            <v>2.8199999999999999E-2</v>
          </cell>
          <cell r="D26">
            <v>2.9499999999999998E-2</v>
          </cell>
        </row>
        <row r="27">
          <cell r="B27">
            <v>2.1700000000000001E-2</v>
          </cell>
          <cell r="C27">
            <v>1.95E-2</v>
          </cell>
          <cell r="D27">
            <v>2.0500000000000001E-2</v>
          </cell>
        </row>
        <row r="28">
          <cell r="B28">
            <v>1.41E-2</v>
          </cell>
          <cell r="C28">
            <v>1.2500000000000001E-2</v>
          </cell>
          <cell r="D28">
            <v>1.3299999999999999E-2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7.1999999999999998E-3</v>
          </cell>
          <cell r="C5">
            <v>4.8999999999999998E-3</v>
          </cell>
          <cell r="D5">
            <v>6.0000000000000001E-3</v>
          </cell>
          <cell r="F5" t="str">
            <v>January</v>
          </cell>
          <cell r="H5">
            <v>1</v>
          </cell>
        </row>
        <row r="6">
          <cell r="B6">
            <v>4.7000000000000002E-3</v>
          </cell>
          <cell r="C6">
            <v>3.3999999999999998E-3</v>
          </cell>
          <cell r="D6">
            <v>4.1000000000000003E-3</v>
          </cell>
          <cell r="F6" t="str">
            <v>February</v>
          </cell>
          <cell r="H6">
            <v>1.1100000000000001</v>
          </cell>
        </row>
        <row r="7">
          <cell r="B7">
            <v>4.0000000000000001E-3</v>
          </cell>
          <cell r="C7">
            <v>3.5000000000000001E-3</v>
          </cell>
          <cell r="D7">
            <v>3.8E-3</v>
          </cell>
          <cell r="F7" t="str">
            <v>March</v>
          </cell>
          <cell r="H7">
            <v>1.1399999999999999</v>
          </cell>
        </row>
        <row r="8">
          <cell r="B8">
            <v>3.2000000000000002E-3</v>
          </cell>
          <cell r="C8">
            <v>4.1000000000000003E-3</v>
          </cell>
          <cell r="D8">
            <v>3.7000000000000002E-3</v>
          </cell>
          <cell r="F8" t="str">
            <v>April</v>
          </cell>
          <cell r="H8">
            <v>1.04</v>
          </cell>
        </row>
        <row r="9">
          <cell r="B9">
            <v>5.1000000000000004E-3</v>
          </cell>
          <cell r="C9">
            <v>8.9999999999999993E-3</v>
          </cell>
          <cell r="D9">
            <v>7.1000000000000004E-3</v>
          </cell>
          <cell r="F9" t="str">
            <v>May</v>
          </cell>
          <cell r="H9">
            <v>0.97</v>
          </cell>
        </row>
        <row r="10">
          <cell r="B10">
            <v>1.2200000000000001E-2</v>
          </cell>
          <cell r="C10">
            <v>3.09E-2</v>
          </cell>
          <cell r="D10">
            <v>2.1700000000000001E-2</v>
          </cell>
          <cell r="F10" t="str">
            <v>June</v>
          </cell>
          <cell r="H10">
            <v>0.94</v>
          </cell>
        </row>
        <row r="11">
          <cell r="B11">
            <v>2.76E-2</v>
          </cell>
          <cell r="C11">
            <v>7.3700000000000002E-2</v>
          </cell>
          <cell r="D11">
            <v>5.0900000000000001E-2</v>
          </cell>
          <cell r="F11" t="str">
            <v>July</v>
          </cell>
          <cell r="H11">
            <v>0.91</v>
          </cell>
        </row>
        <row r="12">
          <cell r="B12">
            <v>3.5499999999999997E-2</v>
          </cell>
          <cell r="C12">
            <v>8.48E-2</v>
          </cell>
          <cell r="D12">
            <v>6.0400000000000002E-2</v>
          </cell>
          <cell r="F12" t="str">
            <v>August</v>
          </cell>
          <cell r="H12">
            <v>0.95</v>
          </cell>
        </row>
        <row r="13">
          <cell r="B13">
            <v>4.5499999999999999E-2</v>
          </cell>
          <cell r="C13">
            <v>7.0199999999999999E-2</v>
          </cell>
          <cell r="D13">
            <v>5.8000000000000003E-2</v>
          </cell>
          <cell r="F13" t="str">
            <v>September</v>
          </cell>
          <cell r="H13">
            <v>0.96</v>
          </cell>
        </row>
        <row r="14">
          <cell r="B14">
            <v>4.8000000000000001E-2</v>
          </cell>
          <cell r="C14">
            <v>6.4600000000000005E-2</v>
          </cell>
          <cell r="D14">
            <v>5.6399999999999999E-2</v>
          </cell>
          <cell r="F14" t="str">
            <v>October</v>
          </cell>
          <cell r="H14">
            <v>0.92</v>
          </cell>
        </row>
        <row r="15">
          <cell r="B15">
            <v>5.2200000000000003E-2</v>
          </cell>
          <cell r="C15">
            <v>6.5199999999999994E-2</v>
          </cell>
          <cell r="D15">
            <v>5.8799999999999998E-2</v>
          </cell>
          <cell r="F15" t="str">
            <v>November</v>
          </cell>
          <cell r="H15">
            <v>1.01</v>
          </cell>
        </row>
        <row r="16">
          <cell r="B16">
            <v>5.79E-2</v>
          </cell>
          <cell r="C16">
            <v>6.4699999999999994E-2</v>
          </cell>
          <cell r="D16">
            <v>6.13E-2</v>
          </cell>
          <cell r="F16" t="str">
            <v>December</v>
          </cell>
          <cell r="H16">
            <v>1</v>
          </cell>
        </row>
        <row r="17">
          <cell r="B17">
            <v>6.4299999999999996E-2</v>
          </cell>
          <cell r="C17">
            <v>6.6000000000000003E-2</v>
          </cell>
          <cell r="D17">
            <v>6.5199999999999994E-2</v>
          </cell>
        </row>
        <row r="18">
          <cell r="B18">
            <v>6.5600000000000006E-2</v>
          </cell>
          <cell r="C18">
            <v>6.4299999999999996E-2</v>
          </cell>
          <cell r="D18">
            <v>6.5000000000000002E-2</v>
          </cell>
        </row>
        <row r="19">
          <cell r="B19">
            <v>7.0900000000000005E-2</v>
          </cell>
          <cell r="C19">
            <v>6.2600000000000003E-2</v>
          </cell>
          <cell r="D19">
            <v>6.6699999999999995E-2</v>
          </cell>
        </row>
        <row r="20">
          <cell r="B20">
            <v>8.1900000000000001E-2</v>
          </cell>
          <cell r="C20">
            <v>6.0699999999999997E-2</v>
          </cell>
          <cell r="D20">
            <v>7.1199999999999999E-2</v>
          </cell>
        </row>
        <row r="21">
          <cell r="B21">
            <v>9.3700000000000006E-2</v>
          </cell>
          <cell r="C21">
            <v>6.0100000000000001E-2</v>
          </cell>
          <cell r="D21">
            <v>7.6799999999999993E-2</v>
          </cell>
        </row>
        <row r="22">
          <cell r="B22">
            <v>0.1018</v>
          </cell>
          <cell r="C22">
            <v>5.8799999999999998E-2</v>
          </cell>
          <cell r="D22">
            <v>8.0100000000000005E-2</v>
          </cell>
        </row>
        <row r="23">
          <cell r="B23">
            <v>6.9400000000000003E-2</v>
          </cell>
          <cell r="C23">
            <v>4.7899999999999998E-2</v>
          </cell>
          <cell r="D23">
            <v>5.8599999999999999E-2</v>
          </cell>
        </row>
        <row r="24">
          <cell r="B24">
            <v>4.82E-2</v>
          </cell>
          <cell r="C24">
            <v>3.4599999999999999E-2</v>
          </cell>
          <cell r="D24">
            <v>4.1300000000000003E-2</v>
          </cell>
        </row>
        <row r="25">
          <cell r="B25">
            <v>3.85E-2</v>
          </cell>
          <cell r="C25">
            <v>2.5700000000000001E-2</v>
          </cell>
          <cell r="D25">
            <v>3.2099999999999997E-2</v>
          </cell>
        </row>
        <row r="26">
          <cell r="B26">
            <v>3.04E-2</v>
          </cell>
          <cell r="C26">
            <v>1.9199999999999998E-2</v>
          </cell>
          <cell r="D26">
            <v>2.4799999999999999E-2</v>
          </cell>
        </row>
        <row r="27">
          <cell r="B27">
            <v>2.0199999999999999E-2</v>
          </cell>
          <cell r="C27">
            <v>1.3100000000000001E-2</v>
          </cell>
          <cell r="D27">
            <v>1.66E-2</v>
          </cell>
        </row>
        <row r="28">
          <cell r="B28">
            <v>1.18E-2</v>
          </cell>
          <cell r="C28">
            <v>7.7999999999999996E-3</v>
          </cell>
          <cell r="D28">
            <v>9.7999999999999997E-3</v>
          </cell>
        </row>
      </sheetData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6.1999999999999998E-3</v>
          </cell>
          <cell r="C5">
            <v>9.5999999999999992E-3</v>
          </cell>
          <cell r="D5">
            <v>7.7999999999999996E-3</v>
          </cell>
          <cell r="F5" t="str">
            <v>January</v>
          </cell>
          <cell r="H5">
            <v>1.03</v>
          </cell>
        </row>
        <row r="6">
          <cell r="B6">
            <v>4.5999999999999999E-3</v>
          </cell>
          <cell r="C6">
            <v>5.5999999999999999E-3</v>
          </cell>
          <cell r="D6">
            <v>5.0000000000000001E-3</v>
          </cell>
          <cell r="F6" t="str">
            <v>February</v>
          </cell>
          <cell r="H6">
            <v>1.1299999999999999</v>
          </cell>
        </row>
        <row r="7">
          <cell r="B7">
            <v>4.4999999999999997E-3</v>
          </cell>
          <cell r="C7">
            <v>3.8999999999999998E-3</v>
          </cell>
          <cell r="D7">
            <v>4.1999999999999997E-3</v>
          </cell>
          <cell r="F7" t="str">
            <v>March</v>
          </cell>
          <cell r="H7">
            <v>1.1200000000000001</v>
          </cell>
        </row>
        <row r="8">
          <cell r="B8">
            <v>3.2000000000000002E-3</v>
          </cell>
          <cell r="C8">
            <v>2.5999999999999999E-3</v>
          </cell>
          <cell r="D8">
            <v>2.8999999999999998E-3</v>
          </cell>
          <cell r="F8" t="str">
            <v>April</v>
          </cell>
          <cell r="H8">
            <v>1.04</v>
          </cell>
        </row>
        <row r="9">
          <cell r="B9">
            <v>6.1999999999999998E-3</v>
          </cell>
          <cell r="C9">
            <v>2.7000000000000001E-3</v>
          </cell>
          <cell r="D9">
            <v>4.5999999999999999E-3</v>
          </cell>
          <cell r="F9" t="str">
            <v>May</v>
          </cell>
          <cell r="H9">
            <v>0.96</v>
          </cell>
        </row>
        <row r="10">
          <cell r="B10">
            <v>1.46E-2</v>
          </cell>
          <cell r="C10">
            <v>5.4000000000000003E-3</v>
          </cell>
          <cell r="D10">
            <v>1.03E-2</v>
          </cell>
          <cell r="F10" t="str">
            <v>June</v>
          </cell>
          <cell r="H10">
            <v>0.92</v>
          </cell>
        </row>
        <row r="11">
          <cell r="B11">
            <v>4.3700000000000003E-2</v>
          </cell>
          <cell r="C11">
            <v>1.4999999999999999E-2</v>
          </cell>
          <cell r="D11">
            <v>3.0099999999999998E-2</v>
          </cell>
          <cell r="F11" t="str">
            <v>July</v>
          </cell>
          <cell r="H11">
            <v>0.87</v>
          </cell>
        </row>
        <row r="12">
          <cell r="B12">
            <v>8.3299999999999999E-2</v>
          </cell>
          <cell r="C12">
            <v>3.3300000000000003E-2</v>
          </cell>
          <cell r="D12">
            <v>5.9700000000000003E-2</v>
          </cell>
          <cell r="F12" t="str">
            <v>August</v>
          </cell>
          <cell r="H12">
            <v>0.99</v>
          </cell>
        </row>
        <row r="13">
          <cell r="B13">
            <v>8.48E-2</v>
          </cell>
          <cell r="C13">
            <v>4.4999999999999998E-2</v>
          </cell>
          <cell r="D13">
            <v>6.6000000000000003E-2</v>
          </cell>
          <cell r="F13" t="str">
            <v>September</v>
          </cell>
          <cell r="H13">
            <v>0.98</v>
          </cell>
        </row>
        <row r="14">
          <cell r="B14">
            <v>7.17E-2</v>
          </cell>
          <cell r="C14">
            <v>4.9000000000000002E-2</v>
          </cell>
          <cell r="D14">
            <v>6.0999999999999999E-2</v>
          </cell>
          <cell r="F14" t="str">
            <v>October</v>
          </cell>
          <cell r="H14">
            <v>1</v>
          </cell>
        </row>
        <row r="15">
          <cell r="B15">
            <v>7.0499999999999993E-2</v>
          </cell>
          <cell r="C15">
            <v>5.5100000000000003E-2</v>
          </cell>
          <cell r="D15">
            <v>6.3200000000000006E-2</v>
          </cell>
          <cell r="F15" t="str">
            <v>November</v>
          </cell>
          <cell r="H15">
            <v>0.97</v>
          </cell>
        </row>
        <row r="16">
          <cell r="B16">
            <v>6.8699999999999997E-2</v>
          </cell>
          <cell r="C16">
            <v>6.3200000000000006E-2</v>
          </cell>
          <cell r="D16">
            <v>6.6100000000000006E-2</v>
          </cell>
          <cell r="F16" t="str">
            <v>December</v>
          </cell>
          <cell r="H16">
            <v>0.96</v>
          </cell>
        </row>
        <row r="17">
          <cell r="B17">
            <v>7.2700000000000001E-2</v>
          </cell>
          <cell r="C17">
            <v>7.0199999999999999E-2</v>
          </cell>
          <cell r="D17">
            <v>7.1499999999999994E-2</v>
          </cell>
        </row>
        <row r="18">
          <cell r="B18">
            <v>6.8500000000000005E-2</v>
          </cell>
          <cell r="C18">
            <v>6.9599999999999995E-2</v>
          </cell>
          <cell r="D18">
            <v>6.9000000000000006E-2</v>
          </cell>
        </row>
        <row r="19">
          <cell r="B19">
            <v>6.3799999999999996E-2</v>
          </cell>
          <cell r="C19">
            <v>7.3599999999999999E-2</v>
          </cell>
          <cell r="D19">
            <v>6.8400000000000002E-2</v>
          </cell>
        </row>
        <row r="20">
          <cell r="B20">
            <v>6.0999999999999999E-2</v>
          </cell>
          <cell r="C20">
            <v>7.9000000000000001E-2</v>
          </cell>
          <cell r="D20">
            <v>6.9500000000000006E-2</v>
          </cell>
        </row>
        <row r="21">
          <cell r="B21">
            <v>6.0600000000000001E-2</v>
          </cell>
          <cell r="C21">
            <v>8.6599999999999996E-2</v>
          </cell>
          <cell r="D21">
            <v>7.2800000000000004E-2</v>
          </cell>
        </row>
        <row r="22">
          <cell r="B22">
            <v>6.0499999999999998E-2</v>
          </cell>
          <cell r="C22">
            <v>9.0300000000000005E-2</v>
          </cell>
          <cell r="D22">
            <v>7.46E-2</v>
          </cell>
        </row>
        <row r="23">
          <cell r="B23">
            <v>4.5999999999999999E-2</v>
          </cell>
          <cell r="C23">
            <v>7.0300000000000001E-2</v>
          </cell>
          <cell r="D23">
            <v>5.7500000000000002E-2</v>
          </cell>
        </row>
        <row r="24">
          <cell r="B24">
            <v>3.4500000000000003E-2</v>
          </cell>
          <cell r="C24">
            <v>5.3400000000000003E-2</v>
          </cell>
          <cell r="D24">
            <v>4.3400000000000001E-2</v>
          </cell>
        </row>
        <row r="25">
          <cell r="B25">
            <v>2.5600000000000001E-2</v>
          </cell>
          <cell r="C25">
            <v>4.3099999999999999E-2</v>
          </cell>
          <cell r="D25">
            <v>3.3799999999999997E-2</v>
          </cell>
        </row>
        <row r="26">
          <cell r="B26">
            <v>1.9900000000000001E-2</v>
          </cell>
          <cell r="C26">
            <v>3.4099999999999998E-2</v>
          </cell>
          <cell r="D26">
            <v>2.6599999999999999E-2</v>
          </cell>
        </row>
        <row r="27">
          <cell r="B27">
            <v>1.49E-2</v>
          </cell>
          <cell r="C27">
            <v>2.4400000000000002E-2</v>
          </cell>
          <cell r="D27">
            <v>1.9400000000000001E-2</v>
          </cell>
        </row>
        <row r="28">
          <cell r="B28">
            <v>0.01</v>
          </cell>
          <cell r="C28">
            <v>1.5100000000000001E-2</v>
          </cell>
          <cell r="D28">
            <v>1.24E-2</v>
          </cell>
        </row>
      </sheetData>
      <sheetData sheetId="1" refreshError="1"/>
      <sheetData sheetId="2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8.0000000000000002E-3</v>
          </cell>
          <cell r="C5">
            <v>6.4999999999999997E-3</v>
          </cell>
          <cell r="D5">
            <v>7.3000000000000001E-3</v>
          </cell>
          <cell r="F5" t="str">
            <v>January</v>
          </cell>
          <cell r="H5">
            <v>1.07</v>
          </cell>
        </row>
        <row r="6">
          <cell r="B6">
            <v>5.4000000000000003E-3</v>
          </cell>
          <cell r="C6">
            <v>4.1000000000000003E-3</v>
          </cell>
          <cell r="D6">
            <v>4.7999999999999996E-3</v>
          </cell>
          <cell r="F6" t="str">
            <v>February</v>
          </cell>
          <cell r="H6">
            <v>1.06</v>
          </cell>
        </row>
        <row r="7">
          <cell r="B7">
            <v>3.8999999999999998E-3</v>
          </cell>
          <cell r="C7">
            <v>2.8999999999999998E-3</v>
          </cell>
          <cell r="D7">
            <v>3.3999999999999998E-3</v>
          </cell>
          <cell r="F7" t="str">
            <v>March</v>
          </cell>
          <cell r="H7">
            <v>1.08</v>
          </cell>
        </row>
        <row r="8">
          <cell r="B8">
            <v>2.3999999999999998E-3</v>
          </cell>
          <cell r="C8">
            <v>2.5999999999999999E-3</v>
          </cell>
          <cell r="D8">
            <v>2.5000000000000001E-3</v>
          </cell>
          <cell r="F8" t="str">
            <v>April</v>
          </cell>
          <cell r="H8">
            <v>1.1100000000000001</v>
          </cell>
        </row>
        <row r="9">
          <cell r="B9">
            <v>2.8999999999999998E-3</v>
          </cell>
          <cell r="C9">
            <v>3.5999999999999999E-3</v>
          </cell>
          <cell r="D9">
            <v>3.3E-3</v>
          </cell>
          <cell r="F9" t="str">
            <v>May</v>
          </cell>
          <cell r="H9">
            <v>1.01</v>
          </cell>
        </row>
        <row r="10">
          <cell r="B10">
            <v>7.9000000000000008E-3</v>
          </cell>
          <cell r="C10">
            <v>7.9000000000000008E-3</v>
          </cell>
          <cell r="D10">
            <v>7.9000000000000008E-3</v>
          </cell>
          <cell r="F10" t="str">
            <v>June</v>
          </cell>
          <cell r="H10">
            <v>0.99</v>
          </cell>
        </row>
        <row r="11">
          <cell r="B11">
            <v>2.0299999999999999E-2</v>
          </cell>
          <cell r="C11">
            <v>1.9900000000000001E-2</v>
          </cell>
          <cell r="D11">
            <v>2.01E-2</v>
          </cell>
          <cell r="F11" t="str">
            <v>July</v>
          </cell>
          <cell r="H11">
            <v>1.05</v>
          </cell>
        </row>
        <row r="12">
          <cell r="B12">
            <v>4.9200000000000001E-2</v>
          </cell>
          <cell r="C12">
            <v>4.2299999999999997E-2</v>
          </cell>
          <cell r="D12">
            <v>4.5699999999999998E-2</v>
          </cell>
          <cell r="F12" t="str">
            <v>August</v>
          </cell>
          <cell r="H12">
            <v>0.89</v>
          </cell>
        </row>
        <row r="13">
          <cell r="B13">
            <v>6.2199999999999998E-2</v>
          </cell>
          <cell r="C13">
            <v>6.1499999999999999E-2</v>
          </cell>
          <cell r="D13">
            <v>6.1899999999999997E-2</v>
          </cell>
          <cell r="F13" t="str">
            <v>September</v>
          </cell>
          <cell r="H13">
            <v>0.82</v>
          </cell>
        </row>
        <row r="14">
          <cell r="B14">
            <v>6.6500000000000004E-2</v>
          </cell>
          <cell r="C14">
            <v>7.2300000000000003E-2</v>
          </cell>
          <cell r="D14">
            <v>6.9400000000000003E-2</v>
          </cell>
          <cell r="F14" t="str">
            <v>October</v>
          </cell>
          <cell r="H14">
            <v>0.93</v>
          </cell>
        </row>
        <row r="15">
          <cell r="B15">
            <v>6.8699999999999997E-2</v>
          </cell>
          <cell r="C15">
            <v>7.3800000000000004E-2</v>
          </cell>
          <cell r="D15">
            <v>7.1300000000000002E-2</v>
          </cell>
          <cell r="F15" t="str">
            <v>November</v>
          </cell>
        </row>
        <row r="16">
          <cell r="B16">
            <v>6.7599999999999993E-2</v>
          </cell>
          <cell r="C16">
            <v>7.2099999999999997E-2</v>
          </cell>
          <cell r="D16">
            <v>6.9800000000000001E-2</v>
          </cell>
          <cell r="F16" t="str">
            <v>December</v>
          </cell>
        </row>
        <row r="17">
          <cell r="B17">
            <v>6.5600000000000006E-2</v>
          </cell>
          <cell r="C17">
            <v>7.2400000000000006E-2</v>
          </cell>
          <cell r="D17">
            <v>6.9000000000000006E-2</v>
          </cell>
        </row>
        <row r="18">
          <cell r="B18">
            <v>6.4899999999999999E-2</v>
          </cell>
          <cell r="C18">
            <v>7.0699999999999999E-2</v>
          </cell>
          <cell r="D18">
            <v>6.7799999999999999E-2</v>
          </cell>
        </row>
        <row r="19">
          <cell r="B19">
            <v>6.59E-2</v>
          </cell>
          <cell r="C19">
            <v>7.2300000000000003E-2</v>
          </cell>
          <cell r="D19">
            <v>6.9099999999999995E-2</v>
          </cell>
        </row>
        <row r="20">
          <cell r="B20">
            <v>6.7199999999999996E-2</v>
          </cell>
          <cell r="C20">
            <v>7.0499999999999993E-2</v>
          </cell>
          <cell r="D20">
            <v>6.8900000000000003E-2</v>
          </cell>
        </row>
        <row r="21">
          <cell r="B21">
            <v>6.7400000000000002E-2</v>
          </cell>
          <cell r="C21">
            <v>6.7000000000000004E-2</v>
          </cell>
          <cell r="D21">
            <v>6.7199999999999996E-2</v>
          </cell>
        </row>
        <row r="22">
          <cell r="B22">
            <v>6.4000000000000001E-2</v>
          </cell>
          <cell r="C22">
            <v>6.5699999999999995E-2</v>
          </cell>
          <cell r="D22">
            <v>6.4899999999999999E-2</v>
          </cell>
        </row>
        <row r="23">
          <cell r="B23">
            <v>5.7200000000000001E-2</v>
          </cell>
          <cell r="C23">
            <v>5.8099999999999999E-2</v>
          </cell>
          <cell r="D23">
            <v>5.7700000000000001E-2</v>
          </cell>
        </row>
        <row r="24">
          <cell r="B24">
            <v>5.2400000000000002E-2</v>
          </cell>
          <cell r="C24">
            <v>4.9200000000000001E-2</v>
          </cell>
          <cell r="D24">
            <v>5.0799999999999998E-2</v>
          </cell>
        </row>
        <row r="25">
          <cell r="B25">
            <v>4.7800000000000002E-2</v>
          </cell>
          <cell r="C25">
            <v>3.9199999999999999E-2</v>
          </cell>
          <cell r="D25">
            <v>4.3499999999999997E-2</v>
          </cell>
        </row>
        <row r="26">
          <cell r="B26">
            <v>4.0300000000000002E-2</v>
          </cell>
          <cell r="C26">
            <v>2.9899999999999999E-2</v>
          </cell>
          <cell r="D26">
            <v>3.5099999999999999E-2</v>
          </cell>
        </row>
        <row r="27">
          <cell r="B27">
            <v>2.7799999999999998E-2</v>
          </cell>
          <cell r="C27">
            <v>2.3E-2</v>
          </cell>
          <cell r="D27">
            <v>2.5399999999999999E-2</v>
          </cell>
        </row>
        <row r="28">
          <cell r="B28">
            <v>1.44E-2</v>
          </cell>
          <cell r="C28">
            <v>1.2500000000000001E-2</v>
          </cell>
          <cell r="D28">
            <v>1.34E-2</v>
          </cell>
        </row>
      </sheetData>
      <sheetData sheetId="1" refreshError="1"/>
      <sheetData sheetId="2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5.1000000000000004E-3</v>
          </cell>
          <cell r="C5">
            <v>3.8E-3</v>
          </cell>
          <cell r="D5">
            <v>4.4000000000000003E-3</v>
          </cell>
          <cell r="F5" t="str">
            <v>January</v>
          </cell>
          <cell r="H5">
            <v>0.96</v>
          </cell>
        </row>
        <row r="6">
          <cell r="B6">
            <v>3.2000000000000002E-3</v>
          </cell>
          <cell r="C6">
            <v>2.8999999999999998E-3</v>
          </cell>
          <cell r="D6">
            <v>3.0000000000000001E-3</v>
          </cell>
          <cell r="F6" t="str">
            <v>February</v>
          </cell>
          <cell r="H6">
            <v>1.06</v>
          </cell>
        </row>
        <row r="7">
          <cell r="B7">
            <v>2.5999999999999999E-3</v>
          </cell>
          <cell r="C7">
            <v>3.0999999999999999E-3</v>
          </cell>
          <cell r="D7">
            <v>2.8E-3</v>
          </cell>
          <cell r="F7" t="str">
            <v>March</v>
          </cell>
          <cell r="H7">
            <v>1.07</v>
          </cell>
        </row>
        <row r="8">
          <cell r="B8">
            <v>2.2000000000000001E-3</v>
          </cell>
          <cell r="C8">
            <v>3.5000000000000001E-3</v>
          </cell>
          <cell r="D8">
            <v>2.8E-3</v>
          </cell>
          <cell r="F8" t="str">
            <v>April</v>
          </cell>
          <cell r="H8">
            <v>1.08</v>
          </cell>
        </row>
        <row r="9">
          <cell r="B9">
            <v>3.3999999999999998E-3</v>
          </cell>
          <cell r="C9">
            <v>7.1000000000000004E-3</v>
          </cell>
          <cell r="D9">
            <v>5.1999999999999998E-3</v>
          </cell>
          <cell r="F9" t="str">
            <v>May</v>
          </cell>
          <cell r="H9">
            <v>1.03</v>
          </cell>
        </row>
        <row r="10">
          <cell r="B10">
            <v>8.0000000000000002E-3</v>
          </cell>
          <cell r="C10">
            <v>1.95E-2</v>
          </cell>
          <cell r="D10">
            <v>1.35E-2</v>
          </cell>
          <cell r="F10" t="str">
            <v>June</v>
          </cell>
          <cell r="H10">
            <v>1.03</v>
          </cell>
        </row>
        <row r="11">
          <cell r="B11">
            <v>2.7699999999999999E-2</v>
          </cell>
          <cell r="C11">
            <v>6.0299999999999999E-2</v>
          </cell>
          <cell r="D11">
            <v>4.3299999999999998E-2</v>
          </cell>
          <cell r="F11" t="str">
            <v>July</v>
          </cell>
          <cell r="H11">
            <v>0.94</v>
          </cell>
        </row>
        <row r="12">
          <cell r="B12">
            <v>6.2100000000000002E-2</v>
          </cell>
          <cell r="C12">
            <v>8.2600000000000007E-2</v>
          </cell>
          <cell r="D12">
            <v>7.1999999999999995E-2</v>
          </cell>
          <cell r="F12" t="str">
            <v>August</v>
          </cell>
          <cell r="H12">
            <v>1</v>
          </cell>
        </row>
        <row r="13">
          <cell r="B13">
            <v>6.9099999999999995E-2</v>
          </cell>
          <cell r="C13">
            <v>7.5800000000000006E-2</v>
          </cell>
          <cell r="D13">
            <v>7.2300000000000003E-2</v>
          </cell>
          <cell r="F13" t="str">
            <v>September</v>
          </cell>
          <cell r="H13">
            <v>0.96</v>
          </cell>
        </row>
        <row r="14">
          <cell r="B14">
            <v>5.7000000000000002E-2</v>
          </cell>
          <cell r="C14">
            <v>6.54E-2</v>
          </cell>
          <cell r="D14">
            <v>6.0999999999999999E-2</v>
          </cell>
          <cell r="F14" t="str">
            <v>October</v>
          </cell>
          <cell r="H14">
            <v>0.96</v>
          </cell>
        </row>
        <row r="15">
          <cell r="B15">
            <v>5.9200000000000003E-2</v>
          </cell>
          <cell r="C15">
            <v>6.4199999999999993E-2</v>
          </cell>
          <cell r="D15">
            <v>6.1600000000000002E-2</v>
          </cell>
          <cell r="F15" t="str">
            <v>November</v>
          </cell>
          <cell r="H15">
            <v>0.96</v>
          </cell>
        </row>
        <row r="16">
          <cell r="B16">
            <v>6.2700000000000006E-2</v>
          </cell>
          <cell r="C16">
            <v>6.8400000000000002E-2</v>
          </cell>
          <cell r="D16">
            <v>6.54E-2</v>
          </cell>
          <cell r="F16" t="str">
            <v>December</v>
          </cell>
          <cell r="H16">
            <v>0.96</v>
          </cell>
        </row>
        <row r="17">
          <cell r="B17">
            <v>7.1900000000000006E-2</v>
          </cell>
          <cell r="C17">
            <v>7.22E-2</v>
          </cell>
          <cell r="D17">
            <v>7.2099999999999997E-2</v>
          </cell>
        </row>
        <row r="18">
          <cell r="B18">
            <v>7.1300000000000002E-2</v>
          </cell>
          <cell r="C18">
            <v>6.6699999999999995E-2</v>
          </cell>
          <cell r="D18">
            <v>6.9099999999999995E-2</v>
          </cell>
        </row>
        <row r="19">
          <cell r="B19">
            <v>7.4099999999999999E-2</v>
          </cell>
          <cell r="C19">
            <v>6.6600000000000006E-2</v>
          </cell>
          <cell r="D19">
            <v>7.0499999999999993E-2</v>
          </cell>
        </row>
        <row r="20">
          <cell r="B20">
            <v>8.3400000000000002E-2</v>
          </cell>
          <cell r="C20">
            <v>6.88E-2</v>
          </cell>
          <cell r="D20">
            <v>7.6399999999999996E-2</v>
          </cell>
        </row>
        <row r="21">
          <cell r="B21">
            <v>9.1499999999999998E-2</v>
          </cell>
          <cell r="C21">
            <v>6.9900000000000004E-2</v>
          </cell>
          <cell r="D21">
            <v>8.1100000000000005E-2</v>
          </cell>
        </row>
        <row r="22">
          <cell r="B22">
            <v>9.0700000000000003E-2</v>
          </cell>
          <cell r="C22">
            <v>7.1099999999999997E-2</v>
          </cell>
          <cell r="D22">
            <v>8.1299999999999997E-2</v>
          </cell>
        </row>
        <row r="23">
          <cell r="B23">
            <v>5.2499999999999998E-2</v>
          </cell>
          <cell r="C23">
            <v>4.6699999999999998E-2</v>
          </cell>
          <cell r="D23">
            <v>4.9700000000000001E-2</v>
          </cell>
        </row>
        <row r="24">
          <cell r="B24">
            <v>3.5400000000000001E-2</v>
          </cell>
          <cell r="C24">
            <v>2.8799999999999999E-2</v>
          </cell>
          <cell r="D24">
            <v>3.2199999999999999E-2</v>
          </cell>
        </row>
        <row r="25">
          <cell r="B25">
            <v>2.53E-2</v>
          </cell>
          <cell r="C25">
            <v>1.9900000000000001E-2</v>
          </cell>
          <cell r="D25">
            <v>2.2700000000000001E-2</v>
          </cell>
        </row>
        <row r="26">
          <cell r="B26">
            <v>1.83E-2</v>
          </cell>
          <cell r="C26">
            <v>1.6400000000000001E-2</v>
          </cell>
          <cell r="D26">
            <v>1.7399999999999999E-2</v>
          </cell>
        </row>
        <row r="27">
          <cell r="B27">
            <v>1.32E-2</v>
          </cell>
          <cell r="C27">
            <v>1.04E-2</v>
          </cell>
          <cell r="D27">
            <v>1.1900000000000001E-2</v>
          </cell>
        </row>
        <row r="28">
          <cell r="B28">
            <v>1.01E-2</v>
          </cell>
          <cell r="C28">
            <v>6.0000000000000001E-3</v>
          </cell>
          <cell r="D28">
            <v>8.0999999999999996E-3</v>
          </cell>
        </row>
      </sheetData>
      <sheetData sheetId="1" refreshError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5.1000000000000004E-3</v>
          </cell>
          <cell r="C5">
            <v>6.7999999999999996E-3</v>
          </cell>
          <cell r="D5">
            <v>5.8999999999999999E-3</v>
          </cell>
          <cell r="F5" t="str">
            <v>January</v>
          </cell>
          <cell r="H5">
            <v>1.0900000000000001</v>
          </cell>
        </row>
        <row r="6">
          <cell r="B6">
            <v>3.5000000000000001E-3</v>
          </cell>
          <cell r="C6">
            <v>4.3E-3</v>
          </cell>
          <cell r="D6">
            <v>3.8999999999999998E-3</v>
          </cell>
          <cell r="F6" t="str">
            <v>February</v>
          </cell>
          <cell r="H6">
            <v>1.1599999999999999</v>
          </cell>
        </row>
        <row r="7">
          <cell r="B7">
            <v>2.5999999999999999E-3</v>
          </cell>
          <cell r="C7">
            <v>3.0999999999999999E-3</v>
          </cell>
          <cell r="D7">
            <v>2.8999999999999998E-3</v>
          </cell>
          <cell r="F7" t="str">
            <v>March</v>
          </cell>
          <cell r="H7">
            <v>1.1599999999999999</v>
          </cell>
        </row>
        <row r="8">
          <cell r="B8">
            <v>3.0999999999999999E-3</v>
          </cell>
          <cell r="C8">
            <v>2.8E-3</v>
          </cell>
          <cell r="D8">
            <v>3.0000000000000001E-3</v>
          </cell>
          <cell r="F8" t="str">
            <v>April</v>
          </cell>
          <cell r="H8">
            <v>1.08</v>
          </cell>
        </row>
        <row r="9">
          <cell r="B9">
            <v>6.1000000000000004E-3</v>
          </cell>
          <cell r="C9">
            <v>4.7999999999999996E-3</v>
          </cell>
          <cell r="D9">
            <v>5.4999999999999997E-3</v>
          </cell>
          <cell r="F9" t="str">
            <v>May</v>
          </cell>
          <cell r="H9">
            <v>0.93</v>
          </cell>
        </row>
        <row r="10">
          <cell r="B10">
            <v>1.24E-2</v>
          </cell>
          <cell r="C10">
            <v>1.37E-2</v>
          </cell>
          <cell r="D10">
            <v>1.2999999999999999E-2</v>
          </cell>
          <cell r="F10" t="str">
            <v>June</v>
          </cell>
          <cell r="H10">
            <v>0.89</v>
          </cell>
        </row>
        <row r="11">
          <cell r="B11">
            <v>3.1800000000000002E-2</v>
          </cell>
          <cell r="C11">
            <v>4.3900000000000002E-2</v>
          </cell>
          <cell r="D11">
            <v>3.7100000000000001E-2</v>
          </cell>
          <cell r="F11" t="str">
            <v>July</v>
          </cell>
          <cell r="H11">
            <v>0.88</v>
          </cell>
        </row>
        <row r="12">
          <cell r="B12">
            <v>5.96E-2</v>
          </cell>
          <cell r="C12">
            <v>6.1499999999999999E-2</v>
          </cell>
          <cell r="D12">
            <v>6.0400000000000002E-2</v>
          </cell>
          <cell r="F12" t="str">
            <v>August</v>
          </cell>
          <cell r="H12">
            <v>0.89</v>
          </cell>
        </row>
        <row r="13">
          <cell r="B13">
            <v>6.13E-2</v>
          </cell>
          <cell r="C13">
            <v>6.4799999999999996E-2</v>
          </cell>
          <cell r="D13">
            <v>6.2899999999999998E-2</v>
          </cell>
          <cell r="F13" t="str">
            <v>September</v>
          </cell>
          <cell r="H13">
            <v>0.88</v>
          </cell>
        </row>
        <row r="14">
          <cell r="B14">
            <v>6.5699999999999995E-2</v>
          </cell>
          <cell r="C14">
            <v>5.8999999999999997E-2</v>
          </cell>
          <cell r="D14">
            <v>6.2700000000000006E-2</v>
          </cell>
          <cell r="F14" t="str">
            <v>October</v>
          </cell>
          <cell r="H14">
            <v>0.97</v>
          </cell>
        </row>
        <row r="15">
          <cell r="B15">
            <v>6.9800000000000001E-2</v>
          </cell>
          <cell r="C15">
            <v>6.0199999999999997E-2</v>
          </cell>
          <cell r="D15">
            <v>6.5600000000000006E-2</v>
          </cell>
          <cell r="F15" t="str">
            <v>November</v>
          </cell>
          <cell r="H15">
            <v>1.07</v>
          </cell>
        </row>
        <row r="16">
          <cell r="B16">
            <v>7.1599999999999997E-2</v>
          </cell>
          <cell r="C16">
            <v>6.3600000000000004E-2</v>
          </cell>
          <cell r="D16">
            <v>6.8099999999999994E-2</v>
          </cell>
          <cell r="F16" t="str">
            <v>December</v>
          </cell>
          <cell r="H16">
            <v>1.03</v>
          </cell>
        </row>
        <row r="17">
          <cell r="B17">
            <v>6.9800000000000001E-2</v>
          </cell>
          <cell r="C17">
            <v>6.7299999999999999E-2</v>
          </cell>
          <cell r="D17">
            <v>6.8699999999999997E-2</v>
          </cell>
        </row>
        <row r="18">
          <cell r="B18">
            <v>6.7699999999999996E-2</v>
          </cell>
          <cell r="C18">
            <v>6.9699999999999998E-2</v>
          </cell>
          <cell r="D18">
            <v>6.8599999999999994E-2</v>
          </cell>
        </row>
        <row r="19">
          <cell r="B19">
            <v>7.0999999999999994E-2</v>
          </cell>
          <cell r="C19">
            <v>7.0300000000000001E-2</v>
          </cell>
          <cell r="D19">
            <v>7.0699999999999999E-2</v>
          </cell>
        </row>
        <row r="20">
          <cell r="B20">
            <v>7.6799999999999993E-2</v>
          </cell>
          <cell r="C20">
            <v>7.1199999999999999E-2</v>
          </cell>
          <cell r="D20">
            <v>7.4300000000000005E-2</v>
          </cell>
        </row>
        <row r="21">
          <cell r="B21">
            <v>7.8700000000000006E-2</v>
          </cell>
          <cell r="C21">
            <v>7.0099999999999996E-2</v>
          </cell>
          <cell r="D21">
            <v>7.4899999999999994E-2</v>
          </cell>
        </row>
        <row r="22">
          <cell r="B22">
            <v>7.1999999999999995E-2</v>
          </cell>
          <cell r="C22">
            <v>7.2499999999999995E-2</v>
          </cell>
          <cell r="D22">
            <v>7.22E-2</v>
          </cell>
        </row>
        <row r="23">
          <cell r="B23">
            <v>5.0200000000000002E-2</v>
          </cell>
          <cell r="C23">
            <v>6.0600000000000001E-2</v>
          </cell>
          <cell r="D23">
            <v>5.4699999999999999E-2</v>
          </cell>
        </row>
        <row r="24">
          <cell r="B24">
            <v>4.02E-2</v>
          </cell>
          <cell r="C24">
            <v>4.2099999999999999E-2</v>
          </cell>
          <cell r="D24">
            <v>4.1099999999999998E-2</v>
          </cell>
        </row>
        <row r="25">
          <cell r="B25">
            <v>2.9399999999999999E-2</v>
          </cell>
          <cell r="C25">
            <v>3.2099999999999997E-2</v>
          </cell>
          <cell r="D25">
            <v>3.0599999999999999E-2</v>
          </cell>
        </row>
        <row r="26">
          <cell r="B26">
            <v>2.2800000000000001E-2</v>
          </cell>
          <cell r="C26">
            <v>2.6499999999999999E-2</v>
          </cell>
          <cell r="D26">
            <v>2.4400000000000002E-2</v>
          </cell>
        </row>
        <row r="27">
          <cell r="B27">
            <v>1.7299999999999999E-2</v>
          </cell>
          <cell r="C27">
            <v>1.84E-2</v>
          </cell>
          <cell r="D27">
            <v>1.78E-2</v>
          </cell>
        </row>
        <row r="28">
          <cell r="B28">
            <v>1.15E-2</v>
          </cell>
          <cell r="C28">
            <v>1.06E-2</v>
          </cell>
          <cell r="D28">
            <v>1.11E-2</v>
          </cell>
        </row>
      </sheetData>
      <sheetData sheetId="1" refreshError="1"/>
      <sheetData sheetId="2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6.1000000000000004E-3</v>
          </cell>
          <cell r="C5">
            <v>4.7999999999999996E-3</v>
          </cell>
          <cell r="D5">
            <v>5.4999999999999997E-3</v>
          </cell>
          <cell r="F5" t="str">
            <v>January</v>
          </cell>
          <cell r="H5">
            <v>1.05</v>
          </cell>
        </row>
        <row r="6">
          <cell r="B6">
            <v>3.7000000000000002E-3</v>
          </cell>
          <cell r="C6">
            <v>3.3999999999999998E-3</v>
          </cell>
          <cell r="D6">
            <v>3.5000000000000001E-3</v>
          </cell>
          <cell r="F6" t="str">
            <v>February</v>
          </cell>
          <cell r="H6">
            <v>1.1200000000000001</v>
          </cell>
        </row>
        <row r="7">
          <cell r="B7">
            <v>2.8E-3</v>
          </cell>
          <cell r="C7">
            <v>2.5999999999999999E-3</v>
          </cell>
          <cell r="D7">
            <v>2.7000000000000001E-3</v>
          </cell>
          <cell r="F7" t="str">
            <v>March</v>
          </cell>
          <cell r="H7">
            <v>1.18</v>
          </cell>
        </row>
        <row r="8">
          <cell r="B8">
            <v>1.9E-3</v>
          </cell>
          <cell r="C8">
            <v>2.5999999999999999E-3</v>
          </cell>
          <cell r="D8">
            <v>2.2000000000000001E-3</v>
          </cell>
          <cell r="F8" t="str">
            <v>April</v>
          </cell>
          <cell r="H8">
            <v>1.08</v>
          </cell>
        </row>
        <row r="9">
          <cell r="B9">
            <v>8.9999999999999993E-3</v>
          </cell>
          <cell r="C9">
            <v>4.7000000000000002E-3</v>
          </cell>
          <cell r="D9">
            <v>6.7999999999999996E-3</v>
          </cell>
          <cell r="F9" t="str">
            <v>May</v>
          </cell>
          <cell r="H9">
            <v>0.9</v>
          </cell>
        </row>
        <row r="10">
          <cell r="B10">
            <v>5.8999999999999999E-3</v>
          </cell>
          <cell r="C10">
            <v>1.1900000000000001E-2</v>
          </cell>
          <cell r="D10">
            <v>8.8999999999999999E-3</v>
          </cell>
          <cell r="F10" t="str">
            <v>June</v>
          </cell>
          <cell r="H10">
            <v>0.84</v>
          </cell>
        </row>
        <row r="11">
          <cell r="B11">
            <v>1.8200000000000001E-2</v>
          </cell>
          <cell r="C11">
            <v>3.95E-2</v>
          </cell>
          <cell r="D11">
            <v>2.87E-2</v>
          </cell>
          <cell r="F11" t="str">
            <v>July</v>
          </cell>
          <cell r="H11">
            <v>0.78</v>
          </cell>
        </row>
        <row r="12">
          <cell r="B12">
            <v>4.82E-2</v>
          </cell>
          <cell r="C12">
            <v>6.5100000000000005E-2</v>
          </cell>
          <cell r="D12">
            <v>5.6500000000000002E-2</v>
          </cell>
          <cell r="F12" t="str">
            <v>August</v>
          </cell>
          <cell r="H12">
            <v>0.99</v>
          </cell>
        </row>
        <row r="13">
          <cell r="B13">
            <v>5.1299999999999998E-2</v>
          </cell>
          <cell r="C13">
            <v>6.9699999999999998E-2</v>
          </cell>
          <cell r="D13">
            <v>6.0400000000000002E-2</v>
          </cell>
          <cell r="F13" t="str">
            <v>September</v>
          </cell>
          <cell r="H13">
            <v>1</v>
          </cell>
        </row>
        <row r="14">
          <cell r="B14">
            <v>5.6099999999999997E-2</v>
          </cell>
          <cell r="C14">
            <v>6.4000000000000001E-2</v>
          </cell>
          <cell r="D14">
            <v>0.06</v>
          </cell>
          <cell r="F14" t="str">
            <v>October</v>
          </cell>
          <cell r="H14">
            <v>1.05</v>
          </cell>
        </row>
        <row r="15">
          <cell r="B15">
            <v>6.3799999999999996E-2</v>
          </cell>
          <cell r="C15">
            <v>6.4500000000000002E-2</v>
          </cell>
          <cell r="D15">
            <v>6.4199999999999993E-2</v>
          </cell>
          <cell r="F15" t="str">
            <v>November</v>
          </cell>
          <cell r="H15">
            <v>1</v>
          </cell>
        </row>
        <row r="16">
          <cell r="B16">
            <v>6.7699999999999996E-2</v>
          </cell>
          <cell r="C16">
            <v>6.8199999999999997E-2</v>
          </cell>
          <cell r="D16">
            <v>6.7900000000000002E-2</v>
          </cell>
          <cell r="F16" t="str">
            <v>December</v>
          </cell>
          <cell r="H16">
            <v>1.02</v>
          </cell>
        </row>
        <row r="17">
          <cell r="B17">
            <v>7.0900000000000005E-2</v>
          </cell>
          <cell r="C17">
            <v>7.22E-2</v>
          </cell>
          <cell r="D17">
            <v>7.1499999999999994E-2</v>
          </cell>
        </row>
        <row r="18">
          <cell r="B18">
            <v>7.0999999999999994E-2</v>
          </cell>
          <cell r="C18">
            <v>7.2900000000000006E-2</v>
          </cell>
          <cell r="D18">
            <v>7.1900000000000006E-2</v>
          </cell>
        </row>
        <row r="19">
          <cell r="B19">
            <v>7.5399999999999995E-2</v>
          </cell>
          <cell r="C19">
            <v>7.5300000000000006E-2</v>
          </cell>
          <cell r="D19">
            <v>7.5399999999999995E-2</v>
          </cell>
        </row>
        <row r="20">
          <cell r="B20">
            <v>8.09E-2</v>
          </cell>
          <cell r="C20">
            <v>7.46E-2</v>
          </cell>
          <cell r="D20">
            <v>7.7799999999999994E-2</v>
          </cell>
        </row>
        <row r="21">
          <cell r="B21">
            <v>8.4500000000000006E-2</v>
          </cell>
          <cell r="C21">
            <v>6.93E-2</v>
          </cell>
          <cell r="D21">
            <v>7.6999999999999999E-2</v>
          </cell>
        </row>
        <row r="22">
          <cell r="B22">
            <v>7.7499999999999999E-2</v>
          </cell>
          <cell r="C22">
            <v>6.6600000000000006E-2</v>
          </cell>
          <cell r="D22">
            <v>7.2099999999999997E-2</v>
          </cell>
        </row>
        <row r="23">
          <cell r="B23">
            <v>5.6399999999999999E-2</v>
          </cell>
          <cell r="C23">
            <v>5.3499999999999999E-2</v>
          </cell>
          <cell r="D23">
            <v>5.5E-2</v>
          </cell>
        </row>
        <row r="24">
          <cell r="B24">
            <v>5.0099999999999999E-2</v>
          </cell>
          <cell r="C24">
            <v>3.8399999999999997E-2</v>
          </cell>
          <cell r="D24">
            <v>4.4299999999999999E-2</v>
          </cell>
        </row>
        <row r="25">
          <cell r="B25">
            <v>3.32E-2</v>
          </cell>
          <cell r="C25">
            <v>2.92E-2</v>
          </cell>
          <cell r="D25">
            <v>3.1199999999999999E-2</v>
          </cell>
        </row>
        <row r="26">
          <cell r="B26">
            <v>2.8299999999999999E-2</v>
          </cell>
          <cell r="C26">
            <v>2.3300000000000001E-2</v>
          </cell>
          <cell r="D26">
            <v>2.58E-2</v>
          </cell>
        </row>
        <row r="27">
          <cell r="B27">
            <v>2.3E-2</v>
          </cell>
          <cell r="C27">
            <v>1.5699999999999999E-2</v>
          </cell>
          <cell r="D27">
            <v>1.9400000000000001E-2</v>
          </cell>
        </row>
        <row r="28">
          <cell r="B28">
            <v>1.43E-2</v>
          </cell>
          <cell r="C28">
            <v>7.9000000000000008E-3</v>
          </cell>
          <cell r="D28">
            <v>1.11E-2</v>
          </cell>
        </row>
      </sheetData>
      <sheetData sheetId="1" refreshError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5.1000000000000004E-3</v>
          </cell>
          <cell r="C5">
            <v>6.4000000000000003E-3</v>
          </cell>
          <cell r="D5">
            <v>5.7999999999999996E-3</v>
          </cell>
          <cell r="F5" t="str">
            <v>January</v>
          </cell>
          <cell r="H5">
            <v>1.02</v>
          </cell>
        </row>
        <row r="6">
          <cell r="B6">
            <v>3.5000000000000001E-3</v>
          </cell>
          <cell r="C6">
            <v>4.0000000000000001E-3</v>
          </cell>
          <cell r="D6">
            <v>3.8E-3</v>
          </cell>
          <cell r="F6" t="str">
            <v>February</v>
          </cell>
          <cell r="H6">
            <v>1.1000000000000001</v>
          </cell>
        </row>
        <row r="7">
          <cell r="B7">
            <v>2.7000000000000001E-3</v>
          </cell>
          <cell r="C7">
            <v>3.2000000000000002E-3</v>
          </cell>
          <cell r="D7">
            <v>3.0000000000000001E-3</v>
          </cell>
          <cell r="F7" t="str">
            <v>March</v>
          </cell>
          <cell r="H7">
            <v>1.1000000000000001</v>
          </cell>
        </row>
        <row r="8">
          <cell r="B8">
            <v>3.7000000000000002E-3</v>
          </cell>
          <cell r="C8">
            <v>2.5000000000000001E-3</v>
          </cell>
          <cell r="D8">
            <v>3.0999999999999999E-3</v>
          </cell>
          <cell r="F8" t="str">
            <v>April</v>
          </cell>
          <cell r="H8">
            <v>1.01</v>
          </cell>
        </row>
        <row r="9">
          <cell r="B9">
            <v>7.0000000000000001E-3</v>
          </cell>
          <cell r="C9">
            <v>3.5999999999999999E-3</v>
          </cell>
          <cell r="D9">
            <v>5.1999999999999998E-3</v>
          </cell>
          <cell r="F9" t="str">
            <v>May</v>
          </cell>
          <cell r="H9">
            <v>0.95</v>
          </cell>
        </row>
        <row r="10">
          <cell r="B10">
            <v>1.8700000000000001E-2</v>
          </cell>
          <cell r="C10">
            <v>1.06E-2</v>
          </cell>
          <cell r="D10">
            <v>1.44E-2</v>
          </cell>
          <cell r="F10" t="str">
            <v>June</v>
          </cell>
          <cell r="H10">
            <v>0.94</v>
          </cell>
        </row>
        <row r="11">
          <cell r="B11">
            <v>5.1799999999999999E-2</v>
          </cell>
          <cell r="C11">
            <v>2.8400000000000002E-2</v>
          </cell>
          <cell r="D11">
            <v>3.95E-2</v>
          </cell>
          <cell r="F11" t="str">
            <v>July</v>
          </cell>
          <cell r="H11">
            <v>0.92</v>
          </cell>
        </row>
        <row r="12">
          <cell r="B12">
            <v>7.0599999999999996E-2</v>
          </cell>
          <cell r="C12">
            <v>4.5499999999999999E-2</v>
          </cell>
          <cell r="D12">
            <v>5.74E-2</v>
          </cell>
          <cell r="F12" t="str">
            <v>August</v>
          </cell>
          <cell r="H12">
            <v>0.96</v>
          </cell>
        </row>
        <row r="13">
          <cell r="B13">
            <v>5.8500000000000003E-2</v>
          </cell>
          <cell r="C13">
            <v>4.9099999999999998E-2</v>
          </cell>
          <cell r="D13">
            <v>5.3600000000000002E-2</v>
          </cell>
          <cell r="F13" t="str">
            <v>September</v>
          </cell>
          <cell r="H13">
            <v>0.96</v>
          </cell>
        </row>
        <row r="14">
          <cell r="B14">
            <v>5.9299999999999999E-2</v>
          </cell>
          <cell r="C14">
            <v>5.3100000000000001E-2</v>
          </cell>
          <cell r="D14">
            <v>5.6000000000000001E-2</v>
          </cell>
          <cell r="F14" t="str">
            <v>October</v>
          </cell>
          <cell r="H14">
            <v>1.01</v>
          </cell>
        </row>
        <row r="15">
          <cell r="B15">
            <v>6.3399999999999998E-2</v>
          </cell>
          <cell r="C15">
            <v>6.0600000000000001E-2</v>
          </cell>
          <cell r="D15">
            <v>6.1899999999999997E-2</v>
          </cell>
          <cell r="F15" t="str">
            <v>November</v>
          </cell>
          <cell r="H15">
            <v>1.04</v>
          </cell>
        </row>
        <row r="16">
          <cell r="B16">
            <v>6.6600000000000006E-2</v>
          </cell>
          <cell r="C16">
            <v>6.9699999999999998E-2</v>
          </cell>
          <cell r="D16">
            <v>6.83E-2</v>
          </cell>
          <cell r="F16" t="str">
            <v>December</v>
          </cell>
          <cell r="H16">
            <v>1.03</v>
          </cell>
        </row>
        <row r="17">
          <cell r="B17">
            <v>7.17E-2</v>
          </cell>
          <cell r="C17">
            <v>7.6799999999999993E-2</v>
          </cell>
          <cell r="D17">
            <v>7.4399999999999994E-2</v>
          </cell>
        </row>
        <row r="18">
          <cell r="B18">
            <v>7.1900000000000006E-2</v>
          </cell>
          <cell r="C18">
            <v>7.4800000000000005E-2</v>
          </cell>
          <cell r="D18">
            <v>7.3400000000000007E-2</v>
          </cell>
        </row>
        <row r="19">
          <cell r="B19">
            <v>7.0699999999999999E-2</v>
          </cell>
          <cell r="C19">
            <v>7.5399999999999995E-2</v>
          </cell>
          <cell r="D19">
            <v>7.3099999999999998E-2</v>
          </cell>
        </row>
        <row r="20">
          <cell r="B20">
            <v>6.88E-2</v>
          </cell>
          <cell r="C20">
            <v>7.8399999999999997E-2</v>
          </cell>
          <cell r="D20">
            <v>7.3899999999999993E-2</v>
          </cell>
        </row>
        <row r="21">
          <cell r="B21">
            <v>6.7599999999999993E-2</v>
          </cell>
          <cell r="C21">
            <v>7.9899999999999999E-2</v>
          </cell>
          <cell r="D21">
            <v>7.4099999999999999E-2</v>
          </cell>
        </row>
        <row r="22">
          <cell r="B22">
            <v>6.3399999999999998E-2</v>
          </cell>
          <cell r="C22">
            <v>7.9699999999999993E-2</v>
          </cell>
          <cell r="D22">
            <v>7.1999999999999995E-2</v>
          </cell>
        </row>
        <row r="23">
          <cell r="B23">
            <v>5.2299999999999999E-2</v>
          </cell>
          <cell r="C23">
            <v>6.3E-2</v>
          </cell>
          <cell r="D23">
            <v>5.79E-2</v>
          </cell>
        </row>
        <row r="24">
          <cell r="B24">
            <v>4.1599999999999998E-2</v>
          </cell>
          <cell r="C24">
            <v>4.4999999999999998E-2</v>
          </cell>
          <cell r="D24">
            <v>4.3400000000000001E-2</v>
          </cell>
        </row>
        <row r="25">
          <cell r="B25">
            <v>3.2300000000000002E-2</v>
          </cell>
          <cell r="C25">
            <v>3.5799999999999998E-2</v>
          </cell>
          <cell r="D25">
            <v>3.4200000000000001E-2</v>
          </cell>
        </row>
        <row r="26">
          <cell r="B26">
            <v>2.46E-2</v>
          </cell>
          <cell r="C26">
            <v>2.7E-2</v>
          </cell>
          <cell r="D26">
            <v>2.5899999999999999E-2</v>
          </cell>
        </row>
        <row r="27">
          <cell r="B27">
            <v>1.49E-2</v>
          </cell>
          <cell r="C27">
            <v>1.6899999999999998E-2</v>
          </cell>
          <cell r="D27">
            <v>1.6E-2</v>
          </cell>
        </row>
        <row r="28">
          <cell r="B28">
            <v>9.1999999999999998E-3</v>
          </cell>
          <cell r="C28">
            <v>1.0699999999999999E-2</v>
          </cell>
          <cell r="D28">
            <v>0.01</v>
          </cell>
        </row>
      </sheetData>
      <sheetData sheetId="1" refreshError="1"/>
      <sheetData sheetId="2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4.8999999999999998E-3</v>
          </cell>
          <cell r="C5">
            <v>8.5000000000000006E-3</v>
          </cell>
          <cell r="D5">
            <v>6.7000000000000002E-3</v>
          </cell>
          <cell r="F5" t="str">
            <v>January</v>
          </cell>
          <cell r="H5">
            <v>1.02</v>
          </cell>
        </row>
        <row r="6">
          <cell r="B6">
            <v>3.0000000000000001E-3</v>
          </cell>
          <cell r="C6">
            <v>5.1999999999999998E-3</v>
          </cell>
          <cell r="D6">
            <v>4.1000000000000003E-3</v>
          </cell>
          <cell r="F6" t="str">
            <v>February</v>
          </cell>
          <cell r="H6">
            <v>1.05</v>
          </cell>
        </row>
        <row r="7">
          <cell r="B7">
            <v>2.7000000000000001E-3</v>
          </cell>
          <cell r="C7">
            <v>4.0000000000000001E-3</v>
          </cell>
          <cell r="D7">
            <v>3.3999999999999998E-3</v>
          </cell>
          <cell r="F7" t="str">
            <v>March</v>
          </cell>
          <cell r="H7">
            <v>1.03</v>
          </cell>
        </row>
        <row r="8">
          <cell r="B8">
            <v>3.8E-3</v>
          </cell>
          <cell r="C8">
            <v>2.5999999999999999E-3</v>
          </cell>
          <cell r="D8">
            <v>3.2000000000000002E-3</v>
          </cell>
          <cell r="F8" t="str">
            <v>April</v>
          </cell>
          <cell r="H8">
            <v>0.99</v>
          </cell>
        </row>
        <row r="9">
          <cell r="B9">
            <v>8.3000000000000001E-3</v>
          </cell>
          <cell r="C9">
            <v>2.8E-3</v>
          </cell>
          <cell r="D9">
            <v>5.4000000000000003E-3</v>
          </cell>
          <cell r="F9" t="str">
            <v>May</v>
          </cell>
          <cell r="H9">
            <v>0.94</v>
          </cell>
        </row>
        <row r="10">
          <cell r="B10">
            <v>2.1499999999999998E-2</v>
          </cell>
          <cell r="C10">
            <v>5.8999999999999999E-3</v>
          </cell>
          <cell r="D10">
            <v>1.34E-2</v>
          </cell>
          <cell r="F10" t="str">
            <v>June</v>
          </cell>
          <cell r="H10">
            <v>0.9</v>
          </cell>
        </row>
        <row r="11">
          <cell r="B11">
            <v>6.4600000000000005E-2</v>
          </cell>
          <cell r="C11">
            <v>2.1700000000000001E-2</v>
          </cell>
          <cell r="D11">
            <v>4.24E-2</v>
          </cell>
          <cell r="F11" t="str">
            <v>July</v>
          </cell>
          <cell r="H11">
            <v>0.98</v>
          </cell>
        </row>
        <row r="12">
          <cell r="B12">
            <v>8.0299999999999996E-2</v>
          </cell>
          <cell r="C12">
            <v>3.61E-2</v>
          </cell>
          <cell r="D12">
            <v>5.74E-2</v>
          </cell>
          <cell r="F12" t="str">
            <v>August</v>
          </cell>
          <cell r="H12">
            <v>1.02</v>
          </cell>
        </row>
        <row r="13">
          <cell r="B13">
            <v>7.6200000000000004E-2</v>
          </cell>
          <cell r="C13">
            <v>4.0399999999999998E-2</v>
          </cell>
          <cell r="D13">
            <v>5.7700000000000001E-2</v>
          </cell>
          <cell r="F13" t="str">
            <v>September</v>
          </cell>
          <cell r="H13">
            <v>1.02</v>
          </cell>
        </row>
        <row r="14">
          <cell r="B14">
            <v>7.0400000000000004E-2</v>
          </cell>
          <cell r="C14">
            <v>4.3099999999999999E-2</v>
          </cell>
          <cell r="D14">
            <v>5.6300000000000003E-2</v>
          </cell>
          <cell r="F14" t="str">
            <v>October</v>
          </cell>
          <cell r="H14">
            <v>1</v>
          </cell>
        </row>
        <row r="15">
          <cell r="B15">
            <v>6.7000000000000004E-2</v>
          </cell>
          <cell r="C15">
            <v>4.8899999999999999E-2</v>
          </cell>
          <cell r="D15">
            <v>5.7599999999999998E-2</v>
          </cell>
          <cell r="F15" t="str">
            <v>November</v>
          </cell>
          <cell r="H15">
            <v>1.05</v>
          </cell>
        </row>
        <row r="16">
          <cell r="B16">
            <v>6.4500000000000002E-2</v>
          </cell>
          <cell r="C16">
            <v>5.7500000000000002E-2</v>
          </cell>
          <cell r="D16">
            <v>6.0900000000000003E-2</v>
          </cell>
          <cell r="F16" t="str">
            <v>December</v>
          </cell>
          <cell r="H16">
            <v>1.08</v>
          </cell>
        </row>
        <row r="17">
          <cell r="B17">
            <v>6.3899999999999998E-2</v>
          </cell>
          <cell r="C17">
            <v>6.3100000000000003E-2</v>
          </cell>
          <cell r="D17">
            <v>6.3500000000000001E-2</v>
          </cell>
        </row>
        <row r="18">
          <cell r="B18">
            <v>6.3399999999999998E-2</v>
          </cell>
          <cell r="C18">
            <v>6.5799999999999997E-2</v>
          </cell>
          <cell r="D18">
            <v>6.4600000000000005E-2</v>
          </cell>
        </row>
        <row r="19">
          <cell r="B19">
            <v>6.4299999999999996E-2</v>
          </cell>
          <cell r="C19">
            <v>7.1199999999999999E-2</v>
          </cell>
          <cell r="D19">
            <v>6.7900000000000002E-2</v>
          </cell>
        </row>
        <row r="20">
          <cell r="B20">
            <v>6.1600000000000002E-2</v>
          </cell>
          <cell r="C20">
            <v>8.2500000000000004E-2</v>
          </cell>
          <cell r="D20">
            <v>7.2499999999999995E-2</v>
          </cell>
        </row>
        <row r="21">
          <cell r="B21">
            <v>6.0499999999999998E-2</v>
          </cell>
          <cell r="C21">
            <v>9.1200000000000003E-2</v>
          </cell>
          <cell r="D21">
            <v>7.6399999999999996E-2</v>
          </cell>
        </row>
        <row r="22">
          <cell r="B22">
            <v>5.7799999999999997E-2</v>
          </cell>
          <cell r="C22">
            <v>0.1</v>
          </cell>
          <cell r="D22">
            <v>7.9699999999999993E-2</v>
          </cell>
        </row>
        <row r="23">
          <cell r="B23">
            <v>4.9700000000000001E-2</v>
          </cell>
          <cell r="C23">
            <v>7.7200000000000005E-2</v>
          </cell>
          <cell r="D23">
            <v>6.3899999999999998E-2</v>
          </cell>
        </row>
        <row r="24">
          <cell r="B24">
            <v>3.6900000000000002E-2</v>
          </cell>
          <cell r="C24">
            <v>5.5100000000000003E-2</v>
          </cell>
          <cell r="D24">
            <v>4.6300000000000001E-2</v>
          </cell>
        </row>
        <row r="25">
          <cell r="B25">
            <v>2.86E-2</v>
          </cell>
          <cell r="C25">
            <v>4.3999999999999997E-2</v>
          </cell>
          <cell r="D25">
            <v>3.6600000000000001E-2</v>
          </cell>
        </row>
        <row r="26">
          <cell r="B26">
            <v>2.23E-2</v>
          </cell>
          <cell r="C26">
            <v>3.5200000000000002E-2</v>
          </cell>
          <cell r="D26">
            <v>2.9000000000000001E-2</v>
          </cell>
        </row>
        <row r="27">
          <cell r="B27">
            <v>1.4999999999999999E-2</v>
          </cell>
          <cell r="C27">
            <v>2.3300000000000001E-2</v>
          </cell>
          <cell r="D27">
            <v>1.9300000000000001E-2</v>
          </cell>
        </row>
        <row r="28">
          <cell r="B28">
            <v>8.8999999999999999E-3</v>
          </cell>
          <cell r="C28">
            <v>1.46E-2</v>
          </cell>
          <cell r="D28">
            <v>1.1900000000000001E-2</v>
          </cell>
        </row>
      </sheetData>
      <sheetData sheetId="1" refreshError="1"/>
      <sheetData sheetId="2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0.01</v>
          </cell>
          <cell r="C5">
            <v>1.41E-2</v>
          </cell>
          <cell r="D5">
            <v>1.2E-2</v>
          </cell>
          <cell r="F5" t="str">
            <v>January</v>
          </cell>
          <cell r="H5">
            <v>1.1599999999999999</v>
          </cell>
        </row>
        <row r="6">
          <cell r="B6">
            <v>7.4000000000000003E-3</v>
          </cell>
          <cell r="C6">
            <v>1.01E-2</v>
          </cell>
          <cell r="D6">
            <v>8.6999999999999994E-3</v>
          </cell>
          <cell r="F6" t="str">
            <v>February</v>
          </cell>
          <cell r="H6">
            <v>1.28</v>
          </cell>
        </row>
        <row r="7">
          <cell r="B7">
            <v>4.4000000000000003E-3</v>
          </cell>
          <cell r="C7">
            <v>6.4000000000000003E-3</v>
          </cell>
          <cell r="D7">
            <v>5.4000000000000003E-3</v>
          </cell>
          <cell r="F7" t="str">
            <v>March</v>
          </cell>
          <cell r="H7">
            <v>1.23</v>
          </cell>
        </row>
        <row r="8">
          <cell r="B8">
            <v>3.5000000000000001E-3</v>
          </cell>
          <cell r="C8">
            <v>3.2000000000000002E-3</v>
          </cell>
          <cell r="D8">
            <v>3.3999999999999998E-3</v>
          </cell>
          <cell r="F8" t="str">
            <v>April</v>
          </cell>
          <cell r="H8">
            <v>1.1399999999999999</v>
          </cell>
        </row>
        <row r="9">
          <cell r="B9">
            <v>9.1999999999999998E-3</v>
          </cell>
          <cell r="C9">
            <v>4.4999999999999997E-3</v>
          </cell>
          <cell r="D9">
            <v>6.8999999999999999E-3</v>
          </cell>
          <cell r="F9" t="str">
            <v>May</v>
          </cell>
          <cell r="H9">
            <v>0.92</v>
          </cell>
        </row>
        <row r="10">
          <cell r="B10">
            <v>1.7600000000000001E-2</v>
          </cell>
          <cell r="C10">
            <v>1.12E-2</v>
          </cell>
          <cell r="D10">
            <v>1.4500000000000001E-2</v>
          </cell>
          <cell r="F10" t="str">
            <v>June</v>
          </cell>
          <cell r="H10">
            <v>0.86</v>
          </cell>
        </row>
        <row r="11">
          <cell r="B11">
            <v>2.9899999999999999E-2</v>
          </cell>
          <cell r="C11">
            <v>2.98E-2</v>
          </cell>
          <cell r="D11">
            <v>2.9899999999999999E-2</v>
          </cell>
          <cell r="F11" t="str">
            <v>July</v>
          </cell>
          <cell r="H11">
            <v>0.77</v>
          </cell>
        </row>
        <row r="12">
          <cell r="B12">
            <v>5.6800000000000003E-2</v>
          </cell>
          <cell r="C12">
            <v>3.9399999999999998E-2</v>
          </cell>
          <cell r="D12">
            <v>4.8300000000000003E-2</v>
          </cell>
          <cell r="F12" t="str">
            <v>August</v>
          </cell>
          <cell r="H12">
            <v>0.84</v>
          </cell>
        </row>
        <row r="13">
          <cell r="B13">
            <v>5.6500000000000002E-2</v>
          </cell>
          <cell r="C13">
            <v>3.6600000000000001E-2</v>
          </cell>
          <cell r="D13">
            <v>4.6899999999999997E-2</v>
          </cell>
          <cell r="F13" t="str">
            <v>September</v>
          </cell>
          <cell r="H13">
            <v>0.9</v>
          </cell>
        </row>
        <row r="14">
          <cell r="B14">
            <v>5.4300000000000001E-2</v>
          </cell>
          <cell r="C14">
            <v>3.56E-2</v>
          </cell>
          <cell r="D14">
            <v>4.5199999999999997E-2</v>
          </cell>
          <cell r="F14" t="str">
            <v>October</v>
          </cell>
          <cell r="H14">
            <v>0.87</v>
          </cell>
        </row>
        <row r="15">
          <cell r="B15">
            <v>5.8099999999999999E-2</v>
          </cell>
          <cell r="C15">
            <v>4.5199999999999997E-2</v>
          </cell>
          <cell r="D15">
            <v>5.1799999999999999E-2</v>
          </cell>
          <cell r="F15" t="str">
            <v>November</v>
          </cell>
          <cell r="H15">
            <v>1.0900000000000001</v>
          </cell>
        </row>
        <row r="16">
          <cell r="B16">
            <v>6.3600000000000004E-2</v>
          </cell>
          <cell r="C16">
            <v>5.4600000000000003E-2</v>
          </cell>
          <cell r="D16">
            <v>5.9200000000000003E-2</v>
          </cell>
          <cell r="F16" t="str">
            <v>December</v>
          </cell>
          <cell r="H16">
            <v>1.0900000000000001</v>
          </cell>
        </row>
        <row r="17">
          <cell r="B17">
            <v>7.1300000000000002E-2</v>
          </cell>
          <cell r="C17">
            <v>6.6699999999999995E-2</v>
          </cell>
          <cell r="D17">
            <v>6.9099999999999995E-2</v>
          </cell>
        </row>
        <row r="18">
          <cell r="B18">
            <v>7.17E-2</v>
          </cell>
          <cell r="C18">
            <v>7.0599999999999996E-2</v>
          </cell>
          <cell r="D18">
            <v>7.1099999999999997E-2</v>
          </cell>
        </row>
        <row r="19">
          <cell r="B19">
            <v>6.6199999999999995E-2</v>
          </cell>
          <cell r="C19">
            <v>7.0699999999999999E-2</v>
          </cell>
          <cell r="D19">
            <v>6.8400000000000002E-2</v>
          </cell>
        </row>
        <row r="20">
          <cell r="B20">
            <v>6.5299999999999997E-2</v>
          </cell>
          <cell r="C20">
            <v>7.1999999999999995E-2</v>
          </cell>
          <cell r="D20">
            <v>6.8599999999999994E-2</v>
          </cell>
        </row>
        <row r="21">
          <cell r="B21">
            <v>6.8599999999999994E-2</v>
          </cell>
          <cell r="C21">
            <v>7.2599999999999998E-2</v>
          </cell>
          <cell r="D21">
            <v>7.0499999999999993E-2</v>
          </cell>
        </row>
        <row r="22">
          <cell r="B22">
            <v>6.7100000000000007E-2</v>
          </cell>
          <cell r="C22">
            <v>7.5499999999999998E-2</v>
          </cell>
          <cell r="D22">
            <v>7.1199999999999999E-2</v>
          </cell>
        </row>
        <row r="23">
          <cell r="B23">
            <v>5.8500000000000003E-2</v>
          </cell>
          <cell r="C23">
            <v>6.5299999999999997E-2</v>
          </cell>
          <cell r="D23">
            <v>6.1800000000000001E-2</v>
          </cell>
        </row>
        <row r="24">
          <cell r="B24">
            <v>4.7500000000000001E-2</v>
          </cell>
          <cell r="C24">
            <v>6.0299999999999999E-2</v>
          </cell>
          <cell r="D24">
            <v>5.3699999999999998E-2</v>
          </cell>
        </row>
        <row r="25">
          <cell r="B25">
            <v>4.0300000000000002E-2</v>
          </cell>
          <cell r="C25">
            <v>5.4399999999999997E-2</v>
          </cell>
          <cell r="D25">
            <v>4.7100000000000003E-2</v>
          </cell>
        </row>
        <row r="26">
          <cell r="B26">
            <v>3.3000000000000002E-2</v>
          </cell>
          <cell r="C26">
            <v>4.7699999999999999E-2</v>
          </cell>
          <cell r="D26">
            <v>4.02E-2</v>
          </cell>
        </row>
        <row r="27">
          <cell r="B27">
            <v>2.3599999999999999E-2</v>
          </cell>
          <cell r="C27">
            <v>3.32E-2</v>
          </cell>
          <cell r="D27">
            <v>2.8199999999999999E-2</v>
          </cell>
        </row>
        <row r="28">
          <cell r="B28">
            <v>1.55E-2</v>
          </cell>
          <cell r="C28">
            <v>2.0500000000000001E-2</v>
          </cell>
          <cell r="D28">
            <v>1.7899999999999999E-2</v>
          </cell>
        </row>
      </sheetData>
      <sheetData sheetId="1" refreshError="1"/>
      <sheetData sheetId="2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3.5000000000000001E-3</v>
          </cell>
          <cell r="C5">
            <v>4.1000000000000003E-3</v>
          </cell>
          <cell r="D5">
            <v>3.8E-3</v>
          </cell>
          <cell r="F5" t="str">
            <v>January</v>
          </cell>
          <cell r="H5">
            <v>0.94</v>
          </cell>
        </row>
        <row r="6">
          <cell r="B6">
            <v>2.3999999999999998E-3</v>
          </cell>
          <cell r="C6">
            <v>2.8E-3</v>
          </cell>
          <cell r="D6">
            <v>2.5999999999999999E-3</v>
          </cell>
          <cell r="F6" t="str">
            <v>February</v>
          </cell>
          <cell r="H6">
            <v>1.18</v>
          </cell>
        </row>
        <row r="7">
          <cell r="B7">
            <v>2E-3</v>
          </cell>
          <cell r="C7">
            <v>2.5000000000000001E-3</v>
          </cell>
          <cell r="D7">
            <v>2.3E-3</v>
          </cell>
          <cell r="F7" t="str">
            <v>March</v>
          </cell>
          <cell r="H7">
            <v>1.1499999999999999</v>
          </cell>
        </row>
        <row r="8">
          <cell r="B8">
            <v>3.8E-3</v>
          </cell>
          <cell r="C8">
            <v>3.3999999999999998E-3</v>
          </cell>
          <cell r="D8">
            <v>3.5999999999999999E-3</v>
          </cell>
          <cell r="F8" t="str">
            <v>April</v>
          </cell>
          <cell r="H8">
            <v>1.05</v>
          </cell>
        </row>
        <row r="9">
          <cell r="B9">
            <v>8.8999999999999999E-3</v>
          </cell>
          <cell r="C9">
            <v>8.8999999999999999E-3</v>
          </cell>
          <cell r="D9">
            <v>8.8999999999999999E-3</v>
          </cell>
          <cell r="F9" t="str">
            <v>May</v>
          </cell>
          <cell r="H9">
            <v>0.91</v>
          </cell>
        </row>
        <row r="10">
          <cell r="B10">
            <v>2.8299999999999999E-2</v>
          </cell>
          <cell r="C10">
            <v>2.41E-2</v>
          </cell>
          <cell r="D10">
            <v>2.6100000000000002E-2</v>
          </cell>
          <cell r="F10" t="str">
            <v>June</v>
          </cell>
          <cell r="H10">
            <v>0.88</v>
          </cell>
        </row>
        <row r="11">
          <cell r="B11">
            <v>5.16E-2</v>
          </cell>
          <cell r="C11">
            <v>4.07E-2</v>
          </cell>
          <cell r="D11">
            <v>4.58E-2</v>
          </cell>
          <cell r="F11" t="str">
            <v>July</v>
          </cell>
          <cell r="H11">
            <v>0.87</v>
          </cell>
        </row>
        <row r="12">
          <cell r="B12">
            <v>5.8900000000000001E-2</v>
          </cell>
          <cell r="C12">
            <v>4.8599999999999997E-2</v>
          </cell>
          <cell r="D12">
            <v>5.3499999999999999E-2</v>
          </cell>
          <cell r="F12" t="str">
            <v>August</v>
          </cell>
          <cell r="H12">
            <v>0.89</v>
          </cell>
        </row>
        <row r="13">
          <cell r="B13">
            <v>6.3600000000000004E-2</v>
          </cell>
          <cell r="C13">
            <v>5.2499999999999998E-2</v>
          </cell>
          <cell r="D13">
            <v>5.7700000000000001E-2</v>
          </cell>
          <cell r="F13" t="str">
            <v>September</v>
          </cell>
          <cell r="H13">
            <v>0.92</v>
          </cell>
        </row>
        <row r="14">
          <cell r="B14">
            <v>6.7699999999999996E-2</v>
          </cell>
          <cell r="C14">
            <v>5.79E-2</v>
          </cell>
          <cell r="D14">
            <v>6.2300000000000001E-2</v>
          </cell>
          <cell r="F14" t="str">
            <v>October</v>
          </cell>
          <cell r="H14">
            <v>1.03</v>
          </cell>
        </row>
        <row r="15">
          <cell r="B15">
            <v>7.0300000000000001E-2</v>
          </cell>
          <cell r="C15">
            <v>6.6799999999999998E-2</v>
          </cell>
          <cell r="D15">
            <v>6.83E-2</v>
          </cell>
          <cell r="F15" t="str">
            <v>November</v>
          </cell>
          <cell r="H15">
            <v>1.01</v>
          </cell>
        </row>
        <row r="16">
          <cell r="B16">
            <v>7.2300000000000003E-2</v>
          </cell>
          <cell r="C16">
            <v>7.2800000000000004E-2</v>
          </cell>
          <cell r="D16">
            <v>7.2400000000000006E-2</v>
          </cell>
          <cell r="F16" t="str">
            <v>December</v>
          </cell>
          <cell r="H16">
            <v>1.01</v>
          </cell>
        </row>
        <row r="17">
          <cell r="B17">
            <v>7.1199999999999999E-2</v>
          </cell>
          <cell r="C17">
            <v>7.4200000000000002E-2</v>
          </cell>
          <cell r="D17">
            <v>7.2700000000000001E-2</v>
          </cell>
        </row>
        <row r="18">
          <cell r="B18">
            <v>6.9400000000000003E-2</v>
          </cell>
          <cell r="C18">
            <v>7.4899999999999994E-2</v>
          </cell>
          <cell r="D18">
            <v>7.2400000000000006E-2</v>
          </cell>
        </row>
        <row r="19">
          <cell r="B19">
            <v>7.1099999999999997E-2</v>
          </cell>
          <cell r="C19">
            <v>7.6499999999999999E-2</v>
          </cell>
          <cell r="D19">
            <v>7.4099999999999999E-2</v>
          </cell>
        </row>
        <row r="20">
          <cell r="B20">
            <v>7.22E-2</v>
          </cell>
          <cell r="C20">
            <v>7.9699999999999993E-2</v>
          </cell>
          <cell r="D20">
            <v>7.6300000000000007E-2</v>
          </cell>
        </row>
        <row r="21">
          <cell r="B21">
            <v>7.3599999999999999E-2</v>
          </cell>
          <cell r="C21">
            <v>8.1799999999999998E-2</v>
          </cell>
          <cell r="D21">
            <v>7.8200000000000006E-2</v>
          </cell>
        </row>
        <row r="22">
          <cell r="B22">
            <v>6.3200000000000006E-2</v>
          </cell>
          <cell r="C22">
            <v>7.0699999999999999E-2</v>
          </cell>
          <cell r="D22">
            <v>6.7299999999999999E-2</v>
          </cell>
        </row>
        <row r="23">
          <cell r="B23">
            <v>4.8800000000000003E-2</v>
          </cell>
          <cell r="C23">
            <v>5.4300000000000001E-2</v>
          </cell>
          <cell r="D23">
            <v>5.1799999999999999E-2</v>
          </cell>
        </row>
        <row r="24">
          <cell r="B24">
            <v>3.5900000000000001E-2</v>
          </cell>
          <cell r="C24">
            <v>0.04</v>
          </cell>
          <cell r="D24">
            <v>3.8100000000000002E-2</v>
          </cell>
        </row>
        <row r="25">
          <cell r="B25">
            <v>2.5600000000000001E-2</v>
          </cell>
          <cell r="C25">
            <v>2.76E-2</v>
          </cell>
          <cell r="D25">
            <v>2.6599999999999999E-2</v>
          </cell>
        </row>
        <row r="26">
          <cell r="B26">
            <v>1.7999999999999999E-2</v>
          </cell>
          <cell r="C26">
            <v>1.7299999999999999E-2</v>
          </cell>
          <cell r="D26">
            <v>1.7600000000000001E-2</v>
          </cell>
        </row>
        <row r="27">
          <cell r="B27">
            <v>1.14E-2</v>
          </cell>
          <cell r="C27">
            <v>1.11E-2</v>
          </cell>
          <cell r="D27">
            <v>1.12E-2</v>
          </cell>
        </row>
        <row r="28">
          <cell r="B28">
            <v>6.4999999999999997E-3</v>
          </cell>
          <cell r="C28">
            <v>6.7999999999999996E-3</v>
          </cell>
          <cell r="D28">
            <v>6.6E-3</v>
          </cell>
        </row>
      </sheetData>
      <sheetData sheetId="1" refreshError="1"/>
      <sheetData sheetId="2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1.6199999999999999E-2</v>
          </cell>
          <cell r="C5">
            <v>0.01</v>
          </cell>
          <cell r="D5">
            <v>1.2699999999999999E-2</v>
          </cell>
          <cell r="F5" t="str">
            <v>January</v>
          </cell>
          <cell r="H5">
            <v>1.3</v>
          </cell>
        </row>
        <row r="6">
          <cell r="B6">
            <v>8.3999999999999995E-3</v>
          </cell>
          <cell r="C6">
            <v>5.0000000000000001E-3</v>
          </cell>
          <cell r="D6">
            <v>6.4999999999999997E-3</v>
          </cell>
          <cell r="F6" t="str">
            <v>February</v>
          </cell>
          <cell r="H6">
            <v>1.31</v>
          </cell>
        </row>
        <row r="7">
          <cell r="B7">
            <v>4.5999999999999999E-3</v>
          </cell>
          <cell r="C7">
            <v>3.2000000000000002E-3</v>
          </cell>
          <cell r="D7">
            <v>3.8E-3</v>
          </cell>
          <cell r="F7" t="str">
            <v>March</v>
          </cell>
          <cell r="H7">
            <v>1.3</v>
          </cell>
        </row>
        <row r="8">
          <cell r="B8">
            <v>2.8E-3</v>
          </cell>
          <cell r="C8">
            <v>6.1999999999999998E-3</v>
          </cell>
          <cell r="D8">
            <v>4.7999999999999996E-3</v>
          </cell>
          <cell r="F8" t="str">
            <v>April</v>
          </cell>
          <cell r="H8">
            <v>1.1200000000000001</v>
          </cell>
        </row>
        <row r="9">
          <cell r="B9">
            <v>5.7000000000000002E-3</v>
          </cell>
          <cell r="C9">
            <v>1.8599999999999998E-2</v>
          </cell>
          <cell r="D9">
            <v>1.3100000000000001E-2</v>
          </cell>
          <cell r="F9" t="str">
            <v>May</v>
          </cell>
          <cell r="H9">
            <v>0.87</v>
          </cell>
        </row>
        <row r="10">
          <cell r="B10">
            <v>9.2999999999999992E-3</v>
          </cell>
          <cell r="C10">
            <v>3.3300000000000003E-2</v>
          </cell>
          <cell r="D10">
            <v>2.3E-2</v>
          </cell>
          <cell r="F10" t="str">
            <v>June</v>
          </cell>
          <cell r="H10">
            <v>0.78</v>
          </cell>
        </row>
        <row r="11">
          <cell r="B11">
            <v>1.6500000000000001E-2</v>
          </cell>
          <cell r="C11">
            <v>5.62E-2</v>
          </cell>
          <cell r="D11">
            <v>3.9100000000000003E-2</v>
          </cell>
          <cell r="F11" t="str">
            <v>July</v>
          </cell>
          <cell r="H11">
            <v>0.74</v>
          </cell>
        </row>
        <row r="12">
          <cell r="B12">
            <v>2.7199999999999998E-2</v>
          </cell>
          <cell r="C12">
            <v>7.1400000000000005E-2</v>
          </cell>
          <cell r="D12">
            <v>5.2400000000000002E-2</v>
          </cell>
          <cell r="F12" t="str">
            <v>August</v>
          </cell>
          <cell r="H12">
            <v>0.78</v>
          </cell>
        </row>
        <row r="13">
          <cell r="B13">
            <v>2.7300000000000001E-2</v>
          </cell>
          <cell r="C13">
            <v>6.7599999999999993E-2</v>
          </cell>
          <cell r="D13">
            <v>5.0299999999999997E-2</v>
          </cell>
          <cell r="F13" t="str">
            <v>September</v>
          </cell>
          <cell r="H13">
            <v>0.79</v>
          </cell>
        </row>
        <row r="14">
          <cell r="B14">
            <v>3.0499999999999999E-2</v>
          </cell>
          <cell r="C14">
            <v>6.1199999999999997E-2</v>
          </cell>
          <cell r="D14">
            <v>4.8000000000000001E-2</v>
          </cell>
          <cell r="F14" t="str">
            <v>October</v>
          </cell>
        </row>
        <row r="15">
          <cell r="B15">
            <v>0.04</v>
          </cell>
          <cell r="C15">
            <v>6.2799999999999995E-2</v>
          </cell>
          <cell r="D15">
            <v>5.2999999999999999E-2</v>
          </cell>
          <cell r="F15" t="str">
            <v>November</v>
          </cell>
          <cell r="H15">
            <v>0.86</v>
          </cell>
        </row>
        <row r="16">
          <cell r="B16">
            <v>5.2900000000000003E-2</v>
          </cell>
          <cell r="C16">
            <v>6.7100000000000007E-2</v>
          </cell>
          <cell r="D16">
            <v>6.0999999999999999E-2</v>
          </cell>
          <cell r="F16" t="str">
            <v>December</v>
          </cell>
        </row>
        <row r="17">
          <cell r="B17">
            <v>6.5299999999999997E-2</v>
          </cell>
          <cell r="C17">
            <v>6.5000000000000002E-2</v>
          </cell>
          <cell r="D17">
            <v>6.5100000000000005E-2</v>
          </cell>
        </row>
        <row r="18">
          <cell r="B18">
            <v>7.0599999999999996E-2</v>
          </cell>
          <cell r="C18">
            <v>5.8099999999999999E-2</v>
          </cell>
          <cell r="D18">
            <v>6.3500000000000001E-2</v>
          </cell>
        </row>
        <row r="19">
          <cell r="B19">
            <v>7.2499999999999995E-2</v>
          </cell>
          <cell r="C19">
            <v>5.3100000000000001E-2</v>
          </cell>
          <cell r="D19">
            <v>6.1400000000000003E-2</v>
          </cell>
        </row>
        <row r="20">
          <cell r="B20">
            <v>7.9000000000000001E-2</v>
          </cell>
          <cell r="C20">
            <v>5.3100000000000001E-2</v>
          </cell>
          <cell r="D20">
            <v>6.4199999999999993E-2</v>
          </cell>
        </row>
        <row r="21">
          <cell r="B21">
            <v>8.6099999999999996E-2</v>
          </cell>
          <cell r="C21">
            <v>5.7099999999999998E-2</v>
          </cell>
          <cell r="D21">
            <v>6.9599999999999995E-2</v>
          </cell>
        </row>
        <row r="22">
          <cell r="B22">
            <v>9.06E-2</v>
          </cell>
          <cell r="C22">
            <v>6.1899999999999997E-2</v>
          </cell>
          <cell r="D22">
            <v>7.4300000000000005E-2</v>
          </cell>
        </row>
        <row r="23">
          <cell r="B23">
            <v>7.3800000000000004E-2</v>
          </cell>
          <cell r="C23">
            <v>5.28E-2</v>
          </cell>
          <cell r="D23">
            <v>6.1800000000000001E-2</v>
          </cell>
        </row>
        <row r="24">
          <cell r="B24">
            <v>6.0499999999999998E-2</v>
          </cell>
          <cell r="C24">
            <v>4.0800000000000003E-2</v>
          </cell>
          <cell r="D24">
            <v>4.9299999999999997E-2</v>
          </cell>
        </row>
        <row r="25">
          <cell r="B25">
            <v>5.1900000000000002E-2</v>
          </cell>
          <cell r="C25">
            <v>3.1300000000000001E-2</v>
          </cell>
          <cell r="D25">
            <v>4.02E-2</v>
          </cell>
        </row>
        <row r="26">
          <cell r="B26">
            <v>4.8300000000000003E-2</v>
          </cell>
          <cell r="C26">
            <v>2.6100000000000002E-2</v>
          </cell>
          <cell r="D26">
            <v>3.56E-2</v>
          </cell>
        </row>
        <row r="27">
          <cell r="B27">
            <v>3.6200000000000003E-2</v>
          </cell>
          <cell r="C27">
            <v>2.1600000000000001E-2</v>
          </cell>
          <cell r="D27">
            <v>2.7900000000000001E-2</v>
          </cell>
        </row>
        <row r="28">
          <cell r="B28">
            <v>2.4E-2</v>
          </cell>
          <cell r="C28">
            <v>1.6199999999999999E-2</v>
          </cell>
          <cell r="D28">
            <v>1.95E-2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6.1000000000000004E-3</v>
          </cell>
          <cell r="C5">
            <v>8.0000000000000002E-3</v>
          </cell>
          <cell r="D5">
            <v>7.1000000000000004E-3</v>
          </cell>
          <cell r="F5" t="str">
            <v>January</v>
          </cell>
          <cell r="H5">
            <v>0.97</v>
          </cell>
        </row>
        <row r="6">
          <cell r="B6">
            <v>3.8E-3</v>
          </cell>
          <cell r="C6">
            <v>4.7999999999999996E-3</v>
          </cell>
          <cell r="D6">
            <v>4.3E-3</v>
          </cell>
          <cell r="F6" t="str">
            <v>February</v>
          </cell>
          <cell r="H6">
            <v>1.06</v>
          </cell>
        </row>
        <row r="7">
          <cell r="B7">
            <v>2.8E-3</v>
          </cell>
          <cell r="C7">
            <v>3.2000000000000002E-3</v>
          </cell>
          <cell r="D7">
            <v>3.0000000000000001E-3</v>
          </cell>
          <cell r="F7" t="str">
            <v>March</v>
          </cell>
          <cell r="H7">
            <v>1.05</v>
          </cell>
        </row>
        <row r="8">
          <cell r="B8">
            <v>3.0999999999999999E-3</v>
          </cell>
          <cell r="C8">
            <v>2.3E-3</v>
          </cell>
          <cell r="D8">
            <v>2.7000000000000001E-3</v>
          </cell>
          <cell r="F8" t="str">
            <v>April</v>
          </cell>
          <cell r="H8">
            <v>1.03</v>
          </cell>
        </row>
        <row r="9">
          <cell r="B9">
            <v>5.3E-3</v>
          </cell>
          <cell r="C9">
            <v>2.7000000000000001E-3</v>
          </cell>
          <cell r="D9">
            <v>4.0000000000000001E-3</v>
          </cell>
          <cell r="F9" t="str">
            <v>May</v>
          </cell>
          <cell r="H9">
            <v>1</v>
          </cell>
        </row>
        <row r="10">
          <cell r="B10">
            <v>1.47E-2</v>
          </cell>
          <cell r="C10">
            <v>5.5999999999999999E-3</v>
          </cell>
          <cell r="D10">
            <v>0.01</v>
          </cell>
          <cell r="F10" t="str">
            <v>June</v>
          </cell>
          <cell r="H10">
            <v>0.96</v>
          </cell>
        </row>
        <row r="11">
          <cell r="B11">
            <v>3.4700000000000002E-2</v>
          </cell>
          <cell r="C11">
            <v>1.5900000000000001E-2</v>
          </cell>
          <cell r="D11">
            <v>2.5000000000000001E-2</v>
          </cell>
          <cell r="F11" t="str">
            <v>July</v>
          </cell>
          <cell r="H11">
            <v>0.93</v>
          </cell>
        </row>
        <row r="12">
          <cell r="B12">
            <v>5.4399999999999997E-2</v>
          </cell>
          <cell r="C12">
            <v>3.2000000000000001E-2</v>
          </cell>
          <cell r="D12">
            <v>4.2799999999999998E-2</v>
          </cell>
          <cell r="F12" t="str">
            <v>August</v>
          </cell>
          <cell r="H12">
            <v>0.99</v>
          </cell>
        </row>
        <row r="13">
          <cell r="B13">
            <v>5.8500000000000003E-2</v>
          </cell>
          <cell r="C13">
            <v>3.5099999999999999E-2</v>
          </cell>
          <cell r="D13">
            <v>4.6300000000000001E-2</v>
          </cell>
          <cell r="F13" t="str">
            <v>September</v>
          </cell>
          <cell r="H13">
            <v>1.01</v>
          </cell>
        </row>
        <row r="14">
          <cell r="B14">
            <v>6.5600000000000006E-2</v>
          </cell>
          <cell r="C14">
            <v>4.7199999999999999E-2</v>
          </cell>
          <cell r="D14">
            <v>5.6000000000000001E-2</v>
          </cell>
          <cell r="F14" t="str">
            <v>October</v>
          </cell>
          <cell r="H14">
            <v>1.01</v>
          </cell>
        </row>
        <row r="15">
          <cell r="B15">
            <v>6.59E-2</v>
          </cell>
          <cell r="C15">
            <v>5.4300000000000001E-2</v>
          </cell>
          <cell r="D15">
            <v>5.9900000000000002E-2</v>
          </cell>
          <cell r="F15" t="str">
            <v>November</v>
          </cell>
          <cell r="H15">
            <v>1</v>
          </cell>
        </row>
        <row r="16">
          <cell r="B16">
            <v>6.6900000000000001E-2</v>
          </cell>
          <cell r="C16">
            <v>6.2100000000000002E-2</v>
          </cell>
          <cell r="D16">
            <v>6.4399999999999999E-2</v>
          </cell>
          <cell r="F16" t="str">
            <v>December</v>
          </cell>
          <cell r="H16">
            <v>1.02</v>
          </cell>
        </row>
        <row r="17">
          <cell r="B17">
            <v>6.7900000000000002E-2</v>
          </cell>
          <cell r="C17">
            <v>6.7199999999999996E-2</v>
          </cell>
          <cell r="D17">
            <v>6.7599999999999993E-2</v>
          </cell>
        </row>
        <row r="18">
          <cell r="B18">
            <v>6.6199999999999995E-2</v>
          </cell>
          <cell r="C18">
            <v>6.9400000000000003E-2</v>
          </cell>
          <cell r="D18">
            <v>6.7900000000000002E-2</v>
          </cell>
        </row>
        <row r="19">
          <cell r="B19">
            <v>6.9000000000000006E-2</v>
          </cell>
          <cell r="C19">
            <v>7.2300000000000003E-2</v>
          </cell>
          <cell r="D19">
            <v>7.0699999999999999E-2</v>
          </cell>
        </row>
        <row r="20">
          <cell r="B20">
            <v>6.4299999999999996E-2</v>
          </cell>
          <cell r="C20">
            <v>7.2400000000000006E-2</v>
          </cell>
          <cell r="D20">
            <v>6.8500000000000005E-2</v>
          </cell>
        </row>
        <row r="21">
          <cell r="B21">
            <v>6.6100000000000006E-2</v>
          </cell>
          <cell r="C21">
            <v>7.8700000000000006E-2</v>
          </cell>
          <cell r="D21">
            <v>7.2700000000000001E-2</v>
          </cell>
        </row>
        <row r="22">
          <cell r="B22">
            <v>6.6199999999999995E-2</v>
          </cell>
          <cell r="C22">
            <v>8.4599999999999995E-2</v>
          </cell>
          <cell r="D22">
            <v>7.5800000000000006E-2</v>
          </cell>
        </row>
        <row r="23">
          <cell r="B23">
            <v>6.3100000000000003E-2</v>
          </cell>
          <cell r="C23">
            <v>8.09E-2</v>
          </cell>
          <cell r="D23">
            <v>7.2300000000000003E-2</v>
          </cell>
        </row>
        <row r="24">
          <cell r="B24">
            <v>5.4199999999999998E-2</v>
          </cell>
          <cell r="C24">
            <v>6.59E-2</v>
          </cell>
          <cell r="D24">
            <v>6.0299999999999999E-2</v>
          </cell>
        </row>
        <row r="25">
          <cell r="B25">
            <v>4.2299999999999997E-2</v>
          </cell>
          <cell r="C25">
            <v>5.28E-2</v>
          </cell>
          <cell r="D25">
            <v>4.7699999999999999E-2</v>
          </cell>
        </row>
        <row r="26">
          <cell r="B26">
            <v>3.04E-2</v>
          </cell>
          <cell r="C26">
            <v>4.0399999999999998E-2</v>
          </cell>
          <cell r="D26">
            <v>3.5499999999999997E-2</v>
          </cell>
        </row>
        <row r="27">
          <cell r="B27">
            <v>1.7999999999999999E-2</v>
          </cell>
          <cell r="C27">
            <v>2.6599999999999999E-2</v>
          </cell>
          <cell r="D27">
            <v>2.24E-2</v>
          </cell>
        </row>
        <row r="28">
          <cell r="B28">
            <v>1.06E-2</v>
          </cell>
          <cell r="C28">
            <v>1.5599999999999999E-2</v>
          </cell>
          <cell r="D28">
            <v>1.32E-2</v>
          </cell>
        </row>
      </sheetData>
      <sheetData sheetId="1" refreshError="1"/>
      <sheetData sheetId="2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5.4999999999999997E-3</v>
          </cell>
          <cell r="C5">
            <v>2.8999999999999998E-3</v>
          </cell>
          <cell r="D5">
            <v>4.3E-3</v>
          </cell>
          <cell r="F5" t="str">
            <v>January</v>
          </cell>
          <cell r="H5">
            <v>1.06</v>
          </cell>
        </row>
        <row r="6">
          <cell r="B6">
            <v>3.0000000000000001E-3</v>
          </cell>
          <cell r="C6">
            <v>1.6000000000000001E-3</v>
          </cell>
          <cell r="D6">
            <v>2.3E-3</v>
          </cell>
          <cell r="F6" t="str">
            <v>February</v>
          </cell>
          <cell r="H6">
            <v>1.17</v>
          </cell>
        </row>
        <row r="7">
          <cell r="B7">
            <v>2.0999999999999999E-3</v>
          </cell>
          <cell r="C7">
            <v>1.5E-3</v>
          </cell>
          <cell r="D7">
            <v>1.8E-3</v>
          </cell>
          <cell r="F7" t="str">
            <v>March</v>
          </cell>
          <cell r="H7">
            <v>1.18</v>
          </cell>
        </row>
        <row r="8">
          <cell r="B8">
            <v>1.6000000000000001E-3</v>
          </cell>
          <cell r="C8">
            <v>2.3E-3</v>
          </cell>
          <cell r="D8">
            <v>2E-3</v>
          </cell>
          <cell r="F8" t="str">
            <v>April</v>
          </cell>
          <cell r="H8">
            <v>1.07</v>
          </cell>
        </row>
        <row r="9">
          <cell r="B9">
            <v>3.5000000000000001E-3</v>
          </cell>
          <cell r="C9">
            <v>6.6E-3</v>
          </cell>
          <cell r="D9">
            <v>5.0000000000000001E-3</v>
          </cell>
          <cell r="F9" t="str">
            <v>May</v>
          </cell>
          <cell r="H9">
            <v>0.95</v>
          </cell>
        </row>
        <row r="10">
          <cell r="B10">
            <v>7.1000000000000004E-3</v>
          </cell>
          <cell r="C10">
            <v>1.9800000000000002E-2</v>
          </cell>
          <cell r="D10">
            <v>1.32E-2</v>
          </cell>
          <cell r="F10" t="str">
            <v>June</v>
          </cell>
          <cell r="H10">
            <v>0.89</v>
          </cell>
        </row>
        <row r="11">
          <cell r="B11">
            <v>2.1999999999999999E-2</v>
          </cell>
          <cell r="C11">
            <v>5.2600000000000001E-2</v>
          </cell>
          <cell r="D11">
            <v>3.6799999999999999E-2</v>
          </cell>
          <cell r="F11" t="str">
            <v>July</v>
          </cell>
          <cell r="H11">
            <v>0.8</v>
          </cell>
        </row>
        <row r="12">
          <cell r="B12">
            <v>4.2000000000000003E-2</v>
          </cell>
          <cell r="C12">
            <v>9.5899999999999999E-2</v>
          </cell>
          <cell r="D12">
            <v>6.8000000000000005E-2</v>
          </cell>
          <cell r="F12" t="str">
            <v>August</v>
          </cell>
          <cell r="H12">
            <v>0.91</v>
          </cell>
        </row>
        <row r="13">
          <cell r="B13">
            <v>6.1499999999999999E-2</v>
          </cell>
          <cell r="C13">
            <v>9.11E-2</v>
          </cell>
          <cell r="D13">
            <v>7.5800000000000006E-2</v>
          </cell>
          <cell r="F13" t="str">
            <v>September</v>
          </cell>
          <cell r="H13">
            <v>0.95</v>
          </cell>
        </row>
        <row r="14">
          <cell r="B14">
            <v>5.3499999999999999E-2</v>
          </cell>
          <cell r="C14">
            <v>5.8200000000000002E-2</v>
          </cell>
          <cell r="D14">
            <v>5.5800000000000002E-2</v>
          </cell>
          <cell r="F14" t="str">
            <v>October</v>
          </cell>
          <cell r="H14">
            <v>0.97</v>
          </cell>
        </row>
        <row r="15">
          <cell r="B15">
            <v>5.7000000000000002E-2</v>
          </cell>
          <cell r="C15">
            <v>5.9799999999999999E-2</v>
          </cell>
          <cell r="D15">
            <v>5.8400000000000001E-2</v>
          </cell>
          <cell r="F15" t="str">
            <v>November</v>
          </cell>
          <cell r="H15">
            <v>1.03</v>
          </cell>
        </row>
        <row r="16">
          <cell r="B16">
            <v>6.1899999999999997E-2</v>
          </cell>
          <cell r="C16">
            <v>6.4600000000000005E-2</v>
          </cell>
          <cell r="D16">
            <v>6.3200000000000006E-2</v>
          </cell>
          <cell r="F16" t="str">
            <v>December</v>
          </cell>
          <cell r="H16">
            <v>1</v>
          </cell>
        </row>
        <row r="17">
          <cell r="B17">
            <v>6.7299999999999999E-2</v>
          </cell>
          <cell r="C17">
            <v>6.6299999999999998E-2</v>
          </cell>
          <cell r="D17">
            <v>6.6799999999999998E-2</v>
          </cell>
        </row>
        <row r="18">
          <cell r="B18">
            <v>6.8500000000000005E-2</v>
          </cell>
          <cell r="C18">
            <v>6.6400000000000001E-2</v>
          </cell>
          <cell r="D18">
            <v>6.7500000000000004E-2</v>
          </cell>
        </row>
        <row r="19">
          <cell r="B19">
            <v>7.3300000000000004E-2</v>
          </cell>
          <cell r="C19">
            <v>6.8599999999999994E-2</v>
          </cell>
          <cell r="D19">
            <v>7.0999999999999994E-2</v>
          </cell>
        </row>
        <row r="20">
          <cell r="B20">
            <v>9.4100000000000003E-2</v>
          </cell>
          <cell r="C20">
            <v>6.7599999999999993E-2</v>
          </cell>
          <cell r="D20">
            <v>8.1299999999999997E-2</v>
          </cell>
        </row>
        <row r="21">
          <cell r="B21">
            <v>8.9599999999999999E-2</v>
          </cell>
          <cell r="C21">
            <v>6.6199999999999995E-2</v>
          </cell>
          <cell r="D21">
            <v>7.8299999999999995E-2</v>
          </cell>
        </row>
        <row r="22">
          <cell r="B22">
            <v>0.1031</v>
          </cell>
          <cell r="C22">
            <v>6.7000000000000004E-2</v>
          </cell>
          <cell r="D22">
            <v>8.5699999999999998E-2</v>
          </cell>
        </row>
        <row r="23">
          <cell r="B23">
            <v>6.4799999999999996E-2</v>
          </cell>
          <cell r="C23">
            <v>4.9399999999999999E-2</v>
          </cell>
          <cell r="D23">
            <v>5.74E-2</v>
          </cell>
        </row>
        <row r="24">
          <cell r="B24">
            <v>4.1099999999999998E-2</v>
          </cell>
          <cell r="C24">
            <v>3.32E-2</v>
          </cell>
          <cell r="D24">
            <v>3.73E-2</v>
          </cell>
        </row>
        <row r="25">
          <cell r="B25">
            <v>2.9700000000000001E-2</v>
          </cell>
          <cell r="C25">
            <v>2.47E-2</v>
          </cell>
          <cell r="D25">
            <v>2.7300000000000001E-2</v>
          </cell>
        </row>
        <row r="26">
          <cell r="B26">
            <v>2.24E-2</v>
          </cell>
          <cell r="C26">
            <v>1.7399999999999999E-2</v>
          </cell>
          <cell r="D26">
            <v>0.02</v>
          </cell>
        </row>
        <row r="27">
          <cell r="B27">
            <v>1.66E-2</v>
          </cell>
          <cell r="C27">
            <v>1.0699999999999999E-2</v>
          </cell>
          <cell r="D27">
            <v>1.38E-2</v>
          </cell>
        </row>
        <row r="28">
          <cell r="B28">
            <v>8.8000000000000005E-3</v>
          </cell>
          <cell r="C28">
            <v>5.5999999999999999E-3</v>
          </cell>
          <cell r="D28">
            <v>7.3000000000000001E-3</v>
          </cell>
        </row>
      </sheetData>
      <sheetData sheetId="1" refreshError="1"/>
      <sheetData sheetId="2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3.5999999999999999E-3</v>
          </cell>
          <cell r="C5">
            <v>5.4000000000000003E-3</v>
          </cell>
          <cell r="D5">
            <v>4.4999999999999997E-3</v>
          </cell>
          <cell r="F5" t="str">
            <v>January</v>
          </cell>
        </row>
        <row r="6">
          <cell r="B6">
            <v>2E-3</v>
          </cell>
          <cell r="C6">
            <v>3.2000000000000002E-3</v>
          </cell>
          <cell r="D6">
            <v>2.5999999999999999E-3</v>
          </cell>
          <cell r="F6" t="str">
            <v>February</v>
          </cell>
          <cell r="H6">
            <v>1.26</v>
          </cell>
        </row>
        <row r="7">
          <cell r="B7">
            <v>1.4E-3</v>
          </cell>
          <cell r="C7">
            <v>2E-3</v>
          </cell>
          <cell r="D7">
            <v>1.6999999999999999E-3</v>
          </cell>
          <cell r="F7" t="str">
            <v>March</v>
          </cell>
          <cell r="H7">
            <v>1.26</v>
          </cell>
        </row>
        <row r="8">
          <cell r="B8">
            <v>2.0999999999999999E-3</v>
          </cell>
          <cell r="C8">
            <v>2.0999999999999999E-3</v>
          </cell>
          <cell r="D8">
            <v>2.0999999999999999E-3</v>
          </cell>
          <cell r="F8" t="str">
            <v>April</v>
          </cell>
          <cell r="H8">
            <v>1.1000000000000001</v>
          </cell>
        </row>
        <row r="9">
          <cell r="B9">
            <v>5.4000000000000003E-3</v>
          </cell>
          <cell r="C9">
            <v>5.1000000000000004E-3</v>
          </cell>
          <cell r="D9">
            <v>5.3E-3</v>
          </cell>
          <cell r="F9" t="str">
            <v>May</v>
          </cell>
          <cell r="H9">
            <v>0.94</v>
          </cell>
        </row>
        <row r="10">
          <cell r="B10">
            <v>1.6199999999999999E-2</v>
          </cell>
          <cell r="C10">
            <v>1.7299999999999999E-2</v>
          </cell>
          <cell r="D10">
            <v>1.67E-2</v>
          </cell>
          <cell r="F10" t="str">
            <v>June</v>
          </cell>
          <cell r="H10">
            <v>0.86</v>
          </cell>
        </row>
        <row r="11">
          <cell r="B11">
            <v>3.5700000000000003E-2</v>
          </cell>
          <cell r="C11">
            <v>4.07E-2</v>
          </cell>
          <cell r="D11">
            <v>3.8199999999999998E-2</v>
          </cell>
          <cell r="F11" t="str">
            <v>July</v>
          </cell>
          <cell r="H11">
            <v>0.79</v>
          </cell>
        </row>
        <row r="12">
          <cell r="B12">
            <v>5.1299999999999998E-2</v>
          </cell>
          <cell r="C12">
            <v>5.8099999999999999E-2</v>
          </cell>
          <cell r="D12">
            <v>5.4699999999999999E-2</v>
          </cell>
          <cell r="F12" t="str">
            <v>August</v>
          </cell>
          <cell r="H12">
            <v>0.85</v>
          </cell>
        </row>
        <row r="13">
          <cell r="B13">
            <v>5.5199999999999999E-2</v>
          </cell>
          <cell r="C13">
            <v>6.1499999999999999E-2</v>
          </cell>
          <cell r="D13">
            <v>5.8400000000000001E-2</v>
          </cell>
          <cell r="F13" t="str">
            <v>September</v>
          </cell>
          <cell r="H13">
            <v>0.88</v>
          </cell>
        </row>
        <row r="14">
          <cell r="B14">
            <v>5.7799999999999997E-2</v>
          </cell>
          <cell r="C14">
            <v>5.7500000000000002E-2</v>
          </cell>
          <cell r="D14">
            <v>5.7700000000000001E-2</v>
          </cell>
          <cell r="F14" t="str">
            <v>October</v>
          </cell>
          <cell r="H14">
            <v>0.96</v>
          </cell>
        </row>
        <row r="15">
          <cell r="B15">
            <v>6.1400000000000003E-2</v>
          </cell>
          <cell r="C15">
            <v>5.67E-2</v>
          </cell>
          <cell r="D15">
            <v>5.8999999999999997E-2</v>
          </cell>
          <cell r="F15" t="str">
            <v>November</v>
          </cell>
          <cell r="H15">
            <v>1.06</v>
          </cell>
        </row>
        <row r="16">
          <cell r="B16">
            <v>6.6699999999999995E-2</v>
          </cell>
          <cell r="C16">
            <v>6.0199999999999997E-2</v>
          </cell>
          <cell r="D16">
            <v>6.3399999999999998E-2</v>
          </cell>
          <cell r="F16" t="str">
            <v>December</v>
          </cell>
          <cell r="H16">
            <v>1.06</v>
          </cell>
        </row>
        <row r="17">
          <cell r="B17">
            <v>6.83E-2</v>
          </cell>
          <cell r="C17">
            <v>6.3500000000000001E-2</v>
          </cell>
          <cell r="D17">
            <v>6.59E-2</v>
          </cell>
        </row>
        <row r="18">
          <cell r="B18">
            <v>6.8699999999999997E-2</v>
          </cell>
          <cell r="C18">
            <v>6.8900000000000003E-2</v>
          </cell>
          <cell r="D18">
            <v>6.88E-2</v>
          </cell>
        </row>
        <row r="19">
          <cell r="B19">
            <v>7.1199999999999999E-2</v>
          </cell>
          <cell r="C19">
            <v>7.2800000000000004E-2</v>
          </cell>
          <cell r="D19">
            <v>7.1999999999999995E-2</v>
          </cell>
        </row>
        <row r="20">
          <cell r="B20">
            <v>8.3199999999999996E-2</v>
          </cell>
          <cell r="C20">
            <v>7.5999999999999998E-2</v>
          </cell>
          <cell r="D20">
            <v>7.9600000000000004E-2</v>
          </cell>
        </row>
        <row r="21">
          <cell r="B21">
            <v>9.4E-2</v>
          </cell>
          <cell r="C21">
            <v>8.1299999999999997E-2</v>
          </cell>
          <cell r="D21">
            <v>8.7599999999999997E-2</v>
          </cell>
        </row>
        <row r="22">
          <cell r="B22">
            <v>8.5999999999999993E-2</v>
          </cell>
          <cell r="C22">
            <v>7.3099999999999998E-2</v>
          </cell>
          <cell r="D22">
            <v>7.9500000000000001E-2</v>
          </cell>
        </row>
        <row r="23">
          <cell r="B23">
            <v>6.4899999999999999E-2</v>
          </cell>
          <cell r="C23">
            <v>5.8500000000000003E-2</v>
          </cell>
          <cell r="D23">
            <v>6.1699999999999998E-2</v>
          </cell>
        </row>
        <row r="24">
          <cell r="B24">
            <v>4.19E-2</v>
          </cell>
          <cell r="C24">
            <v>4.4999999999999998E-2</v>
          </cell>
          <cell r="D24">
            <v>4.3499999999999997E-2</v>
          </cell>
        </row>
        <row r="25">
          <cell r="B25">
            <v>2.58E-2</v>
          </cell>
          <cell r="C25">
            <v>3.6400000000000002E-2</v>
          </cell>
          <cell r="D25">
            <v>3.1199999999999999E-2</v>
          </cell>
        </row>
        <row r="26">
          <cell r="B26">
            <v>1.78E-2</v>
          </cell>
          <cell r="C26">
            <v>2.6800000000000001E-2</v>
          </cell>
          <cell r="D26">
            <v>2.24E-2</v>
          </cell>
        </row>
        <row r="27">
          <cell r="B27">
            <v>1.21E-2</v>
          </cell>
          <cell r="C27">
            <v>1.7399999999999999E-2</v>
          </cell>
          <cell r="D27">
            <v>1.4800000000000001E-2</v>
          </cell>
        </row>
        <row r="28">
          <cell r="B28">
            <v>7.1999999999999998E-3</v>
          </cell>
          <cell r="C28">
            <v>1.03E-2</v>
          </cell>
          <cell r="D28">
            <v>8.8000000000000005E-3</v>
          </cell>
        </row>
      </sheetData>
      <sheetData sheetId="1" refreshError="1"/>
      <sheetData sheetId="2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5.8999999999999999E-3</v>
          </cell>
          <cell r="C5">
            <v>9.1000000000000004E-3</v>
          </cell>
          <cell r="D5">
            <v>7.4000000000000003E-3</v>
          </cell>
          <cell r="F5" t="str">
            <v>January</v>
          </cell>
          <cell r="H5">
            <v>1.06</v>
          </cell>
        </row>
        <row r="6">
          <cell r="B6">
            <v>3.5000000000000001E-3</v>
          </cell>
          <cell r="C6">
            <v>5.8999999999999999E-3</v>
          </cell>
          <cell r="D6">
            <v>4.5999999999999999E-3</v>
          </cell>
          <cell r="F6" t="str">
            <v>February</v>
          </cell>
          <cell r="H6">
            <v>1.18</v>
          </cell>
        </row>
        <row r="7">
          <cell r="B7">
            <v>2.8999999999999998E-3</v>
          </cell>
          <cell r="C7">
            <v>4.1000000000000003E-3</v>
          </cell>
          <cell r="D7">
            <v>3.3999999999999998E-3</v>
          </cell>
          <cell r="F7" t="str">
            <v>March</v>
          </cell>
          <cell r="H7">
            <v>1.2</v>
          </cell>
        </row>
        <row r="8">
          <cell r="B8">
            <v>3.8999999999999998E-3</v>
          </cell>
          <cell r="C8">
            <v>3.3999999999999998E-3</v>
          </cell>
          <cell r="D8">
            <v>3.7000000000000002E-3</v>
          </cell>
          <cell r="F8" t="str">
            <v>April</v>
          </cell>
          <cell r="H8">
            <v>1.05</v>
          </cell>
        </row>
        <row r="9">
          <cell r="B9">
            <v>8.0999999999999996E-3</v>
          </cell>
          <cell r="C9">
            <v>5.0000000000000001E-3</v>
          </cell>
          <cell r="D9">
            <v>6.7000000000000002E-3</v>
          </cell>
          <cell r="F9" t="str">
            <v>May</v>
          </cell>
          <cell r="H9">
            <v>0.99</v>
          </cell>
        </row>
        <row r="10">
          <cell r="B10">
            <v>1.9300000000000001E-2</v>
          </cell>
          <cell r="C10">
            <v>1.2E-2</v>
          </cell>
          <cell r="D10">
            <v>1.6E-2</v>
          </cell>
          <cell r="F10" t="str">
            <v>June</v>
          </cell>
          <cell r="H10">
            <v>0.93</v>
          </cell>
        </row>
        <row r="11">
          <cell r="B11">
            <v>5.1499999999999997E-2</v>
          </cell>
          <cell r="C11">
            <v>3.85E-2</v>
          </cell>
          <cell r="D11">
            <v>4.5600000000000002E-2</v>
          </cell>
          <cell r="F11" t="str">
            <v>July</v>
          </cell>
          <cell r="H11">
            <v>0.83</v>
          </cell>
        </row>
        <row r="12">
          <cell r="B12">
            <v>8.0100000000000005E-2</v>
          </cell>
          <cell r="C12">
            <v>7.3300000000000004E-2</v>
          </cell>
          <cell r="D12">
            <v>7.7100000000000002E-2</v>
          </cell>
          <cell r="F12" t="str">
            <v>August</v>
          </cell>
          <cell r="H12">
            <v>0.94</v>
          </cell>
        </row>
        <row r="13">
          <cell r="B13">
            <v>7.6999999999999999E-2</v>
          </cell>
          <cell r="C13">
            <v>6.4000000000000001E-2</v>
          </cell>
          <cell r="D13">
            <v>7.1099999999999997E-2</v>
          </cell>
          <cell r="F13" t="str">
            <v>September</v>
          </cell>
          <cell r="H13">
            <v>0.93</v>
          </cell>
        </row>
        <row r="14">
          <cell r="B14">
            <v>5.9299999999999999E-2</v>
          </cell>
          <cell r="C14">
            <v>5.3800000000000001E-2</v>
          </cell>
          <cell r="D14">
            <v>5.6800000000000003E-2</v>
          </cell>
          <cell r="F14" t="str">
            <v>October</v>
          </cell>
          <cell r="H14">
            <v>0.94</v>
          </cell>
        </row>
        <row r="15">
          <cell r="B15">
            <v>5.6399999999999999E-2</v>
          </cell>
          <cell r="C15">
            <v>5.2999999999999999E-2</v>
          </cell>
          <cell r="D15">
            <v>5.4800000000000001E-2</v>
          </cell>
          <cell r="F15" t="str">
            <v>November</v>
          </cell>
          <cell r="H15">
            <v>0.97</v>
          </cell>
        </row>
        <row r="16">
          <cell r="B16">
            <v>5.74E-2</v>
          </cell>
          <cell r="C16">
            <v>5.21E-2</v>
          </cell>
          <cell r="D16">
            <v>5.5E-2</v>
          </cell>
          <cell r="F16" t="str">
            <v>December</v>
          </cell>
          <cell r="H16">
            <v>0.98</v>
          </cell>
        </row>
        <row r="17">
          <cell r="B17">
            <v>6.0699999999999997E-2</v>
          </cell>
          <cell r="C17">
            <v>5.8400000000000001E-2</v>
          </cell>
          <cell r="D17">
            <v>5.9700000000000003E-2</v>
          </cell>
        </row>
        <row r="18">
          <cell r="B18">
            <v>5.79E-2</v>
          </cell>
          <cell r="C18">
            <v>5.8299999999999998E-2</v>
          </cell>
          <cell r="D18">
            <v>5.8099999999999999E-2</v>
          </cell>
        </row>
        <row r="19">
          <cell r="B19">
            <v>6.0900000000000003E-2</v>
          </cell>
          <cell r="C19">
            <v>6.1199999999999997E-2</v>
          </cell>
          <cell r="D19">
            <v>6.0999999999999999E-2</v>
          </cell>
        </row>
        <row r="20">
          <cell r="B20">
            <v>6.4799999999999996E-2</v>
          </cell>
          <cell r="C20">
            <v>6.59E-2</v>
          </cell>
          <cell r="D20">
            <v>6.5299999999999997E-2</v>
          </cell>
        </row>
        <row r="21">
          <cell r="B21">
            <v>7.3300000000000004E-2</v>
          </cell>
          <cell r="C21">
            <v>8.0500000000000002E-2</v>
          </cell>
          <cell r="D21">
            <v>7.6600000000000001E-2</v>
          </cell>
        </row>
        <row r="22">
          <cell r="B22">
            <v>7.8299999999999995E-2</v>
          </cell>
          <cell r="C22">
            <v>8.7499999999999994E-2</v>
          </cell>
          <cell r="D22">
            <v>8.2500000000000004E-2</v>
          </cell>
        </row>
        <row r="23">
          <cell r="B23">
            <v>5.79E-2</v>
          </cell>
          <cell r="C23">
            <v>6.8900000000000003E-2</v>
          </cell>
          <cell r="D23">
            <v>6.2899999999999998E-2</v>
          </cell>
        </row>
        <row r="24">
          <cell r="B24">
            <v>3.9199999999999999E-2</v>
          </cell>
          <cell r="C24">
            <v>4.7E-2</v>
          </cell>
          <cell r="D24">
            <v>4.2799999999999998E-2</v>
          </cell>
        </row>
        <row r="25">
          <cell r="B25">
            <v>3.0599999999999999E-2</v>
          </cell>
          <cell r="C25">
            <v>3.49E-2</v>
          </cell>
          <cell r="D25">
            <v>3.2500000000000001E-2</v>
          </cell>
        </row>
        <row r="26">
          <cell r="B26">
            <v>2.4500000000000001E-2</v>
          </cell>
          <cell r="C26">
            <v>2.7900000000000001E-2</v>
          </cell>
          <cell r="D26">
            <v>2.5999999999999999E-2</v>
          </cell>
        </row>
        <row r="27">
          <cell r="B27">
            <v>1.6299999999999999E-2</v>
          </cell>
          <cell r="C27">
            <v>2.0899999999999998E-2</v>
          </cell>
          <cell r="D27">
            <v>1.84E-2</v>
          </cell>
        </row>
        <row r="28">
          <cell r="B28">
            <v>1.01E-2</v>
          </cell>
          <cell r="C28">
            <v>1.43E-2</v>
          </cell>
          <cell r="D28">
            <v>1.2E-2</v>
          </cell>
        </row>
      </sheetData>
      <sheetData sheetId="1" refreshError="1"/>
      <sheetData sheetId="2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1.0800000000000001E-2</v>
          </cell>
          <cell r="C5">
            <v>8.0999999999999996E-3</v>
          </cell>
          <cell r="D5">
            <v>9.4000000000000004E-3</v>
          </cell>
          <cell r="F5" t="str">
            <v>February</v>
          </cell>
          <cell r="H5">
            <v>1.04</v>
          </cell>
        </row>
        <row r="6">
          <cell r="B6">
            <v>7.4000000000000003E-3</v>
          </cell>
          <cell r="C6">
            <v>5.4999999999999997E-3</v>
          </cell>
          <cell r="D6">
            <v>6.4000000000000003E-3</v>
          </cell>
          <cell r="F6" t="str">
            <v>March</v>
          </cell>
          <cell r="H6">
            <v>1.06</v>
          </cell>
        </row>
        <row r="7">
          <cell r="B7">
            <v>6.4999999999999997E-3</v>
          </cell>
          <cell r="C7">
            <v>4.4999999999999997E-3</v>
          </cell>
          <cell r="D7">
            <v>5.4999999999999997E-3</v>
          </cell>
          <cell r="F7" t="str">
            <v>April</v>
          </cell>
          <cell r="H7">
            <v>1.05</v>
          </cell>
        </row>
        <row r="8">
          <cell r="B8">
            <v>4.4000000000000003E-3</v>
          </cell>
          <cell r="C8">
            <v>6.6E-3</v>
          </cell>
          <cell r="D8">
            <v>5.4999999999999997E-3</v>
          </cell>
          <cell r="F8" t="str">
            <v>May</v>
          </cell>
          <cell r="H8">
            <v>1.03</v>
          </cell>
        </row>
        <row r="9">
          <cell r="B9">
            <v>6.4000000000000003E-3</v>
          </cell>
          <cell r="C9">
            <v>1.2200000000000001E-2</v>
          </cell>
          <cell r="D9">
            <v>9.4000000000000004E-3</v>
          </cell>
          <cell r="F9" t="str">
            <v>June</v>
          </cell>
          <cell r="H9">
            <v>0.98</v>
          </cell>
        </row>
        <row r="10">
          <cell r="B10">
            <v>1.3899999999999999E-2</v>
          </cell>
          <cell r="C10">
            <v>3.44E-2</v>
          </cell>
          <cell r="D10">
            <v>2.4400000000000002E-2</v>
          </cell>
          <cell r="F10" t="str">
            <v>July</v>
          </cell>
          <cell r="H10">
            <v>0.93</v>
          </cell>
        </row>
        <row r="11">
          <cell r="B11">
            <v>3.1699999999999999E-2</v>
          </cell>
          <cell r="C11">
            <v>8.1799999999999998E-2</v>
          </cell>
          <cell r="D11">
            <v>5.7299999999999997E-2</v>
          </cell>
          <cell r="F11" t="str">
            <v>August</v>
          </cell>
          <cell r="H11">
            <v>0.99</v>
          </cell>
        </row>
        <row r="12">
          <cell r="B12">
            <v>4.2799999999999998E-2</v>
          </cell>
          <cell r="C12">
            <v>0.1008</v>
          </cell>
          <cell r="D12">
            <v>7.2400000000000006E-2</v>
          </cell>
          <cell r="F12" t="str">
            <v>September</v>
          </cell>
          <cell r="H12">
            <v>0.99</v>
          </cell>
        </row>
        <row r="13">
          <cell r="B13">
            <v>4.3400000000000001E-2</v>
          </cell>
          <cell r="C13">
            <v>7.5800000000000006E-2</v>
          </cell>
          <cell r="D13">
            <v>5.9900000000000002E-2</v>
          </cell>
          <cell r="F13" t="str">
            <v>October</v>
          </cell>
          <cell r="H13">
            <v>0.99</v>
          </cell>
        </row>
        <row r="14">
          <cell r="B14">
            <v>4.1000000000000002E-2</v>
          </cell>
          <cell r="C14">
            <v>5.9499999999999997E-2</v>
          </cell>
          <cell r="D14">
            <v>5.04E-2</v>
          </cell>
          <cell r="F14" t="str">
            <v>November</v>
          </cell>
          <cell r="H14">
            <v>1</v>
          </cell>
        </row>
        <row r="15">
          <cell r="B15">
            <v>4.3700000000000003E-2</v>
          </cell>
          <cell r="C15">
            <v>5.4899999999999997E-2</v>
          </cell>
          <cell r="D15">
            <v>4.9399999999999999E-2</v>
          </cell>
          <cell r="F15" t="str">
            <v>December</v>
          </cell>
          <cell r="H15">
            <v>0.99</v>
          </cell>
        </row>
        <row r="16">
          <cell r="B16">
            <v>4.9000000000000002E-2</v>
          </cell>
          <cell r="C16">
            <v>5.28E-2</v>
          </cell>
          <cell r="D16">
            <v>5.0900000000000001E-2</v>
          </cell>
          <cell r="F16" t="str">
            <v>December</v>
          </cell>
          <cell r="H16">
            <v>1.03</v>
          </cell>
        </row>
        <row r="17">
          <cell r="B17">
            <v>5.57E-2</v>
          </cell>
          <cell r="C17">
            <v>5.3499999999999999E-2</v>
          </cell>
          <cell r="D17">
            <v>5.4600000000000003E-2</v>
          </cell>
        </row>
        <row r="18">
          <cell r="B18">
            <v>5.8700000000000002E-2</v>
          </cell>
          <cell r="C18">
            <v>5.4100000000000002E-2</v>
          </cell>
          <cell r="D18">
            <v>5.6399999999999999E-2</v>
          </cell>
        </row>
        <row r="19">
          <cell r="B19">
            <v>6.4199999999999993E-2</v>
          </cell>
          <cell r="C19">
            <v>5.3100000000000001E-2</v>
          </cell>
          <cell r="D19">
            <v>5.8500000000000003E-2</v>
          </cell>
        </row>
        <row r="20">
          <cell r="B20">
            <v>7.6100000000000001E-2</v>
          </cell>
          <cell r="C20">
            <v>5.4600000000000003E-2</v>
          </cell>
          <cell r="D20">
            <v>6.5100000000000005E-2</v>
          </cell>
        </row>
        <row r="21">
          <cell r="B21">
            <v>9.1800000000000007E-2</v>
          </cell>
          <cell r="C21">
            <v>5.8599999999999999E-2</v>
          </cell>
          <cell r="D21">
            <v>7.4899999999999994E-2</v>
          </cell>
        </row>
        <row r="22">
          <cell r="B22">
            <v>0.10299999999999999</v>
          </cell>
          <cell r="C22">
            <v>5.8299999999999998E-2</v>
          </cell>
          <cell r="D22">
            <v>8.0199999999999994E-2</v>
          </cell>
        </row>
        <row r="23">
          <cell r="B23">
            <v>7.0300000000000001E-2</v>
          </cell>
          <cell r="C23">
            <v>5.04E-2</v>
          </cell>
          <cell r="D23">
            <v>6.0100000000000001E-2</v>
          </cell>
        </row>
        <row r="24">
          <cell r="B24">
            <v>5.28E-2</v>
          </cell>
          <cell r="C24">
            <v>3.8600000000000002E-2</v>
          </cell>
          <cell r="D24">
            <v>4.5600000000000002E-2</v>
          </cell>
        </row>
        <row r="25">
          <cell r="B25">
            <v>4.3900000000000002E-2</v>
          </cell>
          <cell r="C25">
            <v>2.9000000000000001E-2</v>
          </cell>
          <cell r="D25">
            <v>3.6299999999999999E-2</v>
          </cell>
        </row>
        <row r="26">
          <cell r="B26">
            <v>3.7499999999999999E-2</v>
          </cell>
          <cell r="C26">
            <v>2.3300000000000001E-2</v>
          </cell>
          <cell r="D26">
            <v>3.0300000000000001E-2</v>
          </cell>
        </row>
        <row r="27">
          <cell r="B27">
            <v>2.7199999999999998E-2</v>
          </cell>
          <cell r="C27">
            <v>1.7600000000000001E-2</v>
          </cell>
          <cell r="D27">
            <v>2.23E-2</v>
          </cell>
        </row>
        <row r="28">
          <cell r="B28">
            <v>1.77E-2</v>
          </cell>
          <cell r="C28">
            <v>1.2E-2</v>
          </cell>
          <cell r="D28">
            <v>1.4800000000000001E-2</v>
          </cell>
        </row>
      </sheetData>
      <sheetData sheetId="1" refreshError="1"/>
      <sheetData sheetId="2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6.3E-3</v>
          </cell>
          <cell r="C5">
            <v>4.8999999999999998E-3</v>
          </cell>
          <cell r="D5">
            <v>5.4999999999999997E-3</v>
          </cell>
          <cell r="F5" t="str">
            <v>January</v>
          </cell>
          <cell r="H5">
            <v>1.0900000000000001</v>
          </cell>
        </row>
        <row r="6">
          <cell r="B6">
            <v>3.5000000000000001E-3</v>
          </cell>
          <cell r="C6">
            <v>3.0000000000000001E-3</v>
          </cell>
          <cell r="D6">
            <v>3.2000000000000002E-3</v>
          </cell>
          <cell r="F6" t="str">
            <v>February</v>
          </cell>
          <cell r="H6">
            <v>1.18</v>
          </cell>
        </row>
        <row r="7">
          <cell r="B7">
            <v>2.5000000000000001E-3</v>
          </cell>
          <cell r="C7">
            <v>2.2000000000000001E-3</v>
          </cell>
          <cell r="D7">
            <v>2.3E-3</v>
          </cell>
          <cell r="F7" t="str">
            <v>March</v>
          </cell>
          <cell r="H7">
            <v>1.1599999999999999</v>
          </cell>
        </row>
        <row r="8">
          <cell r="B8">
            <v>2.5000000000000001E-3</v>
          </cell>
          <cell r="C8">
            <v>1.6999999999999999E-3</v>
          </cell>
          <cell r="D8">
            <v>2.0999999999999999E-3</v>
          </cell>
          <cell r="F8" t="str">
            <v>April</v>
          </cell>
          <cell r="H8">
            <v>1.05</v>
          </cell>
        </row>
        <row r="9">
          <cell r="B9">
            <v>4.1999999999999997E-3</v>
          </cell>
          <cell r="C9">
            <v>3.5999999999999999E-3</v>
          </cell>
          <cell r="D9">
            <v>3.8999999999999998E-3</v>
          </cell>
          <cell r="F9" t="str">
            <v>May</v>
          </cell>
          <cell r="H9">
            <v>0.9</v>
          </cell>
        </row>
        <row r="10">
          <cell r="B10">
            <v>9.5999999999999992E-3</v>
          </cell>
          <cell r="C10">
            <v>1.24E-2</v>
          </cell>
          <cell r="D10">
            <v>1.11E-2</v>
          </cell>
          <cell r="F10" t="str">
            <v>June</v>
          </cell>
          <cell r="H10">
            <v>0.86</v>
          </cell>
        </row>
        <row r="11">
          <cell r="B11">
            <v>2.1000000000000001E-2</v>
          </cell>
          <cell r="C11">
            <v>4.2299999999999997E-2</v>
          </cell>
          <cell r="D11">
            <v>3.2500000000000001E-2</v>
          </cell>
          <cell r="F11" t="str">
            <v>July</v>
          </cell>
          <cell r="H11">
            <v>0.85</v>
          </cell>
        </row>
        <row r="12">
          <cell r="B12">
            <v>4.53E-2</v>
          </cell>
          <cell r="C12">
            <v>6.9599999999999995E-2</v>
          </cell>
          <cell r="D12">
            <v>5.8400000000000001E-2</v>
          </cell>
          <cell r="F12" t="str">
            <v>August</v>
          </cell>
          <cell r="H12">
            <v>0.92</v>
          </cell>
        </row>
        <row r="13">
          <cell r="B13">
            <v>4.9700000000000001E-2</v>
          </cell>
          <cell r="C13">
            <v>7.0000000000000007E-2</v>
          </cell>
          <cell r="D13">
            <v>6.0699999999999997E-2</v>
          </cell>
          <cell r="F13" t="str">
            <v>September</v>
          </cell>
          <cell r="H13">
            <v>0.96</v>
          </cell>
        </row>
        <row r="14">
          <cell r="B14">
            <v>5.3699999999999998E-2</v>
          </cell>
          <cell r="C14">
            <v>6.0499999999999998E-2</v>
          </cell>
          <cell r="D14">
            <v>5.74E-2</v>
          </cell>
          <cell r="F14" t="str">
            <v>October</v>
          </cell>
          <cell r="H14">
            <v>1</v>
          </cell>
        </row>
        <row r="15">
          <cell r="B15">
            <v>5.7700000000000001E-2</v>
          </cell>
          <cell r="C15">
            <v>6.1899999999999997E-2</v>
          </cell>
          <cell r="D15">
            <v>0.06</v>
          </cell>
          <cell r="F15" t="str">
            <v>November</v>
          </cell>
          <cell r="H15">
            <v>1.02</v>
          </cell>
        </row>
        <row r="16">
          <cell r="B16">
            <v>6.3500000000000001E-2</v>
          </cell>
          <cell r="C16">
            <v>6.5000000000000002E-2</v>
          </cell>
          <cell r="D16">
            <v>6.4299999999999996E-2</v>
          </cell>
          <cell r="F16" t="str">
            <v>December</v>
          </cell>
          <cell r="H16">
            <v>0.99</v>
          </cell>
        </row>
        <row r="17">
          <cell r="B17">
            <v>6.9800000000000001E-2</v>
          </cell>
          <cell r="C17">
            <v>6.88E-2</v>
          </cell>
          <cell r="D17">
            <v>6.9199999999999998E-2</v>
          </cell>
        </row>
        <row r="18">
          <cell r="B18">
            <v>7.0599999999999996E-2</v>
          </cell>
          <cell r="C18">
            <v>7.1199999999999999E-2</v>
          </cell>
          <cell r="D18">
            <v>7.0900000000000005E-2</v>
          </cell>
        </row>
        <row r="19">
          <cell r="B19">
            <v>6.9599999999999995E-2</v>
          </cell>
          <cell r="C19">
            <v>7.3300000000000004E-2</v>
          </cell>
          <cell r="D19">
            <v>7.1599999999999997E-2</v>
          </cell>
        </row>
        <row r="20">
          <cell r="B20">
            <v>7.3499999999999996E-2</v>
          </cell>
          <cell r="C20">
            <v>6.9199999999999998E-2</v>
          </cell>
          <cell r="D20">
            <v>7.1199999999999999E-2</v>
          </cell>
        </row>
        <row r="21">
          <cell r="B21">
            <v>8.3199999999999996E-2</v>
          </cell>
          <cell r="C21">
            <v>6.7799999999999999E-2</v>
          </cell>
          <cell r="D21">
            <v>7.4899999999999994E-2</v>
          </cell>
        </row>
        <row r="22">
          <cell r="B22">
            <v>8.9700000000000002E-2</v>
          </cell>
          <cell r="C22">
            <v>6.7900000000000002E-2</v>
          </cell>
          <cell r="D22">
            <v>7.7899999999999997E-2</v>
          </cell>
        </row>
        <row r="23">
          <cell r="B23">
            <v>7.1999999999999995E-2</v>
          </cell>
          <cell r="C23">
            <v>5.4800000000000001E-2</v>
          </cell>
          <cell r="D23">
            <v>6.2700000000000006E-2</v>
          </cell>
        </row>
        <row r="24">
          <cell r="B24">
            <v>5.0099999999999999E-2</v>
          </cell>
          <cell r="C24">
            <v>4.0800000000000003E-2</v>
          </cell>
          <cell r="D24">
            <v>4.5100000000000001E-2</v>
          </cell>
        </row>
        <row r="25">
          <cell r="B25">
            <v>3.9600000000000003E-2</v>
          </cell>
          <cell r="C25">
            <v>3.2300000000000002E-2</v>
          </cell>
          <cell r="D25">
            <v>3.5700000000000003E-2</v>
          </cell>
        </row>
        <row r="26">
          <cell r="B26">
            <v>3.1199999999999999E-2</v>
          </cell>
          <cell r="C26">
            <v>2.8000000000000001E-2</v>
          </cell>
          <cell r="D26">
            <v>2.9499999999999998E-2</v>
          </cell>
        </row>
        <row r="27">
          <cell r="B27">
            <v>0.02</v>
          </cell>
          <cell r="C27">
            <v>1.9400000000000001E-2</v>
          </cell>
          <cell r="D27">
            <v>1.9699999999999999E-2</v>
          </cell>
        </row>
        <row r="28">
          <cell r="B28">
            <v>1.12E-2</v>
          </cell>
          <cell r="C28">
            <v>9.4000000000000004E-3</v>
          </cell>
          <cell r="D28">
            <v>1.0200000000000001E-2</v>
          </cell>
        </row>
      </sheetData>
      <sheetData sheetId="1" refreshError="1"/>
      <sheetData sheetId="2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9.1999999999999998E-3</v>
          </cell>
          <cell r="C5">
            <v>1.01E-2</v>
          </cell>
          <cell r="D5">
            <v>9.7000000000000003E-3</v>
          </cell>
          <cell r="F5" t="str">
            <v>January</v>
          </cell>
          <cell r="H5">
            <v>1.01</v>
          </cell>
        </row>
        <row r="6">
          <cell r="B6">
            <v>5.4999999999999997E-3</v>
          </cell>
          <cell r="C6">
            <v>6.8999999999999999E-3</v>
          </cell>
          <cell r="D6">
            <v>6.1999999999999998E-3</v>
          </cell>
          <cell r="F6" t="str">
            <v>February</v>
          </cell>
          <cell r="H6">
            <v>1.08</v>
          </cell>
        </row>
        <row r="7">
          <cell r="B7">
            <v>3.5000000000000001E-3</v>
          </cell>
          <cell r="C7">
            <v>4.4999999999999997E-3</v>
          </cell>
          <cell r="D7">
            <v>4.0000000000000001E-3</v>
          </cell>
          <cell r="F7" t="str">
            <v>March</v>
          </cell>
          <cell r="H7">
            <v>1.05</v>
          </cell>
        </row>
        <row r="8">
          <cell r="B8">
            <v>2.3999999999999998E-3</v>
          </cell>
          <cell r="C8">
            <v>2.2000000000000001E-3</v>
          </cell>
          <cell r="D8">
            <v>2.3E-3</v>
          </cell>
          <cell r="F8" t="str">
            <v>April</v>
          </cell>
          <cell r="H8">
            <v>0.95</v>
          </cell>
        </row>
        <row r="9">
          <cell r="B9">
            <v>3.3999999999999998E-3</v>
          </cell>
          <cell r="C9">
            <v>2.2000000000000001E-3</v>
          </cell>
          <cell r="D9">
            <v>2.8E-3</v>
          </cell>
          <cell r="F9" t="str">
            <v>May</v>
          </cell>
          <cell r="H9">
            <v>0.81</v>
          </cell>
        </row>
        <row r="10">
          <cell r="B10">
            <v>6.0000000000000001E-3</v>
          </cell>
          <cell r="C10">
            <v>5.5999999999999999E-3</v>
          </cell>
          <cell r="D10">
            <v>5.7999999999999996E-3</v>
          </cell>
          <cell r="F10" t="str">
            <v>June</v>
          </cell>
          <cell r="H10">
            <v>0.78</v>
          </cell>
        </row>
        <row r="11">
          <cell r="B11">
            <v>1.1599999999999999E-2</v>
          </cell>
          <cell r="C11">
            <v>1.3899999999999999E-2</v>
          </cell>
          <cell r="D11">
            <v>1.2800000000000001E-2</v>
          </cell>
          <cell r="F11" t="str">
            <v>July</v>
          </cell>
          <cell r="H11">
            <v>0.76</v>
          </cell>
        </row>
        <row r="12">
          <cell r="B12">
            <v>3.8100000000000002E-2</v>
          </cell>
          <cell r="C12">
            <v>2.4299999999999999E-2</v>
          </cell>
          <cell r="D12">
            <v>3.1E-2</v>
          </cell>
          <cell r="F12" t="str">
            <v>August</v>
          </cell>
          <cell r="H12">
            <v>1.01</v>
          </cell>
        </row>
        <row r="13">
          <cell r="B13">
            <v>4.99E-2</v>
          </cell>
          <cell r="C13">
            <v>3.1600000000000003E-2</v>
          </cell>
          <cell r="D13">
            <v>4.0399999999999998E-2</v>
          </cell>
          <cell r="F13" t="str">
            <v>September</v>
          </cell>
          <cell r="H13">
            <v>1.1299999999999999</v>
          </cell>
        </row>
        <row r="14">
          <cell r="B14">
            <v>5.4399999999999997E-2</v>
          </cell>
          <cell r="C14">
            <v>3.6700000000000003E-2</v>
          </cell>
          <cell r="D14">
            <v>4.5199999999999997E-2</v>
          </cell>
          <cell r="F14" t="str">
            <v>October</v>
          </cell>
          <cell r="H14">
            <v>1.1599999999999999</v>
          </cell>
        </row>
        <row r="15">
          <cell r="B15">
            <v>6.3399999999999998E-2</v>
          </cell>
          <cell r="C15">
            <v>5.11E-2</v>
          </cell>
          <cell r="D15">
            <v>5.7000000000000002E-2</v>
          </cell>
          <cell r="F15" t="str">
            <v>November</v>
          </cell>
          <cell r="H15">
            <v>1.1599999999999999</v>
          </cell>
        </row>
        <row r="16">
          <cell r="B16">
            <v>7.0199999999999999E-2</v>
          </cell>
          <cell r="C16">
            <v>6.5600000000000006E-2</v>
          </cell>
          <cell r="D16">
            <v>6.7799999999999999E-2</v>
          </cell>
          <cell r="F16" t="str">
            <v>December</v>
          </cell>
          <cell r="H16">
            <v>1.03</v>
          </cell>
        </row>
        <row r="17">
          <cell r="B17">
            <v>7.4200000000000002E-2</v>
          </cell>
          <cell r="C17">
            <v>7.6799999999999993E-2</v>
          </cell>
          <cell r="D17">
            <v>7.5499999999999998E-2</v>
          </cell>
        </row>
        <row r="18">
          <cell r="B18">
            <v>7.6200000000000004E-2</v>
          </cell>
          <cell r="C18">
            <v>8.1699999999999995E-2</v>
          </cell>
          <cell r="D18">
            <v>7.9100000000000004E-2</v>
          </cell>
        </row>
        <row r="19">
          <cell r="B19">
            <v>7.22E-2</v>
          </cell>
          <cell r="C19">
            <v>8.1600000000000006E-2</v>
          </cell>
          <cell r="D19">
            <v>7.6999999999999999E-2</v>
          </cell>
        </row>
        <row r="20">
          <cell r="B20">
            <v>7.0900000000000005E-2</v>
          </cell>
          <cell r="C20">
            <v>8.0500000000000002E-2</v>
          </cell>
          <cell r="D20">
            <v>7.5899999999999995E-2</v>
          </cell>
        </row>
        <row r="21">
          <cell r="B21">
            <v>7.6499999999999999E-2</v>
          </cell>
          <cell r="C21">
            <v>8.0500000000000002E-2</v>
          </cell>
          <cell r="D21">
            <v>7.8600000000000003E-2</v>
          </cell>
        </row>
        <row r="22">
          <cell r="B22">
            <v>7.9399999999999998E-2</v>
          </cell>
          <cell r="C22">
            <v>7.9399999999999998E-2</v>
          </cell>
          <cell r="D22">
            <v>7.9500000000000001E-2</v>
          </cell>
        </row>
        <row r="23">
          <cell r="B23">
            <v>7.0499999999999993E-2</v>
          </cell>
          <cell r="C23">
            <v>7.0499999999999993E-2</v>
          </cell>
          <cell r="D23">
            <v>7.0499999999999993E-2</v>
          </cell>
        </row>
        <row r="24">
          <cell r="B24">
            <v>5.0500000000000003E-2</v>
          </cell>
          <cell r="C24">
            <v>6.3200000000000006E-2</v>
          </cell>
          <cell r="D24">
            <v>5.7000000000000002E-2</v>
          </cell>
        </row>
        <row r="25">
          <cell r="B25">
            <v>3.7100000000000001E-2</v>
          </cell>
          <cell r="C25">
            <v>5.11E-2</v>
          </cell>
          <cell r="D25">
            <v>4.4299999999999999E-2</v>
          </cell>
        </row>
        <row r="26">
          <cell r="B26">
            <v>3.3599999999999998E-2</v>
          </cell>
          <cell r="C26">
            <v>3.9699999999999999E-2</v>
          </cell>
          <cell r="D26">
            <v>3.6700000000000003E-2</v>
          </cell>
        </row>
        <row r="27">
          <cell r="B27">
            <v>2.5600000000000001E-2</v>
          </cell>
          <cell r="C27">
            <v>2.5000000000000001E-2</v>
          </cell>
          <cell r="D27">
            <v>2.53E-2</v>
          </cell>
        </row>
        <row r="28">
          <cell r="B28">
            <v>1.55E-2</v>
          </cell>
          <cell r="C28">
            <v>1.55E-2</v>
          </cell>
          <cell r="D28">
            <v>1.55E-2</v>
          </cell>
        </row>
      </sheetData>
      <sheetData sheetId="1" refreshError="1"/>
      <sheetData sheetId="2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7.1000000000000004E-3</v>
          </cell>
          <cell r="C5">
            <v>8.3000000000000001E-3</v>
          </cell>
          <cell r="D5">
            <v>7.4000000000000003E-3</v>
          </cell>
          <cell r="F5" t="str">
            <v>January</v>
          </cell>
          <cell r="H5">
            <v>1.04</v>
          </cell>
        </row>
        <row r="6">
          <cell r="B6">
            <v>4.4000000000000003E-3</v>
          </cell>
          <cell r="C6">
            <v>7.3000000000000001E-3</v>
          </cell>
          <cell r="D6">
            <v>5.4999999999999997E-3</v>
          </cell>
          <cell r="F6" t="str">
            <v>February</v>
          </cell>
          <cell r="H6">
            <v>1.26</v>
          </cell>
        </row>
        <row r="7">
          <cell r="B7">
            <v>3.0000000000000001E-3</v>
          </cell>
          <cell r="C7">
            <v>6.1999999999999998E-3</v>
          </cell>
          <cell r="D7">
            <v>4.4000000000000003E-3</v>
          </cell>
          <cell r="F7" t="str">
            <v>March</v>
          </cell>
          <cell r="H7">
            <v>1.23</v>
          </cell>
        </row>
        <row r="8">
          <cell r="B8">
            <v>2.2000000000000001E-3</v>
          </cell>
          <cell r="C8">
            <v>5.7999999999999996E-3</v>
          </cell>
          <cell r="D8">
            <v>3.7000000000000002E-3</v>
          </cell>
          <cell r="F8" t="str">
            <v>April</v>
          </cell>
          <cell r="H8">
            <v>1.1000000000000001</v>
          </cell>
        </row>
        <row r="9">
          <cell r="B9">
            <v>2.8999999999999998E-3</v>
          </cell>
          <cell r="C9">
            <v>8.8999999999999999E-3</v>
          </cell>
          <cell r="D9">
            <v>5.4000000000000003E-3</v>
          </cell>
          <cell r="F9" t="str">
            <v>May</v>
          </cell>
          <cell r="H9">
            <v>0.94</v>
          </cell>
        </row>
        <row r="10">
          <cell r="B10">
            <v>6.4000000000000003E-3</v>
          </cell>
          <cell r="C10">
            <v>1.7899999999999999E-2</v>
          </cell>
          <cell r="D10">
            <v>1.1299999999999999E-2</v>
          </cell>
          <cell r="F10" t="str">
            <v>June</v>
          </cell>
          <cell r="H10">
            <v>0.84</v>
          </cell>
        </row>
        <row r="11">
          <cell r="B11">
            <v>1.9099999999999999E-2</v>
          </cell>
          <cell r="C11">
            <v>4.8800000000000003E-2</v>
          </cell>
          <cell r="D11">
            <v>3.2199999999999999E-2</v>
          </cell>
          <cell r="F11" t="str">
            <v>July</v>
          </cell>
          <cell r="H11">
            <v>0.79</v>
          </cell>
        </row>
        <row r="12">
          <cell r="B12">
            <v>3.5900000000000001E-2</v>
          </cell>
          <cell r="C12">
            <v>7.6700000000000004E-2</v>
          </cell>
          <cell r="D12">
            <v>5.45E-2</v>
          </cell>
          <cell r="F12" t="str">
            <v>August</v>
          </cell>
          <cell r="H12">
            <v>0.94</v>
          </cell>
        </row>
        <row r="13">
          <cell r="B13">
            <v>4.4600000000000001E-2</v>
          </cell>
          <cell r="C13">
            <v>7.1199999999999999E-2</v>
          </cell>
          <cell r="D13">
            <v>5.6800000000000003E-2</v>
          </cell>
          <cell r="F13" t="str">
            <v>September</v>
          </cell>
          <cell r="H13">
            <v>1</v>
          </cell>
        </row>
        <row r="14">
          <cell r="B14">
            <v>4.7100000000000003E-2</v>
          </cell>
          <cell r="C14">
            <v>6.2199999999999998E-2</v>
          </cell>
          <cell r="D14">
            <v>5.4699999999999999E-2</v>
          </cell>
          <cell r="F14" t="str">
            <v>October</v>
          </cell>
          <cell r="H14">
            <v>0.98</v>
          </cell>
        </row>
        <row r="15">
          <cell r="B15">
            <v>5.4800000000000001E-2</v>
          </cell>
          <cell r="C15">
            <v>5.6399999999999999E-2</v>
          </cell>
          <cell r="D15">
            <v>5.6899999999999999E-2</v>
          </cell>
          <cell r="F15" t="str">
            <v>November</v>
          </cell>
          <cell r="H15">
            <v>0.9</v>
          </cell>
        </row>
        <row r="16">
          <cell r="B16">
            <v>6.0499999999999998E-2</v>
          </cell>
          <cell r="C16">
            <v>6.0100000000000001E-2</v>
          </cell>
          <cell r="D16">
            <v>6.1499999999999999E-2</v>
          </cell>
          <cell r="F16" t="str">
            <v>December</v>
          </cell>
          <cell r="H16">
            <v>0.9</v>
          </cell>
        </row>
        <row r="17">
          <cell r="B17">
            <v>6.5199999999999994E-2</v>
          </cell>
          <cell r="C17">
            <v>5.9799999999999999E-2</v>
          </cell>
          <cell r="D17">
            <v>6.3899999999999998E-2</v>
          </cell>
        </row>
        <row r="18">
          <cell r="B18">
            <v>6.9800000000000001E-2</v>
          </cell>
          <cell r="C18">
            <v>6.3500000000000001E-2</v>
          </cell>
          <cell r="D18">
            <v>6.7299999999999999E-2</v>
          </cell>
        </row>
        <row r="19">
          <cell r="B19">
            <v>7.46E-2</v>
          </cell>
          <cell r="C19">
            <v>6.6600000000000006E-2</v>
          </cell>
          <cell r="D19">
            <v>7.1400000000000005E-2</v>
          </cell>
        </row>
        <row r="20">
          <cell r="B20">
            <v>8.2299999999999998E-2</v>
          </cell>
          <cell r="C20">
            <v>6.5500000000000003E-2</v>
          </cell>
          <cell r="D20">
            <v>7.46E-2</v>
          </cell>
        </row>
        <row r="21">
          <cell r="B21">
            <v>9.6500000000000002E-2</v>
          </cell>
          <cell r="C21">
            <v>6.7900000000000002E-2</v>
          </cell>
          <cell r="D21">
            <v>8.2600000000000007E-2</v>
          </cell>
        </row>
        <row r="22">
          <cell r="B22">
            <v>0.1007</v>
          </cell>
          <cell r="C22">
            <v>6.4399999999999999E-2</v>
          </cell>
          <cell r="D22">
            <v>8.3500000000000005E-2</v>
          </cell>
        </row>
        <row r="23">
          <cell r="B23">
            <v>7.2599999999999998E-2</v>
          </cell>
          <cell r="C23">
            <v>5.1299999999999998E-2</v>
          </cell>
          <cell r="D23">
            <v>6.25E-2</v>
          </cell>
        </row>
        <row r="24">
          <cell r="B24">
            <v>4.7E-2</v>
          </cell>
          <cell r="C24">
            <v>4.0099999999999997E-2</v>
          </cell>
          <cell r="D24">
            <v>4.3400000000000001E-2</v>
          </cell>
        </row>
        <row r="25">
          <cell r="B25">
            <v>3.73E-2</v>
          </cell>
          <cell r="C25">
            <v>3.3399999999999999E-2</v>
          </cell>
          <cell r="D25">
            <v>3.5299999999999998E-2</v>
          </cell>
        </row>
        <row r="26">
          <cell r="B26">
            <v>3.1300000000000001E-2</v>
          </cell>
          <cell r="C26">
            <v>2.5100000000000001E-2</v>
          </cell>
          <cell r="D26">
            <v>2.8199999999999999E-2</v>
          </cell>
        </row>
        <row r="27">
          <cell r="B27">
            <v>2.1999999999999999E-2</v>
          </cell>
          <cell r="C27">
            <v>1.9E-2</v>
          </cell>
          <cell r="D27">
            <v>2.0299999999999999E-2</v>
          </cell>
        </row>
        <row r="28">
          <cell r="B28">
            <v>1.2800000000000001E-2</v>
          </cell>
          <cell r="C28">
            <v>1.37E-2</v>
          </cell>
          <cell r="D28">
            <v>1.2999999999999999E-2</v>
          </cell>
        </row>
      </sheetData>
      <sheetData sheetId="1" refreshError="1"/>
      <sheetData sheetId="2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8.8999999999999999E-3</v>
          </cell>
          <cell r="C5">
            <v>6.7000000000000002E-3</v>
          </cell>
          <cell r="D5">
            <v>7.9000000000000008E-3</v>
          </cell>
          <cell r="F5" t="str">
            <v>January</v>
          </cell>
          <cell r="H5">
            <v>1.05</v>
          </cell>
        </row>
        <row r="6">
          <cell r="B6">
            <v>5.7000000000000002E-3</v>
          </cell>
          <cell r="C6">
            <v>4.0000000000000001E-3</v>
          </cell>
          <cell r="D6">
            <v>4.8999999999999998E-3</v>
          </cell>
          <cell r="F6" t="str">
            <v>February</v>
          </cell>
          <cell r="H6">
            <v>1.21</v>
          </cell>
        </row>
        <row r="7">
          <cell r="B7">
            <v>4.4999999999999997E-3</v>
          </cell>
          <cell r="C7">
            <v>3.2000000000000002E-3</v>
          </cell>
          <cell r="D7">
            <v>3.8999999999999998E-3</v>
          </cell>
          <cell r="F7" t="str">
            <v>March</v>
          </cell>
          <cell r="H7">
            <v>1.1499999999999999</v>
          </cell>
        </row>
        <row r="8">
          <cell r="B8">
            <v>3.8E-3</v>
          </cell>
          <cell r="C8">
            <v>4.0000000000000001E-3</v>
          </cell>
          <cell r="D8">
            <v>3.8999999999999998E-3</v>
          </cell>
          <cell r="F8" t="str">
            <v>April</v>
          </cell>
          <cell r="H8">
            <v>0.97</v>
          </cell>
        </row>
        <row r="9">
          <cell r="B9">
            <v>4.4999999999999997E-3</v>
          </cell>
          <cell r="C9">
            <v>6.4999999999999997E-3</v>
          </cell>
          <cell r="D9">
            <v>5.4999999999999997E-3</v>
          </cell>
          <cell r="F9" t="str">
            <v>May</v>
          </cell>
          <cell r="H9">
            <v>0.94</v>
          </cell>
        </row>
        <row r="10">
          <cell r="B10">
            <v>9.1999999999999998E-3</v>
          </cell>
          <cell r="C10">
            <v>1.44E-2</v>
          </cell>
          <cell r="D10">
            <v>1.17E-2</v>
          </cell>
          <cell r="F10" t="str">
            <v>June</v>
          </cell>
          <cell r="H10">
            <v>0.85</v>
          </cell>
        </row>
        <row r="11">
          <cell r="B11">
            <v>2.3300000000000001E-2</v>
          </cell>
          <cell r="C11">
            <v>3.95E-2</v>
          </cell>
          <cell r="D11">
            <v>3.1E-2</v>
          </cell>
          <cell r="F11" t="str">
            <v>July</v>
          </cell>
          <cell r="H11">
            <v>0.82</v>
          </cell>
        </row>
        <row r="12">
          <cell r="B12">
            <v>4.2500000000000003E-2</v>
          </cell>
          <cell r="C12">
            <v>7.2999999999999995E-2</v>
          </cell>
          <cell r="D12">
            <v>5.6899999999999999E-2</v>
          </cell>
          <cell r="F12" t="str">
            <v>August</v>
          </cell>
          <cell r="H12">
            <v>0.95</v>
          </cell>
        </row>
        <row r="13">
          <cell r="B13">
            <v>4.7399999999999998E-2</v>
          </cell>
          <cell r="C13">
            <v>7.4999999999999997E-2</v>
          </cell>
          <cell r="D13">
            <v>6.0499999999999998E-2</v>
          </cell>
          <cell r="F13" t="str">
            <v>September</v>
          </cell>
          <cell r="H13">
            <v>0.98</v>
          </cell>
        </row>
        <row r="14">
          <cell r="B14">
            <v>4.8300000000000003E-2</v>
          </cell>
          <cell r="C14">
            <v>6.7100000000000007E-2</v>
          </cell>
          <cell r="D14">
            <v>5.7200000000000001E-2</v>
          </cell>
          <cell r="F14" t="str">
            <v>October</v>
          </cell>
          <cell r="H14">
            <v>1.01</v>
          </cell>
        </row>
        <row r="15">
          <cell r="B15">
            <v>5.5100000000000003E-2</v>
          </cell>
          <cell r="C15">
            <v>6.4899999999999999E-2</v>
          </cell>
          <cell r="D15">
            <v>5.9700000000000003E-2</v>
          </cell>
          <cell r="F15" t="str">
            <v>November</v>
          </cell>
          <cell r="H15">
            <v>1.01</v>
          </cell>
        </row>
        <row r="16">
          <cell r="B16">
            <v>6.2E-2</v>
          </cell>
          <cell r="C16">
            <v>6.5600000000000006E-2</v>
          </cell>
          <cell r="D16">
            <v>6.3700000000000007E-2</v>
          </cell>
          <cell r="F16" t="str">
            <v>December</v>
          </cell>
          <cell r="H16">
            <v>1.04</v>
          </cell>
        </row>
        <row r="17">
          <cell r="B17">
            <v>6.6900000000000001E-2</v>
          </cell>
          <cell r="C17">
            <v>6.6199999999999995E-2</v>
          </cell>
          <cell r="D17">
            <v>6.6600000000000006E-2</v>
          </cell>
        </row>
        <row r="18">
          <cell r="B18">
            <v>7.0599999999999996E-2</v>
          </cell>
          <cell r="C18">
            <v>6.6100000000000006E-2</v>
          </cell>
          <cell r="D18">
            <v>6.8400000000000002E-2</v>
          </cell>
        </row>
        <row r="19">
          <cell r="B19">
            <v>7.3400000000000007E-2</v>
          </cell>
          <cell r="C19">
            <v>6.9500000000000006E-2</v>
          </cell>
          <cell r="D19">
            <v>7.1599999999999997E-2</v>
          </cell>
        </row>
        <row r="20">
          <cell r="B20">
            <v>7.6600000000000001E-2</v>
          </cell>
          <cell r="C20">
            <v>7.0400000000000004E-2</v>
          </cell>
          <cell r="D20">
            <v>7.3700000000000002E-2</v>
          </cell>
        </row>
        <row r="21">
          <cell r="B21">
            <v>8.3400000000000002E-2</v>
          </cell>
          <cell r="C21">
            <v>6.5799999999999997E-2</v>
          </cell>
          <cell r="D21">
            <v>7.4999999999999997E-2</v>
          </cell>
        </row>
        <row r="22">
          <cell r="B22">
            <v>8.8499999999999995E-2</v>
          </cell>
          <cell r="C22">
            <v>6.2899999999999998E-2</v>
          </cell>
          <cell r="D22">
            <v>7.6399999999999996E-2</v>
          </cell>
        </row>
        <row r="23">
          <cell r="B23">
            <v>7.1900000000000006E-2</v>
          </cell>
          <cell r="C23">
            <v>5.4199999999999998E-2</v>
          </cell>
          <cell r="D23">
            <v>6.3500000000000001E-2</v>
          </cell>
        </row>
        <row r="24">
          <cell r="B24">
            <v>5.1200000000000002E-2</v>
          </cell>
          <cell r="C24">
            <v>4.1399999999999999E-2</v>
          </cell>
          <cell r="D24">
            <v>4.65E-2</v>
          </cell>
        </row>
        <row r="25">
          <cell r="B25">
            <v>3.8300000000000001E-2</v>
          </cell>
          <cell r="C25">
            <v>3.0700000000000002E-2</v>
          </cell>
          <cell r="D25">
            <v>3.4700000000000002E-2</v>
          </cell>
        </row>
        <row r="26">
          <cell r="B26">
            <v>2.8799999999999999E-2</v>
          </cell>
          <cell r="C26">
            <v>2.2599999999999999E-2</v>
          </cell>
          <cell r="D26">
            <v>2.5899999999999999E-2</v>
          </cell>
        </row>
        <row r="27">
          <cell r="B27">
            <v>2.1100000000000001E-2</v>
          </cell>
          <cell r="C27">
            <v>1.54E-2</v>
          </cell>
          <cell r="D27">
            <v>1.84E-2</v>
          </cell>
        </row>
        <row r="28">
          <cell r="B28">
            <v>1.4E-2</v>
          </cell>
          <cell r="C28">
            <v>1.0800000000000001E-2</v>
          </cell>
          <cell r="D28">
            <v>1.2500000000000001E-2</v>
          </cell>
        </row>
      </sheetData>
      <sheetData sheetId="1" refreshError="1"/>
      <sheetData sheetId="2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5.1000000000000004E-3</v>
          </cell>
          <cell r="C5">
            <v>7.4000000000000003E-3</v>
          </cell>
          <cell r="D5">
            <v>6.3E-3</v>
          </cell>
          <cell r="F5" t="str">
            <v>January</v>
          </cell>
          <cell r="H5">
            <v>1.06</v>
          </cell>
        </row>
        <row r="6">
          <cell r="B6">
            <v>3.0999999999999999E-3</v>
          </cell>
          <cell r="C6">
            <v>4.1000000000000003E-3</v>
          </cell>
          <cell r="D6">
            <v>3.5999999999999999E-3</v>
          </cell>
          <cell r="F6" t="str">
            <v>February</v>
          </cell>
          <cell r="H6">
            <v>1.17</v>
          </cell>
        </row>
        <row r="7">
          <cell r="B7">
            <v>2.2000000000000001E-3</v>
          </cell>
          <cell r="C7">
            <v>2.5999999999999999E-3</v>
          </cell>
          <cell r="D7">
            <v>2.3999999999999998E-3</v>
          </cell>
          <cell r="F7" t="str">
            <v>March</v>
          </cell>
          <cell r="H7">
            <v>1.1599999999999999</v>
          </cell>
        </row>
        <row r="8">
          <cell r="B8">
            <v>2.5000000000000001E-3</v>
          </cell>
          <cell r="C8">
            <v>1.9E-3</v>
          </cell>
          <cell r="D8">
            <v>2.2000000000000001E-3</v>
          </cell>
          <cell r="F8" t="str">
            <v>April</v>
          </cell>
          <cell r="H8">
            <v>1.07</v>
          </cell>
        </row>
        <row r="9">
          <cell r="B9">
            <v>4.4000000000000003E-3</v>
          </cell>
          <cell r="C9">
            <v>2.5000000000000001E-3</v>
          </cell>
          <cell r="D9">
            <v>3.3999999999999998E-3</v>
          </cell>
          <cell r="F9" t="str">
            <v>May</v>
          </cell>
          <cell r="H9">
            <v>0.97</v>
          </cell>
        </row>
        <row r="10">
          <cell r="B10">
            <v>9.4999999999999998E-3</v>
          </cell>
          <cell r="C10">
            <v>5.7999999999999996E-3</v>
          </cell>
          <cell r="D10">
            <v>7.6E-3</v>
          </cell>
          <cell r="F10" t="str">
            <v>June</v>
          </cell>
          <cell r="H10">
            <v>0.91</v>
          </cell>
        </row>
        <row r="11">
          <cell r="B11">
            <v>3.0599999999999999E-2</v>
          </cell>
          <cell r="C11">
            <v>1.43E-2</v>
          </cell>
          <cell r="D11">
            <v>2.2100000000000002E-2</v>
          </cell>
          <cell r="F11" t="str">
            <v>July</v>
          </cell>
          <cell r="H11">
            <v>0.85</v>
          </cell>
        </row>
        <row r="12">
          <cell r="B12">
            <v>5.8700000000000002E-2</v>
          </cell>
          <cell r="C12">
            <v>3.4299999999999997E-2</v>
          </cell>
          <cell r="D12">
            <v>4.5999999999999999E-2</v>
          </cell>
          <cell r="F12" t="str">
            <v>August</v>
          </cell>
          <cell r="H12">
            <v>0.93</v>
          </cell>
        </row>
        <row r="13">
          <cell r="B13">
            <v>6.4100000000000004E-2</v>
          </cell>
          <cell r="C13">
            <v>4.9299999999999997E-2</v>
          </cell>
          <cell r="D13">
            <v>5.6399999999999999E-2</v>
          </cell>
          <cell r="F13" t="str">
            <v>September</v>
          </cell>
          <cell r="H13">
            <v>0.94</v>
          </cell>
        </row>
        <row r="14">
          <cell r="B14">
            <v>6.9699999999999998E-2</v>
          </cell>
          <cell r="C14">
            <v>5.33E-2</v>
          </cell>
          <cell r="D14">
            <v>6.1100000000000002E-2</v>
          </cell>
          <cell r="F14" t="str">
            <v>October</v>
          </cell>
          <cell r="H14">
            <v>0.96</v>
          </cell>
        </row>
        <row r="15">
          <cell r="B15">
            <v>7.1400000000000005E-2</v>
          </cell>
          <cell r="C15">
            <v>5.6599999999999998E-2</v>
          </cell>
          <cell r="D15">
            <v>6.3700000000000007E-2</v>
          </cell>
          <cell r="F15" t="str">
            <v>November</v>
          </cell>
          <cell r="H15">
            <v>0.98</v>
          </cell>
        </row>
        <row r="16">
          <cell r="B16">
            <v>7.4899999999999994E-2</v>
          </cell>
          <cell r="C16">
            <v>6.4600000000000005E-2</v>
          </cell>
          <cell r="D16">
            <v>6.9500000000000006E-2</v>
          </cell>
          <cell r="F16" t="str">
            <v>December</v>
          </cell>
          <cell r="H16">
            <v>0.99</v>
          </cell>
        </row>
        <row r="17">
          <cell r="B17">
            <v>7.5499999999999998E-2</v>
          </cell>
          <cell r="C17">
            <v>7.0499999999999993E-2</v>
          </cell>
          <cell r="D17">
            <v>7.3099999999999998E-2</v>
          </cell>
        </row>
        <row r="18">
          <cell r="B18">
            <v>7.3999999999999996E-2</v>
          </cell>
          <cell r="C18">
            <v>7.1300000000000002E-2</v>
          </cell>
          <cell r="D18">
            <v>7.2800000000000004E-2</v>
          </cell>
        </row>
        <row r="19">
          <cell r="B19">
            <v>6.9400000000000003E-2</v>
          </cell>
          <cell r="C19">
            <v>7.2900000000000006E-2</v>
          </cell>
          <cell r="D19">
            <v>7.1400000000000005E-2</v>
          </cell>
        </row>
        <row r="20">
          <cell r="B20">
            <v>6.8400000000000002E-2</v>
          </cell>
          <cell r="C20">
            <v>7.7499999999999999E-2</v>
          </cell>
          <cell r="D20">
            <v>7.3200000000000001E-2</v>
          </cell>
        </row>
        <row r="21">
          <cell r="B21">
            <v>6.9099999999999995E-2</v>
          </cell>
          <cell r="C21">
            <v>8.7499999999999994E-2</v>
          </cell>
          <cell r="D21">
            <v>7.85E-2</v>
          </cell>
        </row>
        <row r="22">
          <cell r="B22">
            <v>6.8199999999999997E-2</v>
          </cell>
          <cell r="C22">
            <v>9.1999999999999998E-2</v>
          </cell>
          <cell r="D22">
            <v>8.0399999999999999E-2</v>
          </cell>
        </row>
        <row r="23">
          <cell r="B23">
            <v>5.67E-2</v>
          </cell>
          <cell r="C23">
            <v>7.22E-2</v>
          </cell>
          <cell r="D23">
            <v>6.4699999999999994E-2</v>
          </cell>
        </row>
        <row r="24">
          <cell r="B24">
            <v>4.2200000000000001E-2</v>
          </cell>
          <cell r="C24">
            <v>5.4199999999999998E-2</v>
          </cell>
          <cell r="D24">
            <v>4.8399999999999999E-2</v>
          </cell>
        </row>
        <row r="25">
          <cell r="B25">
            <v>3.1199999999999999E-2</v>
          </cell>
          <cell r="C25">
            <v>4.1099999999999998E-2</v>
          </cell>
          <cell r="D25">
            <v>3.6299999999999999E-2</v>
          </cell>
        </row>
        <row r="26">
          <cell r="B26">
            <v>2.3E-2</v>
          </cell>
          <cell r="C26">
            <v>3.1099999999999999E-2</v>
          </cell>
          <cell r="D26">
            <v>2.7199999999999998E-2</v>
          </cell>
        </row>
        <row r="27">
          <cell r="B27">
            <v>1.6E-2</v>
          </cell>
          <cell r="C27">
            <v>2.1000000000000001E-2</v>
          </cell>
          <cell r="D27">
            <v>1.8599999999999998E-2</v>
          </cell>
        </row>
        <row r="28">
          <cell r="B28">
            <v>9.9000000000000008E-3</v>
          </cell>
          <cell r="C28">
            <v>1.21E-2</v>
          </cell>
          <cell r="D28">
            <v>1.0999999999999999E-2</v>
          </cell>
        </row>
      </sheetData>
      <sheetData sheetId="1" refreshError="1"/>
      <sheetData sheetId="2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4.1000000000000003E-3</v>
          </cell>
          <cell r="C5">
            <v>7.0000000000000001E-3</v>
          </cell>
          <cell r="D5">
            <v>5.5999999999999999E-3</v>
          </cell>
          <cell r="F5" t="str">
            <v>January</v>
          </cell>
          <cell r="H5">
            <v>1.1299999999999999</v>
          </cell>
        </row>
        <row r="6">
          <cell r="B6">
            <v>2.3E-3</v>
          </cell>
          <cell r="C6">
            <v>4.0000000000000001E-3</v>
          </cell>
          <cell r="D6">
            <v>3.2000000000000002E-3</v>
          </cell>
          <cell r="F6" t="str">
            <v>February</v>
          </cell>
        </row>
        <row r="7">
          <cell r="B7">
            <v>1.8E-3</v>
          </cell>
          <cell r="C7">
            <v>2.5999999999999999E-3</v>
          </cell>
          <cell r="D7">
            <v>2.2000000000000001E-3</v>
          </cell>
          <cell r="F7" t="str">
            <v>Mar</v>
          </cell>
        </row>
        <row r="8">
          <cell r="B8">
            <v>2.5999999999999999E-3</v>
          </cell>
          <cell r="C8">
            <v>1.8E-3</v>
          </cell>
          <cell r="D8">
            <v>2.2000000000000001E-3</v>
          </cell>
          <cell r="F8" t="str">
            <v>April</v>
          </cell>
          <cell r="H8">
            <v>1.1000000000000001</v>
          </cell>
        </row>
        <row r="9">
          <cell r="B9">
            <v>5.0000000000000001E-3</v>
          </cell>
          <cell r="C9">
            <v>2.3E-3</v>
          </cell>
          <cell r="D9">
            <v>3.5999999999999999E-3</v>
          </cell>
          <cell r="F9" t="str">
            <v>May</v>
          </cell>
          <cell r="H9">
            <v>0.93</v>
          </cell>
        </row>
        <row r="10">
          <cell r="B10">
            <v>1.1900000000000001E-2</v>
          </cell>
          <cell r="C10">
            <v>5.1000000000000004E-3</v>
          </cell>
          <cell r="D10">
            <v>8.5000000000000006E-3</v>
          </cell>
          <cell r="F10" t="str">
            <v>June</v>
          </cell>
          <cell r="H10">
            <v>0.93</v>
          </cell>
        </row>
        <row r="11">
          <cell r="B11">
            <v>3.1099999999999999E-2</v>
          </cell>
          <cell r="C11">
            <v>1.6299999999999999E-2</v>
          </cell>
          <cell r="D11">
            <v>2.3599999999999999E-2</v>
          </cell>
          <cell r="F11" t="str">
            <v>July</v>
          </cell>
          <cell r="H11">
            <v>0.89</v>
          </cell>
        </row>
        <row r="12">
          <cell r="B12">
            <v>5.7299999999999997E-2</v>
          </cell>
          <cell r="C12">
            <v>3.7499999999999999E-2</v>
          </cell>
          <cell r="D12">
            <v>4.7199999999999999E-2</v>
          </cell>
          <cell r="F12" t="str">
            <v>August</v>
          </cell>
          <cell r="H12">
            <v>0.97</v>
          </cell>
        </row>
        <row r="13">
          <cell r="B13">
            <v>6.2300000000000001E-2</v>
          </cell>
          <cell r="C13">
            <v>4.9399999999999999E-2</v>
          </cell>
          <cell r="D13">
            <v>5.5800000000000002E-2</v>
          </cell>
          <cell r="F13" t="str">
            <v>September</v>
          </cell>
          <cell r="H13">
            <v>1</v>
          </cell>
        </row>
        <row r="14">
          <cell r="B14">
            <v>6.25E-2</v>
          </cell>
          <cell r="C14">
            <v>4.8500000000000001E-2</v>
          </cell>
          <cell r="D14">
            <v>5.5399999999999998E-2</v>
          </cell>
          <cell r="F14" t="str">
            <v>October</v>
          </cell>
          <cell r="H14">
            <v>1.03</v>
          </cell>
        </row>
        <row r="15">
          <cell r="B15">
            <v>6.9900000000000004E-2</v>
          </cell>
          <cell r="C15">
            <v>5.3499999999999999E-2</v>
          </cell>
          <cell r="D15">
            <v>6.1600000000000002E-2</v>
          </cell>
          <cell r="F15" t="str">
            <v>November</v>
          </cell>
          <cell r="H15">
            <v>1.04</v>
          </cell>
        </row>
        <row r="16">
          <cell r="B16">
            <v>7.5899999999999995E-2</v>
          </cell>
          <cell r="C16">
            <v>6.1600000000000002E-2</v>
          </cell>
          <cell r="D16">
            <v>6.8599999999999994E-2</v>
          </cell>
          <cell r="F16" t="str">
            <v>December</v>
          </cell>
          <cell r="H16">
            <v>1.05</v>
          </cell>
        </row>
        <row r="17">
          <cell r="B17">
            <v>7.8600000000000003E-2</v>
          </cell>
          <cell r="C17">
            <v>7.1300000000000002E-2</v>
          </cell>
          <cell r="D17">
            <v>7.4899999999999994E-2</v>
          </cell>
        </row>
        <row r="18">
          <cell r="B18">
            <v>7.6399999999999996E-2</v>
          </cell>
          <cell r="C18">
            <v>7.5999999999999998E-2</v>
          </cell>
          <cell r="D18">
            <v>7.6200000000000004E-2</v>
          </cell>
        </row>
        <row r="19">
          <cell r="B19">
            <v>7.3499999999999996E-2</v>
          </cell>
          <cell r="C19">
            <v>7.8E-2</v>
          </cell>
          <cell r="D19">
            <v>7.5800000000000006E-2</v>
          </cell>
        </row>
        <row r="20">
          <cell r="B20">
            <v>7.1900000000000006E-2</v>
          </cell>
          <cell r="C20">
            <v>8.0699999999999994E-2</v>
          </cell>
          <cell r="D20">
            <v>7.6399999999999996E-2</v>
          </cell>
        </row>
        <row r="21">
          <cell r="B21">
            <v>7.3599999999999999E-2</v>
          </cell>
          <cell r="C21">
            <v>8.5400000000000004E-2</v>
          </cell>
          <cell r="D21">
            <v>7.9600000000000004E-2</v>
          </cell>
        </row>
        <row r="22">
          <cell r="B22">
            <v>7.0599999999999996E-2</v>
          </cell>
          <cell r="C22">
            <v>0.09</v>
          </cell>
          <cell r="D22">
            <v>8.0399999999999999E-2</v>
          </cell>
        </row>
        <row r="23">
          <cell r="B23">
            <v>5.4300000000000001E-2</v>
          </cell>
          <cell r="C23">
            <v>7.3099999999999998E-2</v>
          </cell>
          <cell r="D23">
            <v>6.3799999999999996E-2</v>
          </cell>
        </row>
        <row r="24">
          <cell r="B24">
            <v>4.1300000000000003E-2</v>
          </cell>
          <cell r="C24">
            <v>5.5500000000000001E-2</v>
          </cell>
          <cell r="D24">
            <v>4.8500000000000001E-2</v>
          </cell>
        </row>
        <row r="25">
          <cell r="B25">
            <v>3.0099999999999998E-2</v>
          </cell>
          <cell r="C25">
            <v>4.0399999999999998E-2</v>
          </cell>
          <cell r="D25">
            <v>3.5299999999999998E-2</v>
          </cell>
        </row>
        <row r="26">
          <cell r="B26">
            <v>2.0400000000000001E-2</v>
          </cell>
          <cell r="C26">
            <v>2.9100000000000001E-2</v>
          </cell>
          <cell r="D26">
            <v>2.4799999999999999E-2</v>
          </cell>
        </row>
        <row r="27">
          <cell r="B27">
            <v>1.41E-2</v>
          </cell>
          <cell r="C27">
            <v>1.9599999999999999E-2</v>
          </cell>
          <cell r="D27">
            <v>1.6899999999999998E-2</v>
          </cell>
        </row>
        <row r="28">
          <cell r="B28">
            <v>8.5000000000000006E-3</v>
          </cell>
          <cell r="C28">
            <v>1.1299999999999999E-2</v>
          </cell>
          <cell r="D28">
            <v>9.9000000000000008E-3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3.8E-3</v>
          </cell>
          <cell r="C5">
            <v>4.4000000000000003E-3</v>
          </cell>
          <cell r="D5">
            <v>4.1000000000000003E-3</v>
          </cell>
          <cell r="F5" t="str">
            <v>January</v>
          </cell>
          <cell r="H5">
            <v>1.17</v>
          </cell>
        </row>
        <row r="6">
          <cell r="B6">
            <v>2.2000000000000001E-3</v>
          </cell>
          <cell r="C6">
            <v>2.5000000000000001E-3</v>
          </cell>
          <cell r="D6">
            <v>2.3999999999999998E-3</v>
          </cell>
          <cell r="F6" t="str">
            <v>February</v>
          </cell>
          <cell r="H6">
            <v>1.32</v>
          </cell>
        </row>
        <row r="7">
          <cell r="B7">
            <v>1.6000000000000001E-3</v>
          </cell>
          <cell r="C7">
            <v>1.5E-3</v>
          </cell>
          <cell r="D7">
            <v>1.5E-3</v>
          </cell>
          <cell r="F7" t="str">
            <v>March</v>
          </cell>
          <cell r="H7">
            <v>1.4</v>
          </cell>
        </row>
        <row r="8">
          <cell r="B8">
            <v>1.5E-3</v>
          </cell>
          <cell r="C8">
            <v>1E-3</v>
          </cell>
          <cell r="D8">
            <v>1.1999999999999999E-3</v>
          </cell>
          <cell r="F8" t="str">
            <v>April</v>
          </cell>
          <cell r="H8">
            <v>1.1599999999999999</v>
          </cell>
        </row>
        <row r="9">
          <cell r="B9">
            <v>2.8E-3</v>
          </cell>
          <cell r="C9">
            <v>1.4E-3</v>
          </cell>
          <cell r="D9">
            <v>2.0999999999999999E-3</v>
          </cell>
          <cell r="F9" t="str">
            <v>May</v>
          </cell>
          <cell r="H9">
            <v>0.91</v>
          </cell>
        </row>
        <row r="10">
          <cell r="B10">
            <v>6.1000000000000004E-3</v>
          </cell>
          <cell r="C10">
            <v>4.4000000000000003E-3</v>
          </cell>
          <cell r="D10">
            <v>5.3E-3</v>
          </cell>
          <cell r="F10" t="str">
            <v>June</v>
          </cell>
          <cell r="H10">
            <v>0.8</v>
          </cell>
        </row>
        <row r="11">
          <cell r="B11">
            <v>1.6899999999999998E-2</v>
          </cell>
          <cell r="C11">
            <v>1.9099999999999999E-2</v>
          </cell>
          <cell r="D11">
            <v>1.7999999999999999E-2</v>
          </cell>
          <cell r="F11" t="str">
            <v>July</v>
          </cell>
          <cell r="H11">
            <v>0.81</v>
          </cell>
        </row>
        <row r="12">
          <cell r="B12">
            <v>3.4299999999999997E-2</v>
          </cell>
          <cell r="C12">
            <v>3.8899999999999997E-2</v>
          </cell>
          <cell r="D12">
            <v>3.6700000000000003E-2</v>
          </cell>
          <cell r="F12" t="str">
            <v>August</v>
          </cell>
          <cell r="H12">
            <v>0.75</v>
          </cell>
        </row>
        <row r="13">
          <cell r="B13">
            <v>5.0099999999999999E-2</v>
          </cell>
          <cell r="C13">
            <v>5.6500000000000002E-2</v>
          </cell>
          <cell r="D13">
            <v>5.33E-2</v>
          </cell>
          <cell r="F13" t="str">
            <v>September</v>
          </cell>
          <cell r="H13">
            <v>0.74</v>
          </cell>
        </row>
        <row r="14">
          <cell r="B14">
            <v>6.1400000000000003E-2</v>
          </cell>
          <cell r="C14">
            <v>6.5699999999999995E-2</v>
          </cell>
          <cell r="D14">
            <v>6.3600000000000004E-2</v>
          </cell>
          <cell r="F14" t="str">
            <v>October</v>
          </cell>
          <cell r="H14">
            <v>0.88</v>
          </cell>
        </row>
        <row r="15">
          <cell r="B15">
            <v>7.0800000000000002E-2</v>
          </cell>
          <cell r="C15">
            <v>7.4300000000000005E-2</v>
          </cell>
          <cell r="D15">
            <v>7.2599999999999998E-2</v>
          </cell>
          <cell r="F15" t="str">
            <v>November</v>
          </cell>
          <cell r="H15">
            <v>1.01</v>
          </cell>
        </row>
        <row r="16">
          <cell r="B16">
            <v>7.5800000000000006E-2</v>
          </cell>
          <cell r="C16">
            <v>8.1299999999999997E-2</v>
          </cell>
          <cell r="D16">
            <v>7.85E-2</v>
          </cell>
          <cell r="F16" t="str">
            <v>December</v>
          </cell>
          <cell r="H16">
            <v>1.03</v>
          </cell>
        </row>
        <row r="17">
          <cell r="B17">
            <v>7.7600000000000002E-2</v>
          </cell>
          <cell r="C17">
            <v>8.4000000000000005E-2</v>
          </cell>
          <cell r="D17">
            <v>8.0799999999999997E-2</v>
          </cell>
        </row>
        <row r="18">
          <cell r="B18">
            <v>7.6700000000000004E-2</v>
          </cell>
          <cell r="C18">
            <v>7.85E-2</v>
          </cell>
          <cell r="D18">
            <v>7.7600000000000002E-2</v>
          </cell>
        </row>
        <row r="19">
          <cell r="B19">
            <v>7.8399999999999997E-2</v>
          </cell>
          <cell r="C19">
            <v>7.4099999999999999E-2</v>
          </cell>
          <cell r="D19">
            <v>7.6200000000000004E-2</v>
          </cell>
        </row>
        <row r="20">
          <cell r="B20">
            <v>8.5400000000000004E-2</v>
          </cell>
          <cell r="C20">
            <v>7.3200000000000001E-2</v>
          </cell>
          <cell r="D20">
            <v>7.9299999999999995E-2</v>
          </cell>
        </row>
        <row r="21">
          <cell r="B21">
            <v>8.0600000000000005E-2</v>
          </cell>
          <cell r="C21">
            <v>7.2400000000000006E-2</v>
          </cell>
          <cell r="D21">
            <v>7.6499999999999999E-2</v>
          </cell>
        </row>
        <row r="22">
          <cell r="B22">
            <v>7.4099999999999999E-2</v>
          </cell>
          <cell r="C22">
            <v>7.1900000000000006E-2</v>
          </cell>
          <cell r="D22">
            <v>7.2999999999999995E-2</v>
          </cell>
        </row>
        <row r="23">
          <cell r="B23">
            <v>5.8599999999999999E-2</v>
          </cell>
          <cell r="C23">
            <v>6.1499999999999999E-2</v>
          </cell>
          <cell r="D23">
            <v>6.0100000000000001E-2</v>
          </cell>
        </row>
        <row r="24">
          <cell r="B24">
            <v>4.5999999999999999E-2</v>
          </cell>
          <cell r="C24">
            <v>4.87E-2</v>
          </cell>
          <cell r="D24">
            <v>4.7399999999999998E-2</v>
          </cell>
        </row>
        <row r="25">
          <cell r="B25">
            <v>4.3799999999999999E-2</v>
          </cell>
          <cell r="C25">
            <v>3.5000000000000003E-2</v>
          </cell>
          <cell r="D25">
            <v>3.9399999999999998E-2</v>
          </cell>
        </row>
        <row r="26">
          <cell r="B26">
            <v>2.75E-2</v>
          </cell>
          <cell r="C26">
            <v>2.6700000000000002E-2</v>
          </cell>
          <cell r="D26">
            <v>2.7099999999999999E-2</v>
          </cell>
        </row>
        <row r="27">
          <cell r="B27">
            <v>1.6199999999999999E-2</v>
          </cell>
          <cell r="C27">
            <v>1.52E-2</v>
          </cell>
          <cell r="D27">
            <v>1.5699999999999999E-2</v>
          </cell>
        </row>
        <row r="28">
          <cell r="B28">
            <v>7.7000000000000002E-3</v>
          </cell>
          <cell r="C28">
            <v>7.6E-3</v>
          </cell>
          <cell r="D28">
            <v>7.6E-3</v>
          </cell>
        </row>
      </sheetData>
      <sheetData sheetId="1" refreshError="1"/>
      <sheetData sheetId="2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1.12E-2</v>
          </cell>
          <cell r="C5">
            <v>1.23E-2</v>
          </cell>
          <cell r="D5">
            <v>1.17E-2</v>
          </cell>
          <cell r="F5" t="str">
            <v>January</v>
          </cell>
          <cell r="H5">
            <v>1.1100000000000001</v>
          </cell>
        </row>
        <row r="6">
          <cell r="B6">
            <v>8.3999999999999995E-3</v>
          </cell>
          <cell r="C6">
            <v>8.6E-3</v>
          </cell>
          <cell r="D6">
            <v>8.5000000000000006E-3</v>
          </cell>
          <cell r="F6" t="str">
            <v>February</v>
          </cell>
          <cell r="H6">
            <v>1.17</v>
          </cell>
        </row>
        <row r="7">
          <cell r="B7">
            <v>7.6E-3</v>
          </cell>
          <cell r="C7">
            <v>6.3E-3</v>
          </cell>
          <cell r="D7">
            <v>7.0000000000000001E-3</v>
          </cell>
          <cell r="F7" t="str">
            <v>March</v>
          </cell>
          <cell r="H7">
            <v>1.1499999999999999</v>
          </cell>
        </row>
        <row r="8">
          <cell r="B8">
            <v>6.7000000000000002E-3</v>
          </cell>
          <cell r="C8">
            <v>4.5999999999999999E-3</v>
          </cell>
          <cell r="D8">
            <v>5.7000000000000002E-3</v>
          </cell>
          <cell r="F8" t="str">
            <v>April</v>
          </cell>
          <cell r="H8">
            <v>1.0900000000000001</v>
          </cell>
        </row>
        <row r="9">
          <cell r="B9">
            <v>8.6E-3</v>
          </cell>
          <cell r="C9">
            <v>6.1999999999999998E-3</v>
          </cell>
          <cell r="D9">
            <v>7.4000000000000003E-3</v>
          </cell>
          <cell r="F9" t="str">
            <v>May</v>
          </cell>
          <cell r="H9">
            <v>0.96</v>
          </cell>
        </row>
        <row r="10">
          <cell r="B10">
            <v>1.78E-2</v>
          </cell>
          <cell r="C10">
            <v>1.2699999999999999E-2</v>
          </cell>
          <cell r="D10">
            <v>1.54E-2</v>
          </cell>
          <cell r="F10" t="str">
            <v>June</v>
          </cell>
          <cell r="H10">
            <v>0.95</v>
          </cell>
        </row>
        <row r="11">
          <cell r="B11">
            <v>3.9100000000000003E-2</v>
          </cell>
          <cell r="C11">
            <v>3.2000000000000001E-2</v>
          </cell>
          <cell r="D11">
            <v>3.5700000000000003E-2</v>
          </cell>
          <cell r="F11" t="str">
            <v>July</v>
          </cell>
          <cell r="H11">
            <v>0.81</v>
          </cell>
        </row>
        <row r="12">
          <cell r="B12">
            <v>5.5899999999999998E-2</v>
          </cell>
          <cell r="C12">
            <v>5.6599999999999998E-2</v>
          </cell>
          <cell r="D12">
            <v>5.62E-2</v>
          </cell>
          <cell r="F12" t="str">
            <v>August</v>
          </cell>
          <cell r="H12">
            <v>0.91</v>
          </cell>
        </row>
        <row r="13">
          <cell r="B13">
            <v>6.0299999999999999E-2</v>
          </cell>
          <cell r="C13">
            <v>6.4399999999999999E-2</v>
          </cell>
          <cell r="D13">
            <v>6.2300000000000001E-2</v>
          </cell>
          <cell r="F13" t="str">
            <v>September</v>
          </cell>
          <cell r="H13">
            <v>0.96</v>
          </cell>
        </row>
        <row r="14">
          <cell r="B14">
            <v>5.6399999999999999E-2</v>
          </cell>
          <cell r="C14">
            <v>5.8900000000000001E-2</v>
          </cell>
          <cell r="D14">
            <v>5.7599999999999998E-2</v>
          </cell>
          <cell r="F14" t="str">
            <v>October</v>
          </cell>
          <cell r="H14">
            <v>1.01</v>
          </cell>
        </row>
        <row r="15">
          <cell r="B15">
            <v>5.5599999999999997E-2</v>
          </cell>
          <cell r="C15">
            <v>5.6599999999999998E-2</v>
          </cell>
          <cell r="D15">
            <v>5.6099999999999997E-2</v>
          </cell>
          <cell r="F15" t="str">
            <v>November</v>
          </cell>
          <cell r="H15">
            <v>0.97</v>
          </cell>
        </row>
        <row r="16">
          <cell r="B16">
            <v>5.8500000000000003E-2</v>
          </cell>
          <cell r="C16">
            <v>5.8200000000000002E-2</v>
          </cell>
          <cell r="D16">
            <v>5.8400000000000001E-2</v>
          </cell>
          <cell r="F16" t="str">
            <v>December</v>
          </cell>
          <cell r="H16">
            <v>0.96</v>
          </cell>
        </row>
        <row r="17">
          <cell r="B17">
            <v>6.0199999999999997E-2</v>
          </cell>
          <cell r="C17">
            <v>6.1400000000000003E-2</v>
          </cell>
          <cell r="D17">
            <v>6.08E-2</v>
          </cell>
        </row>
        <row r="18">
          <cell r="B18">
            <v>6.1699999999999998E-2</v>
          </cell>
          <cell r="C18">
            <v>6.4299999999999996E-2</v>
          </cell>
          <cell r="D18">
            <v>6.2899999999999998E-2</v>
          </cell>
        </row>
        <row r="19">
          <cell r="B19">
            <v>6.2899999999999998E-2</v>
          </cell>
          <cell r="C19">
            <v>6.5500000000000003E-2</v>
          </cell>
          <cell r="D19">
            <v>6.4199999999999993E-2</v>
          </cell>
        </row>
        <row r="20">
          <cell r="B20">
            <v>6.7000000000000004E-2</v>
          </cell>
          <cell r="C20">
            <v>6.8099999999999994E-2</v>
          </cell>
          <cell r="D20">
            <v>6.7500000000000004E-2</v>
          </cell>
        </row>
        <row r="21">
          <cell r="B21">
            <v>7.3499999999999996E-2</v>
          </cell>
          <cell r="C21">
            <v>7.3800000000000004E-2</v>
          </cell>
          <cell r="D21">
            <v>7.3599999999999999E-2</v>
          </cell>
        </row>
        <row r="22">
          <cell r="B22">
            <v>7.4899999999999994E-2</v>
          </cell>
          <cell r="C22">
            <v>7.6600000000000001E-2</v>
          </cell>
          <cell r="D22">
            <v>7.5700000000000003E-2</v>
          </cell>
        </row>
        <row r="23">
          <cell r="B23">
            <v>5.91E-2</v>
          </cell>
          <cell r="C23">
            <v>6.3100000000000003E-2</v>
          </cell>
          <cell r="D23">
            <v>6.0999999999999999E-2</v>
          </cell>
        </row>
        <row r="24">
          <cell r="B24">
            <v>4.5499999999999999E-2</v>
          </cell>
          <cell r="C24">
            <v>4.82E-2</v>
          </cell>
          <cell r="D24">
            <v>4.6800000000000001E-2</v>
          </cell>
        </row>
        <row r="25">
          <cell r="B25">
            <v>3.6799999999999999E-2</v>
          </cell>
          <cell r="C25">
            <v>3.61E-2</v>
          </cell>
          <cell r="D25">
            <v>3.6499999999999998E-2</v>
          </cell>
        </row>
        <row r="26">
          <cell r="B26">
            <v>3.0499999999999999E-2</v>
          </cell>
          <cell r="C26">
            <v>2.7199999999999998E-2</v>
          </cell>
          <cell r="D26">
            <v>2.8899999999999999E-2</v>
          </cell>
        </row>
        <row r="27">
          <cell r="B27">
            <v>2.41E-2</v>
          </cell>
          <cell r="C27">
            <v>2.1899999999999999E-2</v>
          </cell>
          <cell r="D27">
            <v>2.3099999999999999E-2</v>
          </cell>
        </row>
        <row r="28">
          <cell r="B28">
            <v>1.77E-2</v>
          </cell>
          <cell r="C28">
            <v>1.6400000000000001E-2</v>
          </cell>
          <cell r="D28">
            <v>1.7100000000000001E-2</v>
          </cell>
        </row>
      </sheetData>
      <sheetData sheetId="1" refreshError="1"/>
      <sheetData sheetId="2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9.5999999999999992E-3</v>
          </cell>
          <cell r="C5">
            <v>7.0000000000000001E-3</v>
          </cell>
          <cell r="D5">
            <v>8.3000000000000001E-3</v>
          </cell>
          <cell r="F5" t="str">
            <v>January</v>
          </cell>
          <cell r="H5">
            <v>1</v>
          </cell>
        </row>
        <row r="6">
          <cell r="B6">
            <v>5.7999999999999996E-3</v>
          </cell>
          <cell r="C6">
            <v>4.8999999999999998E-3</v>
          </cell>
          <cell r="D6">
            <v>5.3E-3</v>
          </cell>
          <cell r="F6" t="str">
            <v>February</v>
          </cell>
          <cell r="H6">
            <v>1.1100000000000001</v>
          </cell>
        </row>
        <row r="7">
          <cell r="B7">
            <v>4.4000000000000003E-3</v>
          </cell>
          <cell r="C7">
            <v>4.1999999999999997E-3</v>
          </cell>
          <cell r="D7">
            <v>4.3E-3</v>
          </cell>
          <cell r="F7" t="str">
            <v>March</v>
          </cell>
          <cell r="H7">
            <v>1.0900000000000001</v>
          </cell>
        </row>
        <row r="8">
          <cell r="B8">
            <v>3.2000000000000002E-3</v>
          </cell>
          <cell r="C8">
            <v>3.3E-3</v>
          </cell>
          <cell r="D8">
            <v>3.2000000000000002E-3</v>
          </cell>
          <cell r="F8" t="str">
            <v>April</v>
          </cell>
          <cell r="H8">
            <v>1.04</v>
          </cell>
        </row>
        <row r="9">
          <cell r="B9">
            <v>3.2000000000000002E-3</v>
          </cell>
          <cell r="C9">
            <v>5.1000000000000004E-3</v>
          </cell>
          <cell r="D9">
            <v>4.1999999999999997E-3</v>
          </cell>
          <cell r="F9" t="str">
            <v>May</v>
          </cell>
          <cell r="H9">
            <v>0.98</v>
          </cell>
        </row>
        <row r="10">
          <cell r="B10">
            <v>6.3E-3</v>
          </cell>
          <cell r="C10">
            <v>1.24E-2</v>
          </cell>
          <cell r="D10">
            <v>9.4000000000000004E-3</v>
          </cell>
          <cell r="F10" t="str">
            <v>June</v>
          </cell>
          <cell r="H10">
            <v>0.94</v>
          </cell>
        </row>
        <row r="11">
          <cell r="B11">
            <v>2.1600000000000001E-2</v>
          </cell>
          <cell r="C11">
            <v>3.3799999999999997E-2</v>
          </cell>
          <cell r="D11">
            <v>2.7699999999999999E-2</v>
          </cell>
          <cell r="F11" t="str">
            <v>July</v>
          </cell>
          <cell r="H11">
            <v>0.91</v>
          </cell>
        </row>
        <row r="12">
          <cell r="B12">
            <v>3.7600000000000001E-2</v>
          </cell>
          <cell r="C12">
            <v>5.4899999999999997E-2</v>
          </cell>
          <cell r="D12">
            <v>4.6199999999999998E-2</v>
          </cell>
          <cell r="F12" t="str">
            <v>August</v>
          </cell>
          <cell r="H12">
            <v>0.97</v>
          </cell>
        </row>
        <row r="13">
          <cell r="B13">
            <v>4.3299999999999998E-2</v>
          </cell>
          <cell r="C13">
            <v>5.5599999999999997E-2</v>
          </cell>
          <cell r="D13">
            <v>4.9500000000000002E-2</v>
          </cell>
          <cell r="F13" t="str">
            <v>September</v>
          </cell>
          <cell r="H13">
            <v>0.98</v>
          </cell>
        </row>
        <row r="14">
          <cell r="B14">
            <v>4.53E-2</v>
          </cell>
          <cell r="C14">
            <v>5.1499999999999997E-2</v>
          </cell>
          <cell r="D14">
            <v>4.8399999999999999E-2</v>
          </cell>
          <cell r="F14" t="str">
            <v>October</v>
          </cell>
          <cell r="H14">
            <v>0.98</v>
          </cell>
        </row>
        <row r="15">
          <cell r="B15">
            <v>5.5100000000000003E-2</v>
          </cell>
          <cell r="C15">
            <v>5.74E-2</v>
          </cell>
          <cell r="D15">
            <v>5.62E-2</v>
          </cell>
          <cell r="F15" t="str">
            <v>November</v>
          </cell>
          <cell r="H15">
            <v>0.97</v>
          </cell>
        </row>
        <row r="16">
          <cell r="B16">
            <v>6.5600000000000006E-2</v>
          </cell>
          <cell r="C16">
            <v>6.7900000000000002E-2</v>
          </cell>
          <cell r="D16">
            <v>6.6699999999999995E-2</v>
          </cell>
          <cell r="F16" t="str">
            <v>December</v>
          </cell>
          <cell r="H16">
            <v>1.01</v>
          </cell>
        </row>
        <row r="17">
          <cell r="B17">
            <v>7.46E-2</v>
          </cell>
          <cell r="C17">
            <v>7.5800000000000006E-2</v>
          </cell>
          <cell r="D17">
            <v>7.5200000000000003E-2</v>
          </cell>
        </row>
        <row r="18">
          <cell r="B18">
            <v>7.6899999999999996E-2</v>
          </cell>
          <cell r="C18">
            <v>7.6999999999999999E-2</v>
          </cell>
          <cell r="D18">
            <v>7.6999999999999999E-2</v>
          </cell>
        </row>
        <row r="19">
          <cell r="B19">
            <v>7.7799999999999994E-2</v>
          </cell>
          <cell r="C19">
            <v>7.5700000000000003E-2</v>
          </cell>
          <cell r="D19">
            <v>7.6799999999999993E-2</v>
          </cell>
        </row>
        <row r="20">
          <cell r="B20">
            <v>7.8299999999999995E-2</v>
          </cell>
          <cell r="C20">
            <v>7.4099999999999999E-2</v>
          </cell>
          <cell r="D20">
            <v>7.6200000000000004E-2</v>
          </cell>
        </row>
        <row r="21">
          <cell r="B21">
            <v>8.1100000000000005E-2</v>
          </cell>
          <cell r="C21">
            <v>7.1900000000000006E-2</v>
          </cell>
          <cell r="D21">
            <v>7.6499999999999999E-2</v>
          </cell>
        </row>
        <row r="22">
          <cell r="B22">
            <v>8.3199999999999996E-2</v>
          </cell>
          <cell r="C22">
            <v>7.1099999999999997E-2</v>
          </cell>
          <cell r="D22">
            <v>7.7100000000000002E-2</v>
          </cell>
        </row>
        <row r="23">
          <cell r="B23">
            <v>6.6900000000000001E-2</v>
          </cell>
          <cell r="C23">
            <v>5.67E-2</v>
          </cell>
          <cell r="D23">
            <v>6.1800000000000001E-2</v>
          </cell>
        </row>
        <row r="24">
          <cell r="B24">
            <v>5.1200000000000002E-2</v>
          </cell>
          <cell r="C24">
            <v>4.5600000000000002E-2</v>
          </cell>
          <cell r="D24">
            <v>4.8399999999999999E-2</v>
          </cell>
        </row>
        <row r="25">
          <cell r="B25">
            <v>3.9699999999999999E-2</v>
          </cell>
          <cell r="C25">
            <v>3.6400000000000002E-2</v>
          </cell>
          <cell r="D25">
            <v>3.7999999999999999E-2</v>
          </cell>
        </row>
        <row r="26">
          <cell r="B26">
            <v>3.0300000000000001E-2</v>
          </cell>
          <cell r="C26">
            <v>2.81E-2</v>
          </cell>
          <cell r="D26">
            <v>2.92E-2</v>
          </cell>
        </row>
        <row r="27">
          <cell r="B27">
            <v>2.3199999999999998E-2</v>
          </cell>
          <cell r="C27">
            <v>1.8599999999999998E-2</v>
          </cell>
          <cell r="D27">
            <v>2.0899999999999998E-2</v>
          </cell>
        </row>
        <row r="28">
          <cell r="B28">
            <v>1.5900000000000001E-2</v>
          </cell>
          <cell r="C28">
            <v>1.11E-2</v>
          </cell>
          <cell r="D28">
            <v>1.35E-2</v>
          </cell>
        </row>
      </sheetData>
      <sheetData sheetId="1" refreshError="1"/>
      <sheetData sheetId="2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1.09E-2</v>
          </cell>
          <cell r="C5">
            <v>8.8000000000000005E-3</v>
          </cell>
          <cell r="D5">
            <v>9.9000000000000008E-3</v>
          </cell>
          <cell r="F5" t="str">
            <v>January</v>
          </cell>
          <cell r="H5">
            <v>1.02</v>
          </cell>
        </row>
        <row r="6">
          <cell r="B6">
            <v>6.7000000000000002E-3</v>
          </cell>
          <cell r="C6">
            <v>6.4999999999999997E-3</v>
          </cell>
          <cell r="D6">
            <v>6.6E-3</v>
          </cell>
          <cell r="F6" t="str">
            <v>February</v>
          </cell>
          <cell r="H6">
            <v>1.0900000000000001</v>
          </cell>
        </row>
        <row r="7">
          <cell r="B7">
            <v>5.0000000000000001E-3</v>
          </cell>
          <cell r="C7">
            <v>5.7000000000000002E-3</v>
          </cell>
          <cell r="D7">
            <v>5.4000000000000003E-3</v>
          </cell>
          <cell r="F7" t="str">
            <v>March</v>
          </cell>
          <cell r="H7">
            <v>1.04</v>
          </cell>
        </row>
        <row r="8">
          <cell r="B8">
            <v>3.5000000000000001E-3</v>
          </cell>
          <cell r="C8">
            <v>4.1000000000000003E-3</v>
          </cell>
          <cell r="D8">
            <v>3.8E-3</v>
          </cell>
          <cell r="F8" t="str">
            <v>April</v>
          </cell>
          <cell r="H8">
            <v>1.05</v>
          </cell>
        </row>
        <row r="9">
          <cell r="B9">
            <v>4.1000000000000003E-3</v>
          </cell>
          <cell r="C9">
            <v>5.1999999999999998E-3</v>
          </cell>
          <cell r="D9">
            <v>4.5999999999999999E-3</v>
          </cell>
          <cell r="F9" t="str">
            <v>May</v>
          </cell>
          <cell r="H9">
            <v>0.99</v>
          </cell>
        </row>
        <row r="10">
          <cell r="B10">
            <v>8.5000000000000006E-3</v>
          </cell>
          <cell r="C10">
            <v>1.21E-2</v>
          </cell>
          <cell r="D10">
            <v>1.03E-2</v>
          </cell>
          <cell r="F10" t="str">
            <v>June</v>
          </cell>
          <cell r="H10">
            <v>0.89</v>
          </cell>
        </row>
        <row r="11">
          <cell r="B11">
            <v>2.86E-2</v>
          </cell>
          <cell r="C11">
            <v>3.4200000000000001E-2</v>
          </cell>
          <cell r="D11">
            <v>3.1300000000000001E-2</v>
          </cell>
          <cell r="F11" t="str">
            <v>July</v>
          </cell>
          <cell r="H11">
            <v>0.92</v>
          </cell>
        </row>
        <row r="12">
          <cell r="B12">
            <v>4.3499999999999997E-2</v>
          </cell>
          <cell r="C12">
            <v>6.0699999999999997E-2</v>
          </cell>
          <cell r="D12">
            <v>5.1900000000000002E-2</v>
          </cell>
          <cell r="F12" t="str">
            <v>August</v>
          </cell>
          <cell r="H12">
            <v>1.03</v>
          </cell>
        </row>
        <row r="13">
          <cell r="B13">
            <v>4.8500000000000001E-2</v>
          </cell>
          <cell r="C13">
            <v>6.3500000000000001E-2</v>
          </cell>
          <cell r="D13">
            <v>5.5800000000000002E-2</v>
          </cell>
          <cell r="F13" t="str">
            <v>September</v>
          </cell>
          <cell r="H13">
            <v>1</v>
          </cell>
        </row>
        <row r="14">
          <cell r="B14">
            <v>4.6800000000000001E-2</v>
          </cell>
          <cell r="C14">
            <v>5.7099999999999998E-2</v>
          </cell>
          <cell r="D14">
            <v>5.1900000000000002E-2</v>
          </cell>
          <cell r="F14" t="str">
            <v>October</v>
          </cell>
          <cell r="H14">
            <v>0.98</v>
          </cell>
        </row>
        <row r="15">
          <cell r="B15">
            <v>5.1999999999999998E-2</v>
          </cell>
          <cell r="C15">
            <v>5.9900000000000002E-2</v>
          </cell>
          <cell r="D15">
            <v>5.5899999999999998E-2</v>
          </cell>
          <cell r="F15" t="str">
            <v>November</v>
          </cell>
          <cell r="H15">
            <v>0.95</v>
          </cell>
        </row>
        <row r="16">
          <cell r="B16">
            <v>5.91E-2</v>
          </cell>
          <cell r="C16">
            <v>6.6000000000000003E-2</v>
          </cell>
          <cell r="D16">
            <v>6.25E-2</v>
          </cell>
          <cell r="F16" t="str">
            <v>December</v>
          </cell>
          <cell r="H16">
            <v>1</v>
          </cell>
        </row>
        <row r="17">
          <cell r="B17">
            <v>6.8199999999999997E-2</v>
          </cell>
          <cell r="C17">
            <v>7.0400000000000004E-2</v>
          </cell>
          <cell r="D17">
            <v>6.93E-2</v>
          </cell>
        </row>
        <row r="18">
          <cell r="B18">
            <v>7.0499999999999993E-2</v>
          </cell>
          <cell r="C18">
            <v>7.1199999999999999E-2</v>
          </cell>
          <cell r="D18">
            <v>7.0900000000000005E-2</v>
          </cell>
        </row>
        <row r="19">
          <cell r="B19">
            <v>7.22E-2</v>
          </cell>
          <cell r="C19">
            <v>7.1300000000000002E-2</v>
          </cell>
          <cell r="D19">
            <v>7.1800000000000003E-2</v>
          </cell>
        </row>
        <row r="20">
          <cell r="B20">
            <v>7.4099999999999999E-2</v>
          </cell>
          <cell r="C20">
            <v>7.1999999999999995E-2</v>
          </cell>
          <cell r="D20">
            <v>7.2999999999999995E-2</v>
          </cell>
        </row>
        <row r="21">
          <cell r="B21">
            <v>7.6999999999999999E-2</v>
          </cell>
          <cell r="C21">
            <v>6.93E-2</v>
          </cell>
          <cell r="D21">
            <v>7.3200000000000001E-2</v>
          </cell>
        </row>
        <row r="22">
          <cell r="B22">
            <v>7.8200000000000006E-2</v>
          </cell>
          <cell r="C22">
            <v>6.7599999999999993E-2</v>
          </cell>
          <cell r="D22">
            <v>7.2999999999999995E-2</v>
          </cell>
        </row>
        <row r="23">
          <cell r="B23">
            <v>6.7000000000000004E-2</v>
          </cell>
          <cell r="C23">
            <v>5.3499999999999999E-2</v>
          </cell>
          <cell r="D23">
            <v>6.0400000000000002E-2</v>
          </cell>
        </row>
        <row r="24">
          <cell r="B24">
            <v>5.2900000000000003E-2</v>
          </cell>
          <cell r="C24">
            <v>4.4699999999999997E-2</v>
          </cell>
          <cell r="D24">
            <v>4.8899999999999999E-2</v>
          </cell>
        </row>
        <row r="25">
          <cell r="B25">
            <v>4.3400000000000001E-2</v>
          </cell>
          <cell r="C25">
            <v>3.4299999999999997E-2</v>
          </cell>
          <cell r="D25">
            <v>3.8899999999999997E-2</v>
          </cell>
        </row>
        <row r="26">
          <cell r="B26">
            <v>3.5799999999999998E-2</v>
          </cell>
          <cell r="C26">
            <v>2.7400000000000001E-2</v>
          </cell>
          <cell r="D26">
            <v>3.1699999999999999E-2</v>
          </cell>
        </row>
        <row r="27">
          <cell r="B27">
            <v>2.5899999999999999E-2</v>
          </cell>
          <cell r="C27">
            <v>2.0500000000000001E-2</v>
          </cell>
          <cell r="D27">
            <v>2.3300000000000001E-2</v>
          </cell>
        </row>
        <row r="28">
          <cell r="B28">
            <v>1.77E-2</v>
          </cell>
          <cell r="C28">
            <v>1.3899999999999999E-2</v>
          </cell>
          <cell r="D28">
            <v>1.5800000000000002E-2</v>
          </cell>
        </row>
      </sheetData>
      <sheetData sheetId="1" refreshError="1"/>
      <sheetData sheetId="2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1.17E-2</v>
          </cell>
          <cell r="C5">
            <v>8.5000000000000006E-3</v>
          </cell>
          <cell r="D5">
            <v>1.03E-2</v>
          </cell>
          <cell r="F5" t="str">
            <v>January</v>
          </cell>
          <cell r="H5">
            <v>1.03</v>
          </cell>
        </row>
        <row r="6">
          <cell r="B6">
            <v>7.4999999999999997E-3</v>
          </cell>
          <cell r="C6">
            <v>6.0000000000000001E-3</v>
          </cell>
          <cell r="D6">
            <v>6.8999999999999999E-3</v>
          </cell>
          <cell r="F6" t="str">
            <v>February</v>
          </cell>
          <cell r="H6">
            <v>1.1100000000000001</v>
          </cell>
        </row>
        <row r="7">
          <cell r="B7">
            <v>5.7000000000000002E-3</v>
          </cell>
          <cell r="C7">
            <v>5.1000000000000004E-3</v>
          </cell>
          <cell r="D7">
            <v>5.4000000000000003E-3</v>
          </cell>
          <cell r="F7" t="str">
            <v>March</v>
          </cell>
          <cell r="H7">
            <v>1.0900000000000001</v>
          </cell>
        </row>
        <row r="8">
          <cell r="B8">
            <v>4.0000000000000001E-3</v>
          </cell>
          <cell r="C8">
            <v>4.1000000000000003E-3</v>
          </cell>
          <cell r="D8">
            <v>4.0000000000000001E-3</v>
          </cell>
          <cell r="F8" t="str">
            <v>April</v>
          </cell>
          <cell r="H8">
            <v>1.04</v>
          </cell>
        </row>
        <row r="9">
          <cell r="B9">
            <v>4.1999999999999997E-3</v>
          </cell>
          <cell r="C9">
            <v>6.4999999999999997E-3</v>
          </cell>
          <cell r="D9">
            <v>5.1999999999999998E-3</v>
          </cell>
          <cell r="F9" t="str">
            <v>May</v>
          </cell>
          <cell r="H9">
            <v>0.99</v>
          </cell>
        </row>
        <row r="10">
          <cell r="B10">
            <v>8.0000000000000002E-3</v>
          </cell>
          <cell r="C10">
            <v>1.5699999999999999E-2</v>
          </cell>
          <cell r="D10">
            <v>1.14E-2</v>
          </cell>
          <cell r="F10" t="str">
            <v>June</v>
          </cell>
          <cell r="H10">
            <v>0.94</v>
          </cell>
        </row>
        <row r="11">
          <cell r="B11">
            <v>1.9800000000000002E-2</v>
          </cell>
          <cell r="C11">
            <v>4.8399999999999999E-2</v>
          </cell>
          <cell r="D11">
            <v>3.2300000000000002E-2</v>
          </cell>
          <cell r="F11" t="str">
            <v>July</v>
          </cell>
          <cell r="H11">
            <v>0.92</v>
          </cell>
        </row>
        <row r="12">
          <cell r="B12">
            <v>3.95E-2</v>
          </cell>
          <cell r="C12">
            <v>7.7499999999999999E-2</v>
          </cell>
          <cell r="D12">
            <v>5.6000000000000001E-2</v>
          </cell>
          <cell r="F12" t="str">
            <v>August</v>
          </cell>
          <cell r="H12">
            <v>0.99</v>
          </cell>
        </row>
        <row r="13">
          <cell r="B13">
            <v>4.4900000000000002E-2</v>
          </cell>
          <cell r="C13">
            <v>7.5600000000000001E-2</v>
          </cell>
          <cell r="D13">
            <v>5.8200000000000002E-2</v>
          </cell>
          <cell r="F13" t="str">
            <v>September</v>
          </cell>
          <cell r="H13">
            <v>0.98</v>
          </cell>
        </row>
        <row r="14">
          <cell r="B14">
            <v>4.4499999999999998E-2</v>
          </cell>
          <cell r="C14">
            <v>6.6400000000000001E-2</v>
          </cell>
          <cell r="D14">
            <v>5.3900000000000003E-2</v>
          </cell>
          <cell r="F14" t="str">
            <v>October</v>
          </cell>
          <cell r="H14">
            <v>0.97</v>
          </cell>
        </row>
        <row r="15">
          <cell r="B15">
            <v>4.8899999999999999E-2</v>
          </cell>
          <cell r="C15">
            <v>6.5100000000000005E-2</v>
          </cell>
          <cell r="D15">
            <v>5.5899999999999998E-2</v>
          </cell>
          <cell r="F15" t="str">
            <v>November</v>
          </cell>
          <cell r="H15">
            <v>0.96</v>
          </cell>
        </row>
        <row r="16">
          <cell r="B16">
            <v>5.6300000000000003E-2</v>
          </cell>
          <cell r="C16">
            <v>6.7299999999999999E-2</v>
          </cell>
          <cell r="D16">
            <v>6.1100000000000002E-2</v>
          </cell>
          <cell r="F16" t="str">
            <v>December</v>
          </cell>
          <cell r="H16">
            <v>0.98</v>
          </cell>
        </row>
        <row r="17">
          <cell r="B17">
            <v>6.5199999999999994E-2</v>
          </cell>
          <cell r="C17">
            <v>6.8400000000000002E-2</v>
          </cell>
          <cell r="D17">
            <v>6.6799999999999998E-2</v>
          </cell>
        </row>
        <row r="18">
          <cell r="B18">
            <v>6.8900000000000003E-2</v>
          </cell>
          <cell r="C18">
            <v>6.7100000000000007E-2</v>
          </cell>
          <cell r="D18">
            <v>6.83E-2</v>
          </cell>
        </row>
        <row r="19">
          <cell r="B19">
            <v>7.2700000000000001E-2</v>
          </cell>
          <cell r="C19">
            <v>6.6000000000000003E-2</v>
          </cell>
          <cell r="D19">
            <v>6.9900000000000004E-2</v>
          </cell>
        </row>
        <row r="20">
          <cell r="B20">
            <v>7.8100000000000003E-2</v>
          </cell>
          <cell r="C20">
            <v>6.2700000000000006E-2</v>
          </cell>
          <cell r="D20">
            <v>7.1400000000000005E-2</v>
          </cell>
        </row>
        <row r="21">
          <cell r="B21">
            <v>8.3900000000000002E-2</v>
          </cell>
          <cell r="C21">
            <v>5.9900000000000002E-2</v>
          </cell>
          <cell r="D21">
            <v>7.3499999999999996E-2</v>
          </cell>
        </row>
        <row r="22">
          <cell r="B22">
            <v>8.3199999999999996E-2</v>
          </cell>
          <cell r="C22">
            <v>5.6099999999999997E-2</v>
          </cell>
          <cell r="D22">
            <v>7.1400000000000005E-2</v>
          </cell>
        </row>
        <row r="23">
          <cell r="B23">
            <v>6.9000000000000006E-2</v>
          </cell>
          <cell r="C23">
            <v>4.8800000000000003E-2</v>
          </cell>
          <cell r="D23">
            <v>6.0100000000000001E-2</v>
          </cell>
        </row>
        <row r="24">
          <cell r="B24">
            <v>5.7200000000000001E-2</v>
          </cell>
          <cell r="C24">
            <v>3.8100000000000002E-2</v>
          </cell>
          <cell r="D24">
            <v>4.8800000000000003E-2</v>
          </cell>
        </row>
        <row r="25">
          <cell r="B25">
            <v>4.4600000000000001E-2</v>
          </cell>
          <cell r="C25">
            <v>2.9600000000000001E-2</v>
          </cell>
          <cell r="D25">
            <v>3.8100000000000002E-2</v>
          </cell>
        </row>
        <row r="26">
          <cell r="B26">
            <v>3.7199999999999997E-2</v>
          </cell>
          <cell r="C26">
            <v>2.4400000000000002E-2</v>
          </cell>
          <cell r="D26">
            <v>3.1600000000000003E-2</v>
          </cell>
        </row>
        <row r="27">
          <cell r="B27">
            <v>2.6800000000000001E-2</v>
          </cell>
          <cell r="C27">
            <v>1.9400000000000001E-2</v>
          </cell>
          <cell r="D27">
            <v>2.35E-2</v>
          </cell>
        </row>
        <row r="28">
          <cell r="B28">
            <v>1.8100000000000002E-2</v>
          </cell>
          <cell r="C28">
            <v>1.3299999999999999E-2</v>
          </cell>
          <cell r="D28">
            <v>1.6E-2</v>
          </cell>
        </row>
      </sheetData>
      <sheetData sheetId="1" refreshError="1"/>
      <sheetData sheetId="2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5.1999999999999998E-3</v>
          </cell>
          <cell r="C5">
            <v>6.1000000000000004E-3</v>
          </cell>
          <cell r="D5">
            <v>5.5999999999999999E-3</v>
          </cell>
          <cell r="F5" t="str">
            <v>January</v>
          </cell>
          <cell r="H5">
            <v>1.08</v>
          </cell>
        </row>
        <row r="6">
          <cell r="B6">
            <v>3.5000000000000001E-3</v>
          </cell>
          <cell r="C6">
            <v>4.1999999999999997E-3</v>
          </cell>
          <cell r="D6">
            <v>3.8E-3</v>
          </cell>
          <cell r="F6" t="str">
            <v>February</v>
          </cell>
          <cell r="H6">
            <v>1.22</v>
          </cell>
        </row>
        <row r="7">
          <cell r="B7">
            <v>3.3E-3</v>
          </cell>
          <cell r="C7">
            <v>3.3999999999999998E-3</v>
          </cell>
          <cell r="D7">
            <v>3.3999999999999998E-3</v>
          </cell>
          <cell r="F7" t="str">
            <v>March</v>
          </cell>
          <cell r="H7">
            <v>1.21</v>
          </cell>
        </row>
        <row r="8">
          <cell r="B8">
            <v>4.7999999999999996E-3</v>
          </cell>
          <cell r="C8">
            <v>3.3999999999999998E-3</v>
          </cell>
          <cell r="D8">
            <v>4.1000000000000003E-3</v>
          </cell>
          <cell r="F8" t="str">
            <v>April</v>
          </cell>
          <cell r="H8">
            <v>1.06</v>
          </cell>
        </row>
        <row r="9">
          <cell r="B9">
            <v>8.0000000000000002E-3</v>
          </cell>
          <cell r="C9">
            <v>5.4000000000000003E-3</v>
          </cell>
          <cell r="D9">
            <v>6.7000000000000002E-3</v>
          </cell>
          <cell r="F9" t="str">
            <v>May</v>
          </cell>
          <cell r="H9">
            <v>0.92</v>
          </cell>
        </row>
        <row r="10">
          <cell r="B10">
            <v>1.6799999999999999E-2</v>
          </cell>
          <cell r="C10">
            <v>1.34E-2</v>
          </cell>
          <cell r="D10">
            <v>1.5100000000000001E-2</v>
          </cell>
          <cell r="F10" t="str">
            <v>June</v>
          </cell>
          <cell r="H10">
            <v>0.87</v>
          </cell>
        </row>
        <row r="11">
          <cell r="B11">
            <v>3.2500000000000001E-2</v>
          </cell>
          <cell r="C11">
            <v>3.4599999999999999E-2</v>
          </cell>
          <cell r="D11">
            <v>3.3500000000000002E-2</v>
          </cell>
          <cell r="F11" t="str">
            <v>July</v>
          </cell>
          <cell r="H11">
            <v>0.86</v>
          </cell>
        </row>
        <row r="12">
          <cell r="B12">
            <v>4.7899999999999998E-2</v>
          </cell>
          <cell r="C12">
            <v>5.6099999999999997E-2</v>
          </cell>
          <cell r="D12">
            <v>5.1900000000000002E-2</v>
          </cell>
          <cell r="F12" t="str">
            <v>August</v>
          </cell>
          <cell r="H12">
            <v>0.87</v>
          </cell>
        </row>
        <row r="13">
          <cell r="B13">
            <v>5.6899999999999999E-2</v>
          </cell>
          <cell r="C13">
            <v>6.1499999999999999E-2</v>
          </cell>
          <cell r="D13">
            <v>5.91E-2</v>
          </cell>
          <cell r="F13" t="str">
            <v>September</v>
          </cell>
          <cell r="H13">
            <v>0.88</v>
          </cell>
        </row>
        <row r="14">
          <cell r="B14">
            <v>6.0499999999999998E-2</v>
          </cell>
          <cell r="C14">
            <v>6.8699999999999997E-2</v>
          </cell>
          <cell r="D14">
            <v>6.4500000000000002E-2</v>
          </cell>
          <cell r="F14" t="str">
            <v>October</v>
          </cell>
          <cell r="H14">
            <v>0.94</v>
          </cell>
        </row>
        <row r="15">
          <cell r="B15">
            <v>6.59E-2</v>
          </cell>
          <cell r="C15">
            <v>7.2800000000000004E-2</v>
          </cell>
          <cell r="D15">
            <v>6.93E-2</v>
          </cell>
          <cell r="F15" t="str">
            <v>November</v>
          </cell>
          <cell r="H15">
            <v>1.02</v>
          </cell>
        </row>
        <row r="16">
          <cell r="B16">
            <v>7.0699999999999999E-2</v>
          </cell>
          <cell r="C16">
            <v>7.3499999999999996E-2</v>
          </cell>
          <cell r="D16">
            <v>7.2099999999999997E-2</v>
          </cell>
          <cell r="F16" t="str">
            <v>December</v>
          </cell>
          <cell r="H16">
            <v>1.06</v>
          </cell>
        </row>
        <row r="17">
          <cell r="B17">
            <v>7.3300000000000004E-2</v>
          </cell>
          <cell r="C17">
            <v>7.4499999999999997E-2</v>
          </cell>
          <cell r="D17">
            <v>7.3999999999999996E-2</v>
          </cell>
        </row>
        <row r="18">
          <cell r="B18">
            <v>7.0900000000000005E-2</v>
          </cell>
          <cell r="C18">
            <v>7.2599999999999998E-2</v>
          </cell>
          <cell r="D18">
            <v>7.1800000000000003E-2</v>
          </cell>
        </row>
        <row r="19">
          <cell r="B19">
            <v>7.2700000000000001E-2</v>
          </cell>
          <cell r="C19">
            <v>7.1499999999999994E-2</v>
          </cell>
          <cell r="D19">
            <v>7.2099999999999997E-2</v>
          </cell>
        </row>
        <row r="20">
          <cell r="B20">
            <v>7.7499999999999999E-2</v>
          </cell>
          <cell r="C20">
            <v>7.0000000000000007E-2</v>
          </cell>
          <cell r="D20">
            <v>7.3800000000000004E-2</v>
          </cell>
        </row>
        <row r="21">
          <cell r="B21">
            <v>7.8700000000000006E-2</v>
          </cell>
          <cell r="C21">
            <v>7.0900000000000005E-2</v>
          </cell>
          <cell r="D21">
            <v>7.4899999999999994E-2</v>
          </cell>
        </row>
        <row r="22">
          <cell r="B22">
            <v>7.4300000000000005E-2</v>
          </cell>
          <cell r="C22">
            <v>7.3400000000000007E-2</v>
          </cell>
          <cell r="D22">
            <v>7.3800000000000004E-2</v>
          </cell>
        </row>
        <row r="23">
          <cell r="B23">
            <v>5.5899999999999998E-2</v>
          </cell>
          <cell r="C23">
            <v>5.5300000000000002E-2</v>
          </cell>
          <cell r="D23">
            <v>5.5599999999999997E-2</v>
          </cell>
        </row>
        <row r="24">
          <cell r="B24">
            <v>4.1599999999999998E-2</v>
          </cell>
          <cell r="C24">
            <v>3.7600000000000001E-2</v>
          </cell>
          <cell r="D24">
            <v>3.9600000000000003E-2</v>
          </cell>
        </row>
        <row r="25">
          <cell r="B25">
            <v>3.15E-2</v>
          </cell>
          <cell r="C25">
            <v>2.7E-2</v>
          </cell>
          <cell r="D25">
            <v>2.93E-2</v>
          </cell>
        </row>
        <row r="26">
          <cell r="B26">
            <v>2.29E-2</v>
          </cell>
          <cell r="C26">
            <v>2.06E-2</v>
          </cell>
          <cell r="D26">
            <v>2.18E-2</v>
          </cell>
        </row>
        <row r="27">
          <cell r="B27">
            <v>1.5299999999999999E-2</v>
          </cell>
          <cell r="C27">
            <v>1.4200000000000001E-2</v>
          </cell>
          <cell r="D27">
            <v>1.4800000000000001E-2</v>
          </cell>
        </row>
        <row r="28">
          <cell r="B28">
            <v>9.4000000000000004E-3</v>
          </cell>
          <cell r="C28">
            <v>9.1999999999999998E-3</v>
          </cell>
          <cell r="D28">
            <v>9.2999999999999992E-3</v>
          </cell>
        </row>
      </sheetData>
      <sheetData sheetId="1" refreshError="1"/>
      <sheetData sheetId="2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6.1999999999999998E-3</v>
          </cell>
          <cell r="C5">
            <v>1.1599999999999999E-2</v>
          </cell>
          <cell r="D5">
            <v>8.6E-3</v>
          </cell>
          <cell r="F5" t="str">
            <v>January</v>
          </cell>
          <cell r="H5">
            <v>1.01</v>
          </cell>
        </row>
        <row r="6">
          <cell r="B6">
            <v>4.1000000000000003E-3</v>
          </cell>
          <cell r="C6">
            <v>7.4999999999999997E-3</v>
          </cell>
          <cell r="D6">
            <v>5.7000000000000002E-3</v>
          </cell>
          <cell r="F6" t="str">
            <v>February</v>
          </cell>
          <cell r="H6">
            <v>1.0900000000000001</v>
          </cell>
        </row>
        <row r="7">
          <cell r="B7">
            <v>3.7000000000000002E-3</v>
          </cell>
          <cell r="C7">
            <v>5.5999999999999999E-3</v>
          </cell>
          <cell r="D7">
            <v>4.5999999999999999E-3</v>
          </cell>
          <cell r="F7" t="str">
            <v>March</v>
          </cell>
          <cell r="H7">
            <v>1.0900000000000001</v>
          </cell>
        </row>
        <row r="8">
          <cell r="B8">
            <v>5.7000000000000002E-3</v>
          </cell>
          <cell r="C8">
            <v>3.7000000000000002E-3</v>
          </cell>
          <cell r="D8">
            <v>4.7999999999999996E-3</v>
          </cell>
          <cell r="F8" t="str">
            <v>April</v>
          </cell>
          <cell r="H8">
            <v>1</v>
          </cell>
        </row>
        <row r="9">
          <cell r="B9">
            <v>1.17E-2</v>
          </cell>
          <cell r="C9">
            <v>3.2000000000000002E-3</v>
          </cell>
          <cell r="D9">
            <v>7.7999999999999996E-3</v>
          </cell>
          <cell r="F9" t="str">
            <v>May</v>
          </cell>
          <cell r="H9">
            <v>0.95</v>
          </cell>
        </row>
        <row r="10">
          <cell r="B10">
            <v>2.8400000000000002E-2</v>
          </cell>
          <cell r="C10">
            <v>6.7000000000000002E-3</v>
          </cell>
          <cell r="D10">
            <v>1.84E-2</v>
          </cell>
          <cell r="F10" t="str">
            <v>June</v>
          </cell>
          <cell r="H10">
            <v>0.95</v>
          </cell>
        </row>
        <row r="11">
          <cell r="B11">
            <v>7.5200000000000003E-2</v>
          </cell>
          <cell r="C11">
            <v>1.7899999999999999E-2</v>
          </cell>
          <cell r="D11">
            <v>4.8800000000000003E-2</v>
          </cell>
          <cell r="F11" t="str">
            <v>July</v>
          </cell>
          <cell r="H11">
            <v>0.98</v>
          </cell>
        </row>
        <row r="12">
          <cell r="B12">
            <v>8.7400000000000005E-2</v>
          </cell>
          <cell r="C12">
            <v>3.3300000000000003E-2</v>
          </cell>
          <cell r="D12">
            <v>6.2399999999999997E-2</v>
          </cell>
          <cell r="F12" t="str">
            <v>August</v>
          </cell>
          <cell r="H12">
            <v>1.01</v>
          </cell>
        </row>
        <row r="13">
          <cell r="B13">
            <v>7.9600000000000004E-2</v>
          </cell>
          <cell r="C13">
            <v>3.7499999999999999E-2</v>
          </cell>
          <cell r="D13">
            <v>6.0199999999999997E-2</v>
          </cell>
          <cell r="F13" t="str">
            <v>September</v>
          </cell>
          <cell r="H13">
            <v>0.99</v>
          </cell>
        </row>
        <row r="14">
          <cell r="B14">
            <v>7.17E-2</v>
          </cell>
          <cell r="C14">
            <v>3.6499999999999998E-2</v>
          </cell>
          <cell r="D14">
            <v>5.5500000000000001E-2</v>
          </cell>
          <cell r="F14" t="str">
            <v>October</v>
          </cell>
          <cell r="H14">
            <v>1</v>
          </cell>
        </row>
        <row r="15">
          <cell r="B15">
            <v>6.7699999999999996E-2</v>
          </cell>
          <cell r="C15">
            <v>3.9800000000000002E-2</v>
          </cell>
          <cell r="D15">
            <v>5.4899999999999997E-2</v>
          </cell>
          <cell r="F15" t="str">
            <v>November</v>
          </cell>
          <cell r="H15">
            <v>1.02</v>
          </cell>
        </row>
        <row r="16">
          <cell r="B16">
            <v>6.4399999999999999E-2</v>
          </cell>
          <cell r="C16">
            <v>4.6800000000000001E-2</v>
          </cell>
          <cell r="D16">
            <v>5.6300000000000003E-2</v>
          </cell>
          <cell r="F16" t="str">
            <v>December</v>
          </cell>
          <cell r="H16">
            <v>0.95</v>
          </cell>
        </row>
        <row r="17">
          <cell r="B17">
            <v>6.1699999999999998E-2</v>
          </cell>
          <cell r="C17">
            <v>5.5199999999999999E-2</v>
          </cell>
          <cell r="D17">
            <v>5.8700000000000002E-2</v>
          </cell>
        </row>
        <row r="18">
          <cell r="B18">
            <v>5.8200000000000002E-2</v>
          </cell>
          <cell r="C18">
            <v>6.0199999999999997E-2</v>
          </cell>
          <cell r="D18">
            <v>5.91E-2</v>
          </cell>
        </row>
        <row r="19">
          <cell r="B19">
            <v>5.6599999999999998E-2</v>
          </cell>
          <cell r="C19">
            <v>6.7100000000000007E-2</v>
          </cell>
          <cell r="D19">
            <v>6.1499999999999999E-2</v>
          </cell>
        </row>
        <row r="20">
          <cell r="B20">
            <v>5.4699999999999999E-2</v>
          </cell>
          <cell r="C20">
            <v>8.0799999999999997E-2</v>
          </cell>
          <cell r="D20">
            <v>6.7100000000000007E-2</v>
          </cell>
        </row>
        <row r="21">
          <cell r="B21">
            <v>5.4600000000000003E-2</v>
          </cell>
          <cell r="C21">
            <v>9.4799999999999995E-2</v>
          </cell>
          <cell r="D21">
            <v>7.3499999999999996E-2</v>
          </cell>
        </row>
        <row r="22">
          <cell r="B22">
            <v>5.4899999999999997E-2</v>
          </cell>
          <cell r="C22">
            <v>0.1067</v>
          </cell>
          <cell r="D22">
            <v>7.8700000000000006E-2</v>
          </cell>
        </row>
        <row r="23">
          <cell r="B23">
            <v>4.7500000000000001E-2</v>
          </cell>
          <cell r="C23">
            <v>8.6699999999999999E-2</v>
          </cell>
          <cell r="D23">
            <v>6.54E-2</v>
          </cell>
        </row>
        <row r="24">
          <cell r="B24">
            <v>3.4200000000000001E-2</v>
          </cell>
          <cell r="C24">
            <v>6.1600000000000002E-2</v>
          </cell>
          <cell r="D24">
            <v>4.6699999999999998E-2</v>
          </cell>
        </row>
        <row r="25">
          <cell r="B25">
            <v>2.4899999999999999E-2</v>
          </cell>
          <cell r="C25">
            <v>4.9099999999999998E-2</v>
          </cell>
          <cell r="D25">
            <v>3.5900000000000001E-2</v>
          </cell>
        </row>
        <row r="26">
          <cell r="B26">
            <v>2.0400000000000001E-2</v>
          </cell>
          <cell r="C26">
            <v>4.0399999999999998E-2</v>
          </cell>
          <cell r="D26">
            <v>2.9499999999999998E-2</v>
          </cell>
        </row>
        <row r="27">
          <cell r="B27">
            <v>1.5800000000000002E-2</v>
          </cell>
          <cell r="C27">
            <v>2.93E-2</v>
          </cell>
          <cell r="D27">
            <v>2.1999999999999999E-2</v>
          </cell>
        </row>
        <row r="28">
          <cell r="B28">
            <v>1.0699999999999999E-2</v>
          </cell>
          <cell r="C28">
            <v>1.8100000000000002E-2</v>
          </cell>
          <cell r="D28">
            <v>1.41E-2</v>
          </cell>
        </row>
      </sheetData>
      <sheetData sheetId="1" refreshError="1"/>
      <sheetData sheetId="2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5.8999999999999999E-3</v>
          </cell>
          <cell r="C5">
            <v>1.2500000000000001E-2</v>
          </cell>
          <cell r="D5">
            <v>8.9999999999999993E-3</v>
          </cell>
          <cell r="F5" t="str">
            <v>January</v>
          </cell>
          <cell r="H5">
            <v>0.98</v>
          </cell>
        </row>
        <row r="6">
          <cell r="B6">
            <v>3.8999999999999998E-3</v>
          </cell>
          <cell r="C6">
            <v>7.6E-3</v>
          </cell>
          <cell r="D6">
            <v>5.7000000000000002E-3</v>
          </cell>
          <cell r="F6" t="str">
            <v>February</v>
          </cell>
          <cell r="H6">
            <v>1.1000000000000001</v>
          </cell>
        </row>
        <row r="7">
          <cell r="B7">
            <v>3.5999999999999999E-3</v>
          </cell>
          <cell r="C7">
            <v>5.7999999999999996E-3</v>
          </cell>
          <cell r="D7">
            <v>4.5999999999999999E-3</v>
          </cell>
          <cell r="F7" t="str">
            <v>March</v>
          </cell>
          <cell r="H7">
            <v>1.1100000000000001</v>
          </cell>
        </row>
        <row r="8">
          <cell r="B8">
            <v>3.5000000000000001E-3</v>
          </cell>
          <cell r="C8">
            <v>3.3E-3</v>
          </cell>
          <cell r="D8">
            <v>3.3999999999999998E-3</v>
          </cell>
          <cell r="F8" t="str">
            <v>April</v>
          </cell>
          <cell r="H8">
            <v>1.05</v>
          </cell>
        </row>
        <row r="9">
          <cell r="B9">
            <v>7.1000000000000004E-3</v>
          </cell>
          <cell r="C9">
            <v>2.5000000000000001E-3</v>
          </cell>
          <cell r="D9">
            <v>4.8999999999999998E-3</v>
          </cell>
          <cell r="F9" t="str">
            <v>May</v>
          </cell>
          <cell r="H9">
            <v>0.97</v>
          </cell>
        </row>
        <row r="10">
          <cell r="B10">
            <v>1.8100000000000002E-2</v>
          </cell>
          <cell r="C10">
            <v>4.1999999999999997E-3</v>
          </cell>
          <cell r="D10">
            <v>1.15E-2</v>
          </cell>
          <cell r="F10" t="str">
            <v>June</v>
          </cell>
          <cell r="H10">
            <v>0.95</v>
          </cell>
        </row>
        <row r="11">
          <cell r="B11">
            <v>5.8799999999999998E-2</v>
          </cell>
          <cell r="C11">
            <v>1.0699999999999999E-2</v>
          </cell>
          <cell r="D11">
            <v>3.6200000000000003E-2</v>
          </cell>
          <cell r="F11" t="str">
            <v>July</v>
          </cell>
          <cell r="H11">
            <v>0.89</v>
          </cell>
        </row>
        <row r="12">
          <cell r="B12">
            <v>0.1052</v>
          </cell>
          <cell r="C12">
            <v>2.58E-2</v>
          </cell>
          <cell r="D12">
            <v>6.7900000000000002E-2</v>
          </cell>
          <cell r="F12" t="str">
            <v>August</v>
          </cell>
          <cell r="H12">
            <v>0.9</v>
          </cell>
        </row>
        <row r="13">
          <cell r="B13">
            <v>0.1009</v>
          </cell>
          <cell r="C13">
            <v>3.5999999999999997E-2</v>
          </cell>
          <cell r="D13">
            <v>7.0400000000000004E-2</v>
          </cell>
          <cell r="F13" t="str">
            <v>September</v>
          </cell>
          <cell r="H13">
            <v>0.93</v>
          </cell>
        </row>
        <row r="14">
          <cell r="B14">
            <v>8.0500000000000002E-2</v>
          </cell>
          <cell r="C14">
            <v>3.7600000000000001E-2</v>
          </cell>
          <cell r="D14">
            <v>6.0299999999999999E-2</v>
          </cell>
          <cell r="F14" t="str">
            <v>October</v>
          </cell>
          <cell r="H14">
            <v>0.98</v>
          </cell>
        </row>
        <row r="15">
          <cell r="B15">
            <v>7.3300000000000004E-2</v>
          </cell>
          <cell r="C15">
            <v>4.1700000000000001E-2</v>
          </cell>
          <cell r="D15">
            <v>5.8500000000000003E-2</v>
          </cell>
          <cell r="F15" t="str">
            <v>November</v>
          </cell>
          <cell r="H15">
            <v>1</v>
          </cell>
        </row>
        <row r="16">
          <cell r="B16">
            <v>6.7199999999999996E-2</v>
          </cell>
          <cell r="C16">
            <v>4.9000000000000002E-2</v>
          </cell>
          <cell r="D16">
            <v>5.8599999999999999E-2</v>
          </cell>
          <cell r="F16" t="str">
            <v>December</v>
          </cell>
          <cell r="H16">
            <v>1</v>
          </cell>
        </row>
        <row r="17">
          <cell r="B17">
            <v>6.3100000000000003E-2</v>
          </cell>
          <cell r="C17">
            <v>5.6500000000000002E-2</v>
          </cell>
          <cell r="D17">
            <v>0.06</v>
          </cell>
        </row>
        <row r="18">
          <cell r="B18">
            <v>5.7799999999999997E-2</v>
          </cell>
          <cell r="C18">
            <v>6.0999999999999999E-2</v>
          </cell>
          <cell r="D18">
            <v>5.9299999999999999E-2</v>
          </cell>
        </row>
        <row r="19">
          <cell r="B19">
            <v>5.4300000000000001E-2</v>
          </cell>
          <cell r="C19">
            <v>6.9099999999999995E-2</v>
          </cell>
          <cell r="D19">
            <v>6.1199999999999997E-2</v>
          </cell>
        </row>
        <row r="20">
          <cell r="B20">
            <v>5.16E-2</v>
          </cell>
          <cell r="C20">
            <v>8.2799999999999999E-2</v>
          </cell>
          <cell r="D20">
            <v>6.6299999999999998E-2</v>
          </cell>
        </row>
        <row r="21">
          <cell r="B21">
            <v>5.0500000000000003E-2</v>
          </cell>
          <cell r="C21">
            <v>9.9099999999999994E-2</v>
          </cell>
          <cell r="D21">
            <v>7.3300000000000004E-2</v>
          </cell>
        </row>
        <row r="22">
          <cell r="B22">
            <v>5.1799999999999999E-2</v>
          </cell>
          <cell r="C22">
            <v>0.1079</v>
          </cell>
          <cell r="D22">
            <v>7.8200000000000006E-2</v>
          </cell>
        </row>
        <row r="23">
          <cell r="B23">
            <v>4.3499999999999997E-2</v>
          </cell>
          <cell r="C23">
            <v>8.1699999999999995E-2</v>
          </cell>
          <cell r="D23">
            <v>6.1400000000000003E-2</v>
          </cell>
        </row>
        <row r="24">
          <cell r="B24">
            <v>3.1099999999999999E-2</v>
          </cell>
          <cell r="C24">
            <v>6.0100000000000001E-2</v>
          </cell>
          <cell r="D24">
            <v>4.4699999999999997E-2</v>
          </cell>
        </row>
        <row r="25">
          <cell r="B25">
            <v>2.3400000000000001E-2</v>
          </cell>
          <cell r="C25">
            <v>4.8899999999999999E-2</v>
          </cell>
          <cell r="D25">
            <v>3.5400000000000001E-2</v>
          </cell>
        </row>
        <row r="26">
          <cell r="B26">
            <v>1.9699999999999999E-2</v>
          </cell>
          <cell r="C26">
            <v>4.1399999999999999E-2</v>
          </cell>
          <cell r="D26">
            <v>2.9899999999999999E-2</v>
          </cell>
        </row>
        <row r="27">
          <cell r="B27">
            <v>1.5299999999999999E-2</v>
          </cell>
          <cell r="C27">
            <v>3.3500000000000002E-2</v>
          </cell>
          <cell r="D27">
            <v>2.3900000000000001E-2</v>
          </cell>
        </row>
        <row r="28">
          <cell r="B28">
            <v>1.01E-2</v>
          </cell>
          <cell r="C28">
            <v>2.1499999999999998E-2</v>
          </cell>
          <cell r="D28">
            <v>1.55E-2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8.0000000000000002E-3</v>
          </cell>
          <cell r="C5">
            <v>7.3000000000000001E-3</v>
          </cell>
          <cell r="D5">
            <v>7.7000000000000002E-3</v>
          </cell>
          <cell r="F5" t="str">
            <v>January</v>
          </cell>
          <cell r="H5">
            <v>1.02</v>
          </cell>
        </row>
        <row r="6">
          <cell r="B6">
            <v>5.0000000000000001E-3</v>
          </cell>
          <cell r="C6">
            <v>4.7999999999999996E-3</v>
          </cell>
          <cell r="D6">
            <v>4.8999999999999998E-3</v>
          </cell>
          <cell r="F6" t="str">
            <v>February</v>
          </cell>
          <cell r="H6">
            <v>1.0900000000000001</v>
          </cell>
        </row>
        <row r="7">
          <cell r="B7">
            <v>4.1999999999999997E-3</v>
          </cell>
          <cell r="C7">
            <v>4.4000000000000003E-3</v>
          </cell>
          <cell r="D7">
            <v>4.3E-3</v>
          </cell>
          <cell r="F7" t="str">
            <v>March</v>
          </cell>
          <cell r="H7">
            <v>1.08</v>
          </cell>
        </row>
        <row r="8">
          <cell r="B8">
            <v>3.0999999999999999E-3</v>
          </cell>
          <cell r="C8">
            <v>3.3999999999999998E-3</v>
          </cell>
          <cell r="D8">
            <v>3.2000000000000002E-3</v>
          </cell>
          <cell r="F8" t="str">
            <v>April</v>
          </cell>
          <cell r="H8">
            <v>1.02</v>
          </cell>
        </row>
        <row r="9">
          <cell r="B9">
            <v>4.1000000000000003E-3</v>
          </cell>
          <cell r="C9">
            <v>4.7999999999999996E-3</v>
          </cell>
          <cell r="D9">
            <v>4.4000000000000003E-3</v>
          </cell>
          <cell r="F9" t="str">
            <v>May</v>
          </cell>
          <cell r="H9">
            <v>0.98</v>
          </cell>
        </row>
        <row r="10">
          <cell r="B10">
            <v>9.1999999999999998E-3</v>
          </cell>
          <cell r="C10">
            <v>1.11E-2</v>
          </cell>
          <cell r="D10">
            <v>0.01</v>
          </cell>
          <cell r="F10" t="str">
            <v>June</v>
          </cell>
          <cell r="H10">
            <v>0.94</v>
          </cell>
        </row>
        <row r="11">
          <cell r="B11">
            <v>2.6800000000000001E-2</v>
          </cell>
          <cell r="C11">
            <v>3.2599999999999997E-2</v>
          </cell>
          <cell r="D11">
            <v>2.9399999999999999E-2</v>
          </cell>
          <cell r="F11" t="str">
            <v>July</v>
          </cell>
          <cell r="H11">
            <v>0.92</v>
          </cell>
        </row>
        <row r="12">
          <cell r="B12">
            <v>4.8399999999999999E-2</v>
          </cell>
          <cell r="C12">
            <v>4.99E-2</v>
          </cell>
          <cell r="D12">
            <v>4.9099999999999998E-2</v>
          </cell>
          <cell r="F12" t="str">
            <v>August</v>
          </cell>
          <cell r="H12">
            <v>0.97</v>
          </cell>
        </row>
        <row r="13">
          <cell r="B13">
            <v>5.0900000000000001E-2</v>
          </cell>
          <cell r="C13">
            <v>5.0200000000000002E-2</v>
          </cell>
          <cell r="D13">
            <v>5.0599999999999999E-2</v>
          </cell>
          <cell r="F13" t="str">
            <v>September</v>
          </cell>
          <cell r="H13">
            <v>0.97</v>
          </cell>
        </row>
        <row r="14">
          <cell r="B14">
            <v>5.1499999999999997E-2</v>
          </cell>
          <cell r="C14">
            <v>0.05</v>
          </cell>
          <cell r="D14">
            <v>5.0799999999999998E-2</v>
          </cell>
          <cell r="F14" t="str">
            <v>October</v>
          </cell>
        </row>
        <row r="15">
          <cell r="B15">
            <v>6.0100000000000001E-2</v>
          </cell>
          <cell r="C15">
            <v>5.8200000000000002E-2</v>
          </cell>
          <cell r="D15">
            <v>5.9200000000000003E-2</v>
          </cell>
          <cell r="F15" t="str">
            <v>November</v>
          </cell>
          <cell r="H15">
            <v>1.0900000000000001</v>
          </cell>
        </row>
        <row r="16">
          <cell r="B16">
            <v>6.93E-2</v>
          </cell>
          <cell r="C16">
            <v>6.9400000000000003E-2</v>
          </cell>
          <cell r="D16">
            <v>6.93E-2</v>
          </cell>
          <cell r="F16" t="str">
            <v>December</v>
          </cell>
        </row>
        <row r="17">
          <cell r="B17">
            <v>7.7600000000000002E-2</v>
          </cell>
          <cell r="C17">
            <v>7.8899999999999998E-2</v>
          </cell>
          <cell r="D17">
            <v>7.8200000000000006E-2</v>
          </cell>
        </row>
        <row r="18">
          <cell r="B18">
            <v>7.7399999999999997E-2</v>
          </cell>
          <cell r="C18">
            <v>7.6600000000000001E-2</v>
          </cell>
          <cell r="D18">
            <v>7.6999999999999999E-2</v>
          </cell>
        </row>
        <row r="19">
          <cell r="B19">
            <v>7.5999999999999998E-2</v>
          </cell>
          <cell r="C19">
            <v>7.4499999999999997E-2</v>
          </cell>
          <cell r="D19">
            <v>7.5300000000000006E-2</v>
          </cell>
        </row>
        <row r="20">
          <cell r="B20">
            <v>7.5200000000000003E-2</v>
          </cell>
          <cell r="C20">
            <v>7.4200000000000002E-2</v>
          </cell>
          <cell r="D20">
            <v>7.4700000000000003E-2</v>
          </cell>
        </row>
        <row r="21">
          <cell r="B21">
            <v>7.4999999999999997E-2</v>
          </cell>
          <cell r="C21">
            <v>7.3200000000000001E-2</v>
          </cell>
          <cell r="D21">
            <v>7.4200000000000002E-2</v>
          </cell>
        </row>
        <row r="22">
          <cell r="B22">
            <v>7.46E-2</v>
          </cell>
          <cell r="C22">
            <v>7.1999999999999995E-2</v>
          </cell>
          <cell r="D22">
            <v>7.3400000000000007E-2</v>
          </cell>
        </row>
        <row r="23">
          <cell r="B23">
            <v>5.8900000000000001E-2</v>
          </cell>
          <cell r="C23">
            <v>5.7700000000000001E-2</v>
          </cell>
          <cell r="D23">
            <v>5.8299999999999998E-2</v>
          </cell>
        </row>
        <row r="24">
          <cell r="B24">
            <v>4.53E-2</v>
          </cell>
          <cell r="C24">
            <v>4.58E-2</v>
          </cell>
          <cell r="D24">
            <v>4.5600000000000002E-2</v>
          </cell>
        </row>
        <row r="25">
          <cell r="B25">
            <v>3.6499999999999998E-2</v>
          </cell>
          <cell r="C25">
            <v>3.7100000000000001E-2</v>
          </cell>
          <cell r="D25">
            <v>3.6799999999999999E-2</v>
          </cell>
        </row>
        <row r="26">
          <cell r="B26">
            <v>2.9100000000000001E-2</v>
          </cell>
          <cell r="C26">
            <v>3.04E-2</v>
          </cell>
          <cell r="D26">
            <v>2.9700000000000001E-2</v>
          </cell>
        </row>
        <row r="27">
          <cell r="B27">
            <v>2.0899999999999998E-2</v>
          </cell>
          <cell r="C27">
            <v>2.1100000000000001E-2</v>
          </cell>
          <cell r="D27">
            <v>2.1000000000000001E-2</v>
          </cell>
        </row>
        <row r="28">
          <cell r="B28">
            <v>1.3100000000000001E-2</v>
          </cell>
          <cell r="C28">
            <v>1.23E-2</v>
          </cell>
          <cell r="D28">
            <v>1.2699999999999999E-2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EB</v>
          </cell>
          <cell r="C4" t="str">
            <v>WB</v>
          </cell>
          <cell r="D4" t="str">
            <v>Total</v>
          </cell>
          <cell r="H4" t="str">
            <v>Fraction</v>
          </cell>
        </row>
        <row r="5">
          <cell r="B5">
            <v>6.7999999999999996E-3</v>
          </cell>
          <cell r="C5">
            <v>1.23E-2</v>
          </cell>
          <cell r="D5">
            <v>9.4999999999999998E-3</v>
          </cell>
          <cell r="F5" t="str">
            <v>January</v>
          </cell>
          <cell r="H5">
            <v>1.04</v>
          </cell>
        </row>
        <row r="6">
          <cell r="B6">
            <v>4.7000000000000002E-3</v>
          </cell>
          <cell r="C6">
            <v>8.3000000000000001E-3</v>
          </cell>
          <cell r="D6">
            <v>6.4000000000000003E-3</v>
          </cell>
          <cell r="F6" t="str">
            <v>February</v>
          </cell>
          <cell r="H6">
            <v>1.1299999999999999</v>
          </cell>
        </row>
        <row r="7">
          <cell r="B7">
            <v>3.5000000000000001E-3</v>
          </cell>
          <cell r="C7">
            <v>5.7000000000000002E-3</v>
          </cell>
          <cell r="D7">
            <v>4.5999999999999999E-3</v>
          </cell>
          <cell r="F7" t="str">
            <v>March</v>
          </cell>
          <cell r="H7">
            <v>1.18</v>
          </cell>
        </row>
        <row r="8">
          <cell r="B8">
            <v>3.8999999999999998E-3</v>
          </cell>
          <cell r="C8">
            <v>3.5000000000000001E-3</v>
          </cell>
          <cell r="D8">
            <v>3.7000000000000002E-3</v>
          </cell>
          <cell r="F8" t="str">
            <v>April</v>
          </cell>
          <cell r="H8">
            <v>1.08</v>
          </cell>
        </row>
        <row r="9">
          <cell r="B9">
            <v>7.9000000000000008E-3</v>
          </cell>
          <cell r="C9">
            <v>5.1000000000000004E-3</v>
          </cell>
          <cell r="D9">
            <v>6.4999999999999997E-3</v>
          </cell>
          <cell r="F9" t="str">
            <v>May</v>
          </cell>
          <cell r="H9">
            <v>0.93</v>
          </cell>
        </row>
        <row r="10">
          <cell r="B10">
            <v>1.5900000000000001E-2</v>
          </cell>
          <cell r="C10">
            <v>1.41E-2</v>
          </cell>
          <cell r="D10">
            <v>1.4999999999999999E-2</v>
          </cell>
          <cell r="F10" t="str">
            <v>June</v>
          </cell>
          <cell r="H10">
            <v>0.91</v>
          </cell>
        </row>
        <row r="11">
          <cell r="B11">
            <v>3.8600000000000002E-2</v>
          </cell>
          <cell r="C11">
            <v>4.07E-2</v>
          </cell>
          <cell r="D11">
            <v>3.9600000000000003E-2</v>
          </cell>
          <cell r="F11" t="str">
            <v>July</v>
          </cell>
          <cell r="H11">
            <v>0.88</v>
          </cell>
        </row>
        <row r="12">
          <cell r="B12">
            <v>6.4299999999999996E-2</v>
          </cell>
          <cell r="C12">
            <v>5.28E-2</v>
          </cell>
          <cell r="D12">
            <v>5.8700000000000002E-2</v>
          </cell>
          <cell r="F12" t="str">
            <v>August</v>
          </cell>
          <cell r="H12">
            <v>0.94</v>
          </cell>
        </row>
        <row r="13">
          <cell r="B13">
            <v>6.3500000000000001E-2</v>
          </cell>
          <cell r="C13">
            <v>4.9200000000000001E-2</v>
          </cell>
          <cell r="D13">
            <v>5.6500000000000002E-2</v>
          </cell>
          <cell r="F13" t="str">
            <v>September</v>
          </cell>
          <cell r="H13">
            <v>0.95</v>
          </cell>
        </row>
        <row r="14">
          <cell r="B14">
            <v>5.9200000000000003E-2</v>
          </cell>
          <cell r="C14">
            <v>4.19E-2</v>
          </cell>
          <cell r="D14">
            <v>5.0799999999999998E-2</v>
          </cell>
          <cell r="F14" t="str">
            <v>October</v>
          </cell>
          <cell r="H14">
            <v>0.97</v>
          </cell>
        </row>
        <row r="15">
          <cell r="B15">
            <v>6.1100000000000002E-2</v>
          </cell>
          <cell r="C15">
            <v>4.65E-2</v>
          </cell>
          <cell r="D15">
            <v>5.3999999999999999E-2</v>
          </cell>
          <cell r="F15" t="str">
            <v>November</v>
          </cell>
          <cell r="H15">
            <v>1.01</v>
          </cell>
        </row>
        <row r="16">
          <cell r="B16">
            <v>6.6699999999999995E-2</v>
          </cell>
          <cell r="C16">
            <v>5.3999999999999999E-2</v>
          </cell>
          <cell r="D16">
            <v>6.0499999999999998E-2</v>
          </cell>
          <cell r="F16" t="str">
            <v>December</v>
          </cell>
          <cell r="H16">
            <v>1</v>
          </cell>
        </row>
        <row r="17">
          <cell r="B17">
            <v>6.7799999999999999E-2</v>
          </cell>
          <cell r="C17">
            <v>6.3500000000000001E-2</v>
          </cell>
          <cell r="D17">
            <v>6.5699999999999995E-2</v>
          </cell>
        </row>
        <row r="18">
          <cell r="B18">
            <v>6.2399999999999997E-2</v>
          </cell>
          <cell r="C18">
            <v>6.59E-2</v>
          </cell>
          <cell r="D18">
            <v>6.4100000000000004E-2</v>
          </cell>
        </row>
        <row r="19">
          <cell r="B19">
            <v>6.1199999999999997E-2</v>
          </cell>
          <cell r="C19">
            <v>6.6900000000000001E-2</v>
          </cell>
          <cell r="D19">
            <v>6.4000000000000001E-2</v>
          </cell>
        </row>
        <row r="20">
          <cell r="B20">
            <v>6.7699999999999996E-2</v>
          </cell>
          <cell r="C20">
            <v>7.2499999999999995E-2</v>
          </cell>
          <cell r="D20">
            <v>7.0000000000000007E-2</v>
          </cell>
        </row>
        <row r="21">
          <cell r="B21">
            <v>7.7399999999999997E-2</v>
          </cell>
          <cell r="C21">
            <v>7.6600000000000001E-2</v>
          </cell>
          <cell r="D21">
            <v>7.7100000000000002E-2</v>
          </cell>
        </row>
        <row r="22">
          <cell r="B22">
            <v>8.3199999999999996E-2</v>
          </cell>
          <cell r="C22">
            <v>8.0600000000000005E-2</v>
          </cell>
          <cell r="D22">
            <v>8.1900000000000001E-2</v>
          </cell>
        </row>
        <row r="23">
          <cell r="B23">
            <v>6.13E-2</v>
          </cell>
          <cell r="C23">
            <v>6.3399999999999998E-2</v>
          </cell>
          <cell r="D23">
            <v>6.2300000000000001E-2</v>
          </cell>
        </row>
        <row r="24">
          <cell r="B24">
            <v>4.1799999999999997E-2</v>
          </cell>
          <cell r="C24">
            <v>5.0200000000000002E-2</v>
          </cell>
          <cell r="D24">
            <v>4.5900000000000003E-2</v>
          </cell>
        </row>
        <row r="25">
          <cell r="B25">
            <v>0.03</v>
          </cell>
          <cell r="C25">
            <v>4.2799999999999998E-2</v>
          </cell>
          <cell r="D25">
            <v>3.6200000000000003E-2</v>
          </cell>
        </row>
        <row r="26">
          <cell r="B26">
            <v>2.2700000000000001E-2</v>
          </cell>
          <cell r="C26">
            <v>3.7600000000000001E-2</v>
          </cell>
          <cell r="D26">
            <v>0.03</v>
          </cell>
        </row>
        <row r="27">
          <cell r="B27">
            <v>1.7100000000000001E-2</v>
          </cell>
          <cell r="C27">
            <v>2.76E-2</v>
          </cell>
          <cell r="D27">
            <v>2.2200000000000001E-2</v>
          </cell>
        </row>
        <row r="28">
          <cell r="B28">
            <v>1.15E-2</v>
          </cell>
          <cell r="C28">
            <v>1.84E-2</v>
          </cell>
          <cell r="D28">
            <v>1.49E-2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5.1000000000000004E-3</v>
          </cell>
          <cell r="C5">
            <v>6.4999999999999997E-3</v>
          </cell>
          <cell r="D5">
            <v>5.7999999999999996E-3</v>
          </cell>
          <cell r="F5" t="str">
            <v>January</v>
          </cell>
          <cell r="H5">
            <v>1.01</v>
          </cell>
        </row>
        <row r="6">
          <cell r="B6">
            <v>2.8999999999999998E-3</v>
          </cell>
          <cell r="C6">
            <v>4.1000000000000003E-3</v>
          </cell>
          <cell r="D6">
            <v>3.5000000000000001E-3</v>
          </cell>
          <cell r="F6" t="str">
            <v>February</v>
          </cell>
          <cell r="H6">
            <v>1.07</v>
          </cell>
        </row>
        <row r="7">
          <cell r="B7">
            <v>2.7000000000000001E-3</v>
          </cell>
          <cell r="C7">
            <v>3.2000000000000002E-3</v>
          </cell>
          <cell r="D7">
            <v>2.8999999999999998E-3</v>
          </cell>
          <cell r="F7" t="str">
            <v>March</v>
          </cell>
          <cell r="H7">
            <v>1.08</v>
          </cell>
        </row>
        <row r="8">
          <cell r="B8">
            <v>2.3999999999999998E-3</v>
          </cell>
          <cell r="C8">
            <v>1.9E-3</v>
          </cell>
          <cell r="D8">
            <v>2.0999999999999999E-3</v>
          </cell>
          <cell r="F8" t="str">
            <v>April</v>
          </cell>
          <cell r="H8">
            <v>1.08</v>
          </cell>
        </row>
        <row r="9">
          <cell r="B9">
            <v>5.5999999999999999E-3</v>
          </cell>
          <cell r="C9">
            <v>6.4999999999999997E-3</v>
          </cell>
          <cell r="D9">
            <v>6.0000000000000001E-3</v>
          </cell>
          <cell r="F9" t="str">
            <v>May</v>
          </cell>
          <cell r="H9">
            <v>0.87</v>
          </cell>
        </row>
        <row r="10">
          <cell r="B10">
            <v>1.9900000000000001E-2</v>
          </cell>
          <cell r="C10">
            <v>1.5900000000000001E-2</v>
          </cell>
          <cell r="D10">
            <v>1.7899999999999999E-2</v>
          </cell>
          <cell r="F10" t="str">
            <v>June</v>
          </cell>
          <cell r="H10">
            <v>0.91</v>
          </cell>
        </row>
        <row r="11">
          <cell r="B11">
            <v>6.5799999999999997E-2</v>
          </cell>
          <cell r="C11">
            <v>3.9600000000000003E-2</v>
          </cell>
          <cell r="D11">
            <v>5.28E-2</v>
          </cell>
          <cell r="F11" t="str">
            <v>July</v>
          </cell>
          <cell r="H11">
            <v>0.85</v>
          </cell>
        </row>
        <row r="12">
          <cell r="B12">
            <v>6.2300000000000001E-2</v>
          </cell>
          <cell r="C12">
            <v>4.7E-2</v>
          </cell>
          <cell r="D12">
            <v>5.4600000000000003E-2</v>
          </cell>
          <cell r="F12" t="str">
            <v>August</v>
          </cell>
          <cell r="H12">
            <v>0.98</v>
          </cell>
        </row>
        <row r="13">
          <cell r="B13">
            <v>6.1699999999999998E-2</v>
          </cell>
          <cell r="C13">
            <v>5.4199999999999998E-2</v>
          </cell>
          <cell r="D13">
            <v>5.79E-2</v>
          </cell>
          <cell r="F13" t="str">
            <v>September</v>
          </cell>
          <cell r="H13">
            <v>1.07</v>
          </cell>
        </row>
        <row r="14">
          <cell r="B14">
            <v>5.5899999999999998E-2</v>
          </cell>
          <cell r="C14">
            <v>5.1200000000000002E-2</v>
          </cell>
          <cell r="D14">
            <v>5.3600000000000002E-2</v>
          </cell>
          <cell r="F14" t="str">
            <v>October</v>
          </cell>
          <cell r="H14">
            <v>1.02</v>
          </cell>
        </row>
        <row r="15">
          <cell r="B15">
            <v>5.5800000000000002E-2</v>
          </cell>
          <cell r="C15">
            <v>5.0999999999999997E-2</v>
          </cell>
          <cell r="D15">
            <v>5.3400000000000003E-2</v>
          </cell>
          <cell r="F15" t="str">
            <v>November</v>
          </cell>
          <cell r="H15">
            <v>1</v>
          </cell>
        </row>
        <row r="16">
          <cell r="B16">
            <v>5.5800000000000002E-2</v>
          </cell>
          <cell r="C16">
            <v>5.4899999999999997E-2</v>
          </cell>
          <cell r="D16">
            <v>5.5300000000000002E-2</v>
          </cell>
          <cell r="F16" t="str">
            <v>December</v>
          </cell>
          <cell r="H16">
            <v>1.04</v>
          </cell>
        </row>
        <row r="17">
          <cell r="B17">
            <v>5.8299999999999998E-2</v>
          </cell>
          <cell r="C17">
            <v>6.3899999999999998E-2</v>
          </cell>
          <cell r="D17">
            <v>6.1100000000000002E-2</v>
          </cell>
        </row>
        <row r="18">
          <cell r="B18">
            <v>6.6299999999999998E-2</v>
          </cell>
          <cell r="C18">
            <v>7.6499999999999999E-2</v>
          </cell>
          <cell r="D18">
            <v>7.1400000000000005E-2</v>
          </cell>
        </row>
        <row r="19">
          <cell r="B19">
            <v>6.0299999999999999E-2</v>
          </cell>
          <cell r="C19">
            <v>6.7599999999999993E-2</v>
          </cell>
          <cell r="D19">
            <v>6.4000000000000001E-2</v>
          </cell>
        </row>
        <row r="20">
          <cell r="B20">
            <v>6.6799999999999998E-2</v>
          </cell>
          <cell r="C20">
            <v>7.6899999999999996E-2</v>
          </cell>
          <cell r="D20">
            <v>7.1800000000000003E-2</v>
          </cell>
        </row>
        <row r="21">
          <cell r="B21">
            <v>7.7200000000000005E-2</v>
          </cell>
          <cell r="C21">
            <v>7.9000000000000001E-2</v>
          </cell>
          <cell r="D21">
            <v>7.8100000000000003E-2</v>
          </cell>
        </row>
        <row r="22">
          <cell r="B22">
            <v>7.7899999999999997E-2</v>
          </cell>
          <cell r="C22">
            <v>8.2600000000000007E-2</v>
          </cell>
          <cell r="D22">
            <v>8.0199999999999994E-2</v>
          </cell>
        </row>
        <row r="23">
          <cell r="B23">
            <v>6.3700000000000007E-2</v>
          </cell>
          <cell r="C23">
            <v>6.4799999999999996E-2</v>
          </cell>
          <cell r="D23">
            <v>6.4199999999999993E-2</v>
          </cell>
        </row>
        <row r="24">
          <cell r="B24">
            <v>4.4999999999999998E-2</v>
          </cell>
          <cell r="C24">
            <v>5.0200000000000002E-2</v>
          </cell>
          <cell r="D24">
            <v>4.7600000000000003E-2</v>
          </cell>
        </row>
        <row r="25">
          <cell r="B25">
            <v>3.4700000000000002E-2</v>
          </cell>
          <cell r="C25">
            <v>4.1000000000000002E-2</v>
          </cell>
          <cell r="D25">
            <v>3.7900000000000003E-2</v>
          </cell>
        </row>
        <row r="26">
          <cell r="B26">
            <v>2.6100000000000002E-2</v>
          </cell>
          <cell r="C26">
            <v>2.9499999999999998E-2</v>
          </cell>
          <cell r="D26">
            <v>2.7799999999999998E-2</v>
          </cell>
        </row>
        <row r="27">
          <cell r="B27">
            <v>1.7299999999999999E-2</v>
          </cell>
          <cell r="C27">
            <v>2.0299999999999999E-2</v>
          </cell>
          <cell r="D27">
            <v>1.8800000000000001E-2</v>
          </cell>
        </row>
        <row r="28">
          <cell r="B28">
            <v>1.0699999999999999E-2</v>
          </cell>
          <cell r="C28">
            <v>1.17E-2</v>
          </cell>
          <cell r="D28">
            <v>1.12E-2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NB</v>
          </cell>
          <cell r="C4" t="str">
            <v>SB</v>
          </cell>
          <cell r="D4" t="str">
            <v>Total</v>
          </cell>
          <cell r="H4" t="str">
            <v>Fraction</v>
          </cell>
        </row>
        <row r="5">
          <cell r="B5">
            <v>3.3999999999999998E-3</v>
          </cell>
          <cell r="C5">
            <v>7.7999999999999996E-3</v>
          </cell>
          <cell r="D5">
            <v>5.5999999999999999E-3</v>
          </cell>
          <cell r="F5" t="str">
            <v>January</v>
          </cell>
          <cell r="H5">
            <v>1.01</v>
          </cell>
        </row>
        <row r="6">
          <cell r="B6">
            <v>2.3E-3</v>
          </cell>
          <cell r="C6">
            <v>4.8999999999999998E-3</v>
          </cell>
          <cell r="D6">
            <v>3.5999999999999999E-3</v>
          </cell>
          <cell r="F6" t="str">
            <v>February</v>
          </cell>
          <cell r="H6">
            <v>1.1499999999999999</v>
          </cell>
        </row>
        <row r="7">
          <cell r="B7">
            <v>2.7000000000000001E-3</v>
          </cell>
          <cell r="C7">
            <v>4.0000000000000001E-3</v>
          </cell>
          <cell r="D7">
            <v>3.3E-3</v>
          </cell>
          <cell r="F7" t="str">
            <v>March</v>
          </cell>
          <cell r="H7">
            <v>1.19</v>
          </cell>
        </row>
        <row r="8">
          <cell r="B8">
            <v>5.8999999999999999E-3</v>
          </cell>
          <cell r="C8">
            <v>3.0000000000000001E-3</v>
          </cell>
          <cell r="D8">
            <v>4.4999999999999997E-3</v>
          </cell>
          <cell r="F8" t="str">
            <v>April</v>
          </cell>
          <cell r="H8">
            <v>1.07</v>
          </cell>
        </row>
        <row r="9">
          <cell r="B9">
            <v>1.0999999999999999E-2</v>
          </cell>
          <cell r="C9">
            <v>4.4999999999999997E-3</v>
          </cell>
          <cell r="D9">
            <v>7.7000000000000002E-3</v>
          </cell>
          <cell r="F9" t="str">
            <v>May</v>
          </cell>
          <cell r="H9">
            <v>0.94</v>
          </cell>
        </row>
        <row r="10">
          <cell r="B10">
            <v>2.58E-2</v>
          </cell>
          <cell r="C10">
            <v>0.01</v>
          </cell>
          <cell r="D10">
            <v>1.78E-2</v>
          </cell>
          <cell r="F10" t="str">
            <v>June</v>
          </cell>
          <cell r="H10">
            <v>0.89</v>
          </cell>
        </row>
        <row r="11">
          <cell r="B11">
            <v>4.7300000000000002E-2</v>
          </cell>
          <cell r="C11">
            <v>2.4400000000000002E-2</v>
          </cell>
          <cell r="D11">
            <v>3.5799999999999998E-2</v>
          </cell>
          <cell r="F11" t="str">
            <v>July</v>
          </cell>
          <cell r="H11">
            <v>0.91</v>
          </cell>
        </row>
        <row r="12">
          <cell r="B12">
            <v>7.4899999999999994E-2</v>
          </cell>
          <cell r="C12">
            <v>3.8399999999999997E-2</v>
          </cell>
          <cell r="D12">
            <v>5.6599999999999998E-2</v>
          </cell>
          <cell r="F12" t="str">
            <v>August</v>
          </cell>
          <cell r="H12">
            <v>0.88</v>
          </cell>
        </row>
        <row r="13">
          <cell r="B13">
            <v>7.1300000000000002E-2</v>
          </cell>
          <cell r="C13">
            <v>4.4900000000000002E-2</v>
          </cell>
          <cell r="D13">
            <v>5.8000000000000003E-2</v>
          </cell>
          <cell r="F13" t="str">
            <v>September</v>
          </cell>
          <cell r="H13">
            <v>0.89</v>
          </cell>
        </row>
        <row r="14">
          <cell r="B14">
            <v>6.9199999999999998E-2</v>
          </cell>
          <cell r="C14">
            <v>5.0700000000000002E-2</v>
          </cell>
          <cell r="D14">
            <v>5.9900000000000002E-2</v>
          </cell>
          <cell r="F14" t="str">
            <v>October</v>
          </cell>
          <cell r="H14">
            <v>0.96</v>
          </cell>
        </row>
        <row r="15">
          <cell r="B15">
            <v>7.1300000000000002E-2</v>
          </cell>
          <cell r="C15">
            <v>5.7500000000000002E-2</v>
          </cell>
          <cell r="D15">
            <v>6.4399999999999999E-2</v>
          </cell>
          <cell r="F15" t="str">
            <v>November</v>
          </cell>
          <cell r="H15">
            <v>1.02</v>
          </cell>
        </row>
        <row r="16">
          <cell r="B16">
            <v>7.0699999999999999E-2</v>
          </cell>
          <cell r="C16">
            <v>6.5500000000000003E-2</v>
          </cell>
          <cell r="D16">
            <v>6.8000000000000005E-2</v>
          </cell>
          <cell r="F16" t="str">
            <v>December</v>
          </cell>
          <cell r="H16">
            <v>1.02</v>
          </cell>
        </row>
        <row r="17">
          <cell r="B17">
            <v>7.0499999999999993E-2</v>
          </cell>
          <cell r="C17">
            <v>6.9900000000000004E-2</v>
          </cell>
          <cell r="D17">
            <v>7.0199999999999999E-2</v>
          </cell>
        </row>
        <row r="18">
          <cell r="B18">
            <v>6.6100000000000006E-2</v>
          </cell>
          <cell r="C18">
            <v>7.3599999999999999E-2</v>
          </cell>
          <cell r="D18">
            <v>6.9900000000000004E-2</v>
          </cell>
        </row>
        <row r="19">
          <cell r="B19">
            <v>6.6699999999999995E-2</v>
          </cell>
          <cell r="C19">
            <v>7.5999999999999998E-2</v>
          </cell>
          <cell r="D19">
            <v>7.1400000000000005E-2</v>
          </cell>
        </row>
        <row r="20">
          <cell r="B20">
            <v>6.5100000000000005E-2</v>
          </cell>
          <cell r="C20">
            <v>7.9399999999999998E-2</v>
          </cell>
          <cell r="D20">
            <v>7.2300000000000003E-2</v>
          </cell>
        </row>
        <row r="21">
          <cell r="B21">
            <v>6.4699999999999994E-2</v>
          </cell>
          <cell r="C21">
            <v>8.7999999999999995E-2</v>
          </cell>
          <cell r="D21">
            <v>7.6399999999999996E-2</v>
          </cell>
        </row>
        <row r="22">
          <cell r="B22">
            <v>5.9799999999999999E-2</v>
          </cell>
          <cell r="C22">
            <v>9.0300000000000005E-2</v>
          </cell>
          <cell r="D22">
            <v>7.51E-2</v>
          </cell>
        </row>
        <row r="23">
          <cell r="B23">
            <v>4.9099999999999998E-2</v>
          </cell>
          <cell r="C23">
            <v>6.5199999999999994E-2</v>
          </cell>
          <cell r="D23">
            <v>5.7200000000000001E-2</v>
          </cell>
        </row>
        <row r="24">
          <cell r="B24">
            <v>3.5400000000000001E-2</v>
          </cell>
          <cell r="C24">
            <v>4.6199999999999998E-2</v>
          </cell>
          <cell r="D24">
            <v>4.0800000000000003E-2</v>
          </cell>
        </row>
        <row r="25">
          <cell r="B25">
            <v>2.75E-2</v>
          </cell>
          <cell r="C25">
            <v>3.5499999999999997E-2</v>
          </cell>
          <cell r="D25">
            <v>3.15E-2</v>
          </cell>
        </row>
        <row r="26">
          <cell r="B26">
            <v>0.02</v>
          </cell>
          <cell r="C26">
            <v>2.7699999999999999E-2</v>
          </cell>
          <cell r="D26">
            <v>2.3900000000000001E-2</v>
          </cell>
        </row>
        <row r="27">
          <cell r="B27">
            <v>1.23E-2</v>
          </cell>
          <cell r="C27">
            <v>1.9900000000000001E-2</v>
          </cell>
          <cell r="D27">
            <v>1.61E-2</v>
          </cell>
        </row>
        <row r="28">
          <cell r="B28">
            <v>6.7999999999999996E-3</v>
          </cell>
          <cell r="C28">
            <v>1.2800000000000001E-2</v>
          </cell>
          <cell r="D28">
            <v>9.7999999999999997E-3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635"/>
  <sheetViews>
    <sheetView tabSelected="1" zoomScaleNormal="100" workbookViewId="0">
      <selection activeCell="C271" sqref="C271"/>
    </sheetView>
  </sheetViews>
  <sheetFormatPr defaultColWidth="9" defaultRowHeight="16.5"/>
  <cols>
    <col min="1" max="2" width="24.5" style="9" bestFit="1" customWidth="1"/>
    <col min="3" max="3" width="4.875" style="8" customWidth="1"/>
    <col min="4" max="7" width="4.75" style="13" hidden="1" customWidth="1"/>
    <col min="8" max="13" width="4.75" style="9" hidden="1" customWidth="1"/>
    <col min="14" max="14" width="6.75" style="14" hidden="1" customWidth="1"/>
    <col min="15" max="15" width="3.625" style="14" hidden="1" customWidth="1"/>
    <col min="16" max="17" width="16.875" style="14" hidden="1" customWidth="1"/>
    <col min="18" max="23" width="4.75" style="14" hidden="1" customWidth="1"/>
    <col min="24" max="24" width="4.75" style="15" hidden="1" customWidth="1"/>
    <col min="25" max="25" width="1.125" style="15" hidden="1" customWidth="1"/>
    <col min="26" max="26" width="4.75" style="15" bestFit="1" customWidth="1"/>
    <col min="27" max="28" width="5.75" style="15" customWidth="1"/>
    <col min="29" max="35" width="5.75" style="12" customWidth="1"/>
    <col min="36" max="36" width="3.875" style="12" customWidth="1"/>
    <col min="37" max="37" width="3.125" style="12" customWidth="1"/>
    <col min="38" max="38" width="8.75"/>
    <col min="39" max="39" width="13.625" customWidth="1"/>
    <col min="40" max="40" width="8.75" customWidth="1"/>
    <col min="41" max="16384" width="9" style="8"/>
  </cols>
  <sheetData>
    <row r="1" spans="1:41">
      <c r="A1" s="22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80" t="s">
        <v>0</v>
      </c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21"/>
      <c r="AE1" s="21"/>
      <c r="AF1" s="21"/>
      <c r="AG1" s="21"/>
      <c r="AH1" s="41"/>
      <c r="AI1" s="43"/>
      <c r="AJ1" s="21"/>
      <c r="AK1" s="23"/>
    </row>
    <row r="2" spans="1:41" ht="27.75" thickBot="1">
      <c r="A2" s="32" t="s">
        <v>1</v>
      </c>
      <c r="B2" s="33" t="s">
        <v>2</v>
      </c>
      <c r="C2" s="34" t="s">
        <v>3</v>
      </c>
      <c r="D2" s="35">
        <v>1985</v>
      </c>
      <c r="E2" s="35" t="s">
        <v>4</v>
      </c>
      <c r="F2" s="35" t="s">
        <v>5</v>
      </c>
      <c r="G2" s="35">
        <v>1988</v>
      </c>
      <c r="H2" s="36">
        <v>1989</v>
      </c>
      <c r="I2" s="36">
        <v>1990</v>
      </c>
      <c r="J2" s="36">
        <v>1991</v>
      </c>
      <c r="K2" s="37">
        <v>1992</v>
      </c>
      <c r="L2" s="37">
        <v>1993</v>
      </c>
      <c r="M2" s="37">
        <v>1994</v>
      </c>
      <c r="N2" s="37">
        <v>1995</v>
      </c>
      <c r="O2" s="37">
        <v>1996</v>
      </c>
      <c r="P2" s="37">
        <v>1997</v>
      </c>
      <c r="Q2" s="37">
        <v>1998</v>
      </c>
      <c r="R2" s="37">
        <v>1999</v>
      </c>
      <c r="S2" s="37">
        <v>2000</v>
      </c>
      <c r="T2" s="37">
        <v>2001</v>
      </c>
      <c r="U2" s="37">
        <v>2002</v>
      </c>
      <c r="V2" s="37">
        <v>2003</v>
      </c>
      <c r="W2" s="37">
        <v>2004</v>
      </c>
      <c r="X2" s="38">
        <v>2005</v>
      </c>
      <c r="Y2" s="38">
        <v>2006</v>
      </c>
      <c r="Z2" s="38">
        <v>2007</v>
      </c>
      <c r="AA2" s="38">
        <v>2008</v>
      </c>
      <c r="AB2" s="38">
        <v>2009</v>
      </c>
      <c r="AC2" s="42">
        <v>2010</v>
      </c>
      <c r="AD2" s="42">
        <v>2011</v>
      </c>
      <c r="AE2" s="42">
        <v>2012</v>
      </c>
      <c r="AF2" s="42">
        <v>2013</v>
      </c>
      <c r="AG2" s="42">
        <v>2014</v>
      </c>
      <c r="AH2" s="42">
        <v>2015</v>
      </c>
      <c r="AI2" s="42">
        <v>2016</v>
      </c>
      <c r="AJ2" s="39" t="s">
        <v>427</v>
      </c>
      <c r="AK2" s="40" t="s">
        <v>419</v>
      </c>
      <c r="AO2" s="10"/>
    </row>
    <row r="3" spans="1:41">
      <c r="A3" s="24" t="s">
        <v>6</v>
      </c>
      <c r="B3" s="3" t="s">
        <v>7</v>
      </c>
      <c r="C3" s="3">
        <v>215</v>
      </c>
      <c r="D3" s="3"/>
      <c r="E3" s="3" t="s">
        <v>8</v>
      </c>
      <c r="F3" s="3" t="s">
        <v>8</v>
      </c>
      <c r="G3" s="3"/>
      <c r="H3" s="3"/>
      <c r="I3" s="3">
        <v>1200</v>
      </c>
      <c r="J3" s="3">
        <v>1400</v>
      </c>
      <c r="K3" s="3">
        <v>2000</v>
      </c>
      <c r="L3" s="3">
        <v>2000</v>
      </c>
      <c r="M3" s="3">
        <v>1900</v>
      </c>
      <c r="N3" s="3">
        <v>2000</v>
      </c>
      <c r="O3" s="3">
        <v>2200</v>
      </c>
      <c r="P3" s="3">
        <v>2400</v>
      </c>
      <c r="Q3" s="3">
        <v>3000</v>
      </c>
      <c r="R3" s="4">
        <v>4000</v>
      </c>
      <c r="S3" s="4">
        <v>3700</v>
      </c>
      <c r="T3" s="4">
        <v>3300</v>
      </c>
      <c r="U3" s="4">
        <v>3800</v>
      </c>
      <c r="V3" s="4">
        <v>4300</v>
      </c>
      <c r="W3" s="4">
        <v>4700</v>
      </c>
      <c r="X3" s="4">
        <v>5700</v>
      </c>
      <c r="Y3" s="4">
        <v>5800</v>
      </c>
      <c r="Z3" s="4">
        <v>6100</v>
      </c>
      <c r="AA3" s="4"/>
      <c r="AB3" s="4"/>
      <c r="AC3" s="4">
        <v>6400</v>
      </c>
      <c r="AD3" s="4">
        <v>7700</v>
      </c>
      <c r="AE3" s="4" t="s">
        <v>10</v>
      </c>
      <c r="AF3" s="4">
        <v>6800</v>
      </c>
      <c r="AG3" s="4"/>
      <c r="AH3" s="4">
        <v>6600</v>
      </c>
      <c r="AI3" s="4"/>
      <c r="AJ3" s="4">
        <v>37</v>
      </c>
      <c r="AK3" s="25">
        <v>7</v>
      </c>
    </row>
    <row r="4" spans="1:41">
      <c r="A4" s="26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2"/>
      <c r="S4" s="2" t="s">
        <v>8</v>
      </c>
      <c r="T4" s="2" t="s">
        <v>10</v>
      </c>
      <c r="U4" s="2"/>
      <c r="V4" s="2" t="s">
        <v>10</v>
      </c>
      <c r="W4" s="2"/>
      <c r="X4" s="2"/>
      <c r="Y4" s="2"/>
      <c r="Z4" s="2"/>
      <c r="AA4" s="2"/>
      <c r="AB4" s="2"/>
      <c r="AC4" s="2"/>
      <c r="AD4" s="2"/>
      <c r="AE4" s="2" t="s">
        <v>10</v>
      </c>
      <c r="AF4" s="2"/>
      <c r="AG4" s="2"/>
      <c r="AH4" s="2"/>
      <c r="AI4" s="2"/>
      <c r="AJ4" s="2"/>
      <c r="AK4" s="27"/>
    </row>
    <row r="5" spans="1:41">
      <c r="A5" s="24" t="s">
        <v>11</v>
      </c>
      <c r="B5" s="3" t="s">
        <v>12</v>
      </c>
      <c r="C5" s="3">
        <v>201</v>
      </c>
      <c r="D5" s="3"/>
      <c r="E5" s="3" t="s">
        <v>8</v>
      </c>
      <c r="F5" s="3" t="s">
        <v>8</v>
      </c>
      <c r="G5" s="3"/>
      <c r="H5" s="3"/>
      <c r="I5" s="3">
        <v>2300</v>
      </c>
      <c r="J5" s="3">
        <v>1700</v>
      </c>
      <c r="K5" s="3">
        <v>1700</v>
      </c>
      <c r="L5" s="3">
        <v>1800</v>
      </c>
      <c r="M5" s="3">
        <v>2100</v>
      </c>
      <c r="N5" s="3">
        <v>2400</v>
      </c>
      <c r="O5" s="3">
        <v>2800</v>
      </c>
      <c r="P5" s="3">
        <v>3000</v>
      </c>
      <c r="Q5" s="3">
        <v>3700</v>
      </c>
      <c r="R5" s="4">
        <v>2800</v>
      </c>
      <c r="S5" s="4">
        <v>2600</v>
      </c>
      <c r="T5" s="4">
        <v>3200</v>
      </c>
      <c r="U5" s="4">
        <v>4200</v>
      </c>
      <c r="V5" s="4">
        <v>4200</v>
      </c>
      <c r="W5" s="4">
        <v>5100</v>
      </c>
      <c r="X5" s="4">
        <v>5300</v>
      </c>
      <c r="Y5" s="4">
        <v>6300</v>
      </c>
      <c r="Z5" s="4">
        <v>4700</v>
      </c>
      <c r="AA5" s="4">
        <v>6100</v>
      </c>
      <c r="AB5" s="4">
        <v>5700</v>
      </c>
      <c r="AC5" s="4">
        <v>5700</v>
      </c>
      <c r="AD5" s="4"/>
      <c r="AE5" s="4" t="s">
        <v>10</v>
      </c>
      <c r="AF5" s="4"/>
      <c r="AG5" s="4"/>
      <c r="AH5" s="4">
        <v>6800</v>
      </c>
      <c r="AI5" s="4"/>
      <c r="AJ5" s="4">
        <v>6</v>
      </c>
      <c r="AK5" s="25">
        <v>5</v>
      </c>
    </row>
    <row r="6" spans="1:41">
      <c r="A6" s="26" t="s">
        <v>11</v>
      </c>
      <c r="B6" s="1" t="s">
        <v>13</v>
      </c>
      <c r="C6" s="1">
        <v>200</v>
      </c>
      <c r="D6" s="1">
        <v>4100</v>
      </c>
      <c r="E6" s="1">
        <v>3800</v>
      </c>
      <c r="F6" s="1">
        <v>4600</v>
      </c>
      <c r="G6" s="1">
        <v>4300</v>
      </c>
      <c r="H6" s="1">
        <v>5200</v>
      </c>
      <c r="I6" s="1">
        <v>6000</v>
      </c>
      <c r="J6" s="1">
        <v>5000</v>
      </c>
      <c r="K6" s="1">
        <v>5400</v>
      </c>
      <c r="L6" s="1">
        <v>5500</v>
      </c>
      <c r="M6" s="1">
        <v>5400</v>
      </c>
      <c r="N6" s="1">
        <v>5800</v>
      </c>
      <c r="O6" s="1">
        <v>6100</v>
      </c>
      <c r="P6" s="1">
        <v>5900</v>
      </c>
      <c r="Q6" s="1">
        <v>5900</v>
      </c>
      <c r="R6" s="2">
        <v>5800</v>
      </c>
      <c r="S6" s="2">
        <v>4900</v>
      </c>
      <c r="T6" s="2">
        <v>5600</v>
      </c>
      <c r="U6" s="2">
        <v>6400</v>
      </c>
      <c r="V6" s="2">
        <v>7100</v>
      </c>
      <c r="W6" s="2">
        <v>8100</v>
      </c>
      <c r="X6" s="2">
        <v>8800</v>
      </c>
      <c r="Y6" s="2">
        <v>9500</v>
      </c>
      <c r="Z6" s="2">
        <v>9900</v>
      </c>
      <c r="AA6" s="2">
        <v>8800</v>
      </c>
      <c r="AB6" s="2">
        <v>9000</v>
      </c>
      <c r="AC6" s="2">
        <v>9100</v>
      </c>
      <c r="AD6" s="2">
        <v>8800</v>
      </c>
      <c r="AE6" s="2">
        <v>11100</v>
      </c>
      <c r="AF6" s="2">
        <v>9000</v>
      </c>
      <c r="AG6" s="2">
        <v>9300</v>
      </c>
      <c r="AH6" s="2">
        <v>10300</v>
      </c>
      <c r="AI6" s="2">
        <v>11000</v>
      </c>
      <c r="AJ6" s="2">
        <v>6</v>
      </c>
      <c r="AK6" s="27">
        <v>5</v>
      </c>
    </row>
    <row r="7" spans="1:41">
      <c r="A7" s="24"/>
      <c r="B7" s="3"/>
      <c r="C7" s="3"/>
      <c r="D7" s="3"/>
      <c r="E7" s="3"/>
      <c r="F7" s="3"/>
      <c r="G7" s="3"/>
      <c r="H7" s="3"/>
      <c r="I7" s="3" t="s">
        <v>10</v>
      </c>
      <c r="J7" s="3" t="s">
        <v>10</v>
      </c>
      <c r="K7" s="3" t="s">
        <v>10</v>
      </c>
      <c r="L7" s="3"/>
      <c r="M7" s="3"/>
      <c r="N7" s="3"/>
      <c r="O7" s="3"/>
      <c r="P7" s="3"/>
      <c r="Q7" s="3"/>
      <c r="R7" s="4"/>
      <c r="S7" s="4" t="s">
        <v>8</v>
      </c>
      <c r="T7" s="4" t="s">
        <v>10</v>
      </c>
      <c r="U7" s="4" t="s">
        <v>8</v>
      </c>
      <c r="V7" s="4" t="s">
        <v>10</v>
      </c>
      <c r="W7" s="4"/>
      <c r="X7" s="4"/>
      <c r="Y7" s="4"/>
      <c r="Z7" s="4"/>
      <c r="AA7" s="4"/>
      <c r="AB7" s="4"/>
      <c r="AC7" s="4"/>
      <c r="AD7" s="4"/>
      <c r="AE7" s="4" t="s">
        <v>10</v>
      </c>
      <c r="AF7" s="4"/>
      <c r="AG7" s="4"/>
      <c r="AH7" s="4"/>
      <c r="AI7" s="4"/>
      <c r="AJ7" s="4"/>
      <c r="AK7" s="25"/>
    </row>
    <row r="8" spans="1:41">
      <c r="A8" s="24" t="s">
        <v>16</v>
      </c>
      <c r="B8" s="3" t="s">
        <v>17</v>
      </c>
      <c r="C8" s="3">
        <v>204</v>
      </c>
      <c r="D8" s="3"/>
      <c r="E8" s="3" t="s">
        <v>8</v>
      </c>
      <c r="F8" s="3" t="s">
        <v>8</v>
      </c>
      <c r="G8" s="3"/>
      <c r="H8" s="3"/>
      <c r="I8" s="3">
        <v>10500</v>
      </c>
      <c r="J8" s="3">
        <v>11400</v>
      </c>
      <c r="K8" s="3">
        <v>11100</v>
      </c>
      <c r="L8" s="3">
        <v>12600</v>
      </c>
      <c r="M8" s="3">
        <v>12000</v>
      </c>
      <c r="N8" s="3">
        <v>13700</v>
      </c>
      <c r="O8" s="3">
        <v>13300</v>
      </c>
      <c r="P8" s="3">
        <v>14700</v>
      </c>
      <c r="Q8" s="3">
        <v>12800</v>
      </c>
      <c r="R8" s="4">
        <v>15100</v>
      </c>
      <c r="S8" s="4">
        <v>15700</v>
      </c>
      <c r="T8" s="4">
        <v>17800</v>
      </c>
      <c r="U8" s="4">
        <v>19100</v>
      </c>
      <c r="V8" s="4">
        <v>17700</v>
      </c>
      <c r="W8" s="4">
        <v>19800</v>
      </c>
      <c r="X8" s="4"/>
      <c r="Y8" s="4">
        <v>18900</v>
      </c>
      <c r="Z8" s="4">
        <v>21200</v>
      </c>
      <c r="AA8" s="4">
        <v>18100</v>
      </c>
      <c r="AB8" s="4">
        <v>19500</v>
      </c>
      <c r="AC8" s="4">
        <v>21400</v>
      </c>
      <c r="AD8" s="4">
        <v>21800</v>
      </c>
      <c r="AE8" s="4">
        <v>21700</v>
      </c>
      <c r="AF8" s="4">
        <v>23400</v>
      </c>
      <c r="AG8" s="4">
        <v>19900</v>
      </c>
      <c r="AH8" s="4">
        <v>21900</v>
      </c>
      <c r="AI8" s="4">
        <v>24100</v>
      </c>
      <c r="AJ8" s="4">
        <v>10</v>
      </c>
      <c r="AK8" s="25">
        <v>3</v>
      </c>
    </row>
    <row r="9" spans="1:41">
      <c r="A9" s="26" t="s">
        <v>16</v>
      </c>
      <c r="B9" s="1" t="s">
        <v>18</v>
      </c>
      <c r="C9" s="1">
        <v>207</v>
      </c>
      <c r="D9" s="1"/>
      <c r="E9" s="1">
        <v>5000</v>
      </c>
      <c r="F9" s="1">
        <v>5800</v>
      </c>
      <c r="G9" s="1">
        <v>6800</v>
      </c>
      <c r="H9" s="1">
        <v>8900</v>
      </c>
      <c r="I9" s="1">
        <v>8500</v>
      </c>
      <c r="J9" s="1">
        <v>8600</v>
      </c>
      <c r="K9" s="1">
        <v>9100</v>
      </c>
      <c r="L9" s="1">
        <v>10700</v>
      </c>
      <c r="M9" s="1">
        <v>10100</v>
      </c>
      <c r="N9" s="1">
        <v>11400</v>
      </c>
      <c r="O9" s="1">
        <v>11000</v>
      </c>
      <c r="P9" s="1">
        <v>11600</v>
      </c>
      <c r="Q9" s="1">
        <v>12000</v>
      </c>
      <c r="R9" s="2">
        <v>13900</v>
      </c>
      <c r="S9" s="2">
        <v>14200</v>
      </c>
      <c r="T9" s="2">
        <v>16000</v>
      </c>
      <c r="U9" s="2">
        <v>17400</v>
      </c>
      <c r="V9" s="2">
        <v>18000</v>
      </c>
      <c r="W9" s="2">
        <v>20000</v>
      </c>
      <c r="X9" s="2"/>
      <c r="Y9" s="2">
        <v>22600</v>
      </c>
      <c r="Z9" s="2">
        <v>22900</v>
      </c>
      <c r="AA9" s="2">
        <v>20100</v>
      </c>
      <c r="AB9" s="2">
        <v>19900</v>
      </c>
      <c r="AC9" s="2">
        <v>22700</v>
      </c>
      <c r="AD9" s="2"/>
      <c r="AE9" s="2" t="s">
        <v>10</v>
      </c>
      <c r="AF9" s="2"/>
      <c r="AG9" s="2"/>
      <c r="AH9" s="2"/>
      <c r="AI9" s="2"/>
      <c r="AJ9" s="2">
        <v>10</v>
      </c>
      <c r="AK9" s="27">
        <v>3</v>
      </c>
    </row>
    <row r="10" spans="1:41">
      <c r="A10" s="24" t="s">
        <v>16</v>
      </c>
      <c r="B10" s="3" t="s">
        <v>19</v>
      </c>
      <c r="C10" s="77">
        <v>10</v>
      </c>
      <c r="D10" s="3"/>
      <c r="E10" s="3"/>
      <c r="F10" s="3"/>
      <c r="G10" s="3"/>
      <c r="H10" s="3"/>
      <c r="I10" s="3">
        <v>7000</v>
      </c>
      <c r="J10" s="3">
        <v>7400</v>
      </c>
      <c r="K10" s="3">
        <v>8300</v>
      </c>
      <c r="L10" s="3">
        <v>8500</v>
      </c>
      <c r="M10" s="3">
        <v>10400</v>
      </c>
      <c r="N10" s="3">
        <v>10900</v>
      </c>
      <c r="O10" s="3">
        <v>12200</v>
      </c>
      <c r="P10" s="3">
        <v>13400</v>
      </c>
      <c r="Q10" s="3">
        <v>14900</v>
      </c>
      <c r="R10" s="4">
        <v>16300</v>
      </c>
      <c r="S10" s="4">
        <v>15700</v>
      </c>
      <c r="T10" s="4">
        <v>17200</v>
      </c>
      <c r="U10" s="4">
        <v>18000</v>
      </c>
      <c r="V10" s="4">
        <v>19000</v>
      </c>
      <c r="W10" s="4" t="s">
        <v>9</v>
      </c>
      <c r="X10" s="4" t="s">
        <v>9</v>
      </c>
      <c r="Y10" s="4" t="s">
        <v>9</v>
      </c>
      <c r="Z10" s="4" t="s">
        <v>9</v>
      </c>
      <c r="AA10" s="4">
        <v>28300</v>
      </c>
      <c r="AB10" s="4">
        <v>26600</v>
      </c>
      <c r="AC10" s="4">
        <v>26100</v>
      </c>
      <c r="AD10" s="4">
        <v>25800</v>
      </c>
      <c r="AE10" s="4">
        <v>27200</v>
      </c>
      <c r="AF10" s="4">
        <v>29100</v>
      </c>
      <c r="AG10" s="4">
        <v>38400</v>
      </c>
      <c r="AH10" s="4">
        <v>41100</v>
      </c>
      <c r="AI10" s="4">
        <v>43600</v>
      </c>
      <c r="AJ10" s="4"/>
      <c r="AK10" s="25">
        <v>3</v>
      </c>
      <c r="AN10" t="s">
        <v>10</v>
      </c>
    </row>
    <row r="11" spans="1:41">
      <c r="A11" s="26" t="s">
        <v>16</v>
      </c>
      <c r="B11" s="1" t="s">
        <v>20</v>
      </c>
      <c r="C11" s="76">
        <v>53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2"/>
      <c r="S11" s="2"/>
      <c r="T11" s="2"/>
      <c r="U11" s="2">
        <v>10100</v>
      </c>
      <c r="V11" s="2">
        <v>11300</v>
      </c>
      <c r="W11" s="2">
        <v>14500</v>
      </c>
      <c r="X11" s="2">
        <v>12500</v>
      </c>
      <c r="Y11" s="2">
        <v>11700</v>
      </c>
      <c r="Z11" s="2" t="s">
        <v>9</v>
      </c>
      <c r="AA11" s="2">
        <v>12300</v>
      </c>
      <c r="AB11" s="2">
        <v>20800</v>
      </c>
      <c r="AC11" s="2">
        <v>25700</v>
      </c>
      <c r="AD11" s="2">
        <v>26200</v>
      </c>
      <c r="AE11" s="2">
        <v>26000</v>
      </c>
      <c r="AF11" s="2">
        <v>26900</v>
      </c>
      <c r="AG11" s="2">
        <v>28400</v>
      </c>
      <c r="AH11" s="2">
        <v>25600</v>
      </c>
      <c r="AI11" s="2">
        <v>24300</v>
      </c>
      <c r="AJ11" s="2"/>
      <c r="AK11" s="27">
        <v>3</v>
      </c>
      <c r="AN11" t="s">
        <v>10</v>
      </c>
    </row>
    <row r="12" spans="1:41">
      <c r="A12" s="24" t="s">
        <v>16</v>
      </c>
      <c r="B12" s="3" t="s">
        <v>21</v>
      </c>
      <c r="C12" s="3">
        <v>205</v>
      </c>
      <c r="D12" s="3"/>
      <c r="E12" s="3" t="s">
        <v>8</v>
      </c>
      <c r="F12" s="3" t="s">
        <v>8</v>
      </c>
      <c r="G12" s="3"/>
      <c r="H12" s="3"/>
      <c r="I12" s="3">
        <v>4600</v>
      </c>
      <c r="J12" s="3">
        <v>3800</v>
      </c>
      <c r="K12" s="3">
        <v>4900</v>
      </c>
      <c r="L12" s="3">
        <v>4600</v>
      </c>
      <c r="M12" s="3">
        <v>4700</v>
      </c>
      <c r="N12" s="3">
        <v>3400</v>
      </c>
      <c r="O12" s="3">
        <v>4000</v>
      </c>
      <c r="P12" s="3">
        <v>4700</v>
      </c>
      <c r="Q12" s="3">
        <v>5200</v>
      </c>
      <c r="R12" s="4">
        <v>5500</v>
      </c>
      <c r="S12" s="4">
        <v>5800</v>
      </c>
      <c r="T12" s="4">
        <v>6500</v>
      </c>
      <c r="U12" s="4">
        <v>9800</v>
      </c>
      <c r="V12" s="4" t="s">
        <v>9</v>
      </c>
      <c r="W12" s="4">
        <v>14700</v>
      </c>
      <c r="X12" s="4">
        <v>13100</v>
      </c>
      <c r="Y12" s="4">
        <v>12600</v>
      </c>
      <c r="Z12" s="4">
        <v>9400</v>
      </c>
      <c r="AA12" s="4">
        <v>5800</v>
      </c>
      <c r="AB12" s="4">
        <v>3600</v>
      </c>
      <c r="AC12" s="4">
        <v>2600</v>
      </c>
      <c r="AD12" s="4"/>
      <c r="AE12" s="4" t="s">
        <v>10</v>
      </c>
      <c r="AF12" s="4" t="s">
        <v>10</v>
      </c>
      <c r="AG12" s="4">
        <v>7500</v>
      </c>
      <c r="AH12" s="4"/>
      <c r="AI12" s="4">
        <v>8500</v>
      </c>
      <c r="AJ12" s="4">
        <v>53</v>
      </c>
      <c r="AK12" s="25">
        <v>3</v>
      </c>
      <c r="AN12" t="s">
        <v>10</v>
      </c>
    </row>
    <row r="13" spans="1:41">
      <c r="A13" s="26" t="s">
        <v>16</v>
      </c>
      <c r="B13" s="1" t="s">
        <v>22</v>
      </c>
      <c r="C13" s="1">
        <v>206</v>
      </c>
      <c r="D13" s="1"/>
      <c r="E13" s="1" t="s">
        <v>8</v>
      </c>
      <c r="F13" s="1" t="s">
        <v>8</v>
      </c>
      <c r="G13" s="1"/>
      <c r="H13" s="1"/>
      <c r="I13" s="1">
        <v>650</v>
      </c>
      <c r="J13" s="1">
        <v>500</v>
      </c>
      <c r="K13" s="1">
        <v>550</v>
      </c>
      <c r="L13" s="1">
        <v>900</v>
      </c>
      <c r="M13" s="1">
        <v>800</v>
      </c>
      <c r="N13" s="1">
        <v>850</v>
      </c>
      <c r="O13" s="1">
        <v>700</v>
      </c>
      <c r="P13" s="1">
        <v>1000</v>
      </c>
      <c r="Q13" s="1">
        <v>900</v>
      </c>
      <c r="R13" s="2">
        <v>1000</v>
      </c>
      <c r="S13" s="2">
        <v>1000</v>
      </c>
      <c r="T13" s="2" t="s">
        <v>23</v>
      </c>
      <c r="U13" s="2">
        <v>800</v>
      </c>
      <c r="V13" s="2">
        <v>2000</v>
      </c>
      <c r="W13" s="2">
        <v>2100</v>
      </c>
      <c r="X13" s="2">
        <v>1600</v>
      </c>
      <c r="Y13" s="2">
        <v>2800</v>
      </c>
      <c r="Z13" s="2">
        <v>2400</v>
      </c>
      <c r="AA13" s="2">
        <v>2000</v>
      </c>
      <c r="AB13" s="2">
        <v>1400</v>
      </c>
      <c r="AC13" s="2">
        <v>1500</v>
      </c>
      <c r="AD13" s="2"/>
      <c r="AE13" s="2" t="s">
        <v>10</v>
      </c>
      <c r="AF13" s="2" t="s">
        <v>10</v>
      </c>
      <c r="AG13" s="2"/>
      <c r="AH13" s="2"/>
      <c r="AI13" s="2"/>
      <c r="AJ13" s="2">
        <v>53</v>
      </c>
      <c r="AK13" s="27">
        <v>3</v>
      </c>
      <c r="AN13" t="s">
        <v>10</v>
      </c>
    </row>
    <row r="14" spans="1:41">
      <c r="A14" s="24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4"/>
      <c r="S14" s="4" t="s">
        <v>8</v>
      </c>
      <c r="T14" s="4" t="s">
        <v>10</v>
      </c>
      <c r="U14" s="4" t="s">
        <v>8</v>
      </c>
      <c r="V14" s="4" t="s">
        <v>10</v>
      </c>
      <c r="W14" s="4"/>
      <c r="X14" s="4"/>
      <c r="Y14" s="4"/>
      <c r="Z14" s="4"/>
      <c r="AA14" s="4"/>
      <c r="AB14" s="4"/>
      <c r="AC14" s="4"/>
      <c r="AD14" s="4"/>
      <c r="AE14" s="4" t="s">
        <v>10</v>
      </c>
      <c r="AF14" s="4" t="s">
        <v>10</v>
      </c>
      <c r="AG14" s="4"/>
      <c r="AH14" s="4"/>
      <c r="AI14" s="4"/>
      <c r="AJ14" s="4"/>
      <c r="AK14" s="25"/>
      <c r="AN14" t="s">
        <v>10</v>
      </c>
    </row>
    <row r="15" spans="1:41">
      <c r="A15" s="26" t="s">
        <v>24</v>
      </c>
      <c r="B15" s="1" t="s">
        <v>25</v>
      </c>
      <c r="C15" s="1">
        <v>496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>
        <v>4500</v>
      </c>
      <c r="Q15" s="1">
        <v>3600</v>
      </c>
      <c r="R15" s="2">
        <v>4000</v>
      </c>
      <c r="S15" s="2">
        <v>4000</v>
      </c>
      <c r="T15" s="2">
        <v>5900</v>
      </c>
      <c r="U15" s="2">
        <v>4300</v>
      </c>
      <c r="V15" s="2">
        <v>5000</v>
      </c>
      <c r="W15" s="2">
        <v>6200</v>
      </c>
      <c r="X15" s="2">
        <v>6500</v>
      </c>
      <c r="Y15" s="2">
        <v>6400</v>
      </c>
      <c r="Z15" s="2">
        <v>5300</v>
      </c>
      <c r="AA15" s="2">
        <v>4700</v>
      </c>
      <c r="AB15" s="2">
        <v>4000</v>
      </c>
      <c r="AC15" s="2"/>
      <c r="AD15" s="2"/>
      <c r="AE15" s="2" t="s">
        <v>10</v>
      </c>
      <c r="AF15" s="2" t="s">
        <v>10</v>
      </c>
      <c r="AG15" s="2"/>
      <c r="AH15" s="2"/>
      <c r="AI15" s="2"/>
      <c r="AJ15" s="2">
        <v>42</v>
      </c>
      <c r="AK15" s="27">
        <v>6</v>
      </c>
      <c r="AN15" t="s">
        <v>10</v>
      </c>
    </row>
    <row r="16" spans="1:41">
      <c r="A16" s="24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4"/>
      <c r="S16" s="4" t="s">
        <v>8</v>
      </c>
      <c r="T16" s="4" t="s">
        <v>10</v>
      </c>
      <c r="U16" s="4" t="s">
        <v>8</v>
      </c>
      <c r="V16" s="4" t="s">
        <v>10</v>
      </c>
      <c r="W16" s="4"/>
      <c r="X16" s="4"/>
      <c r="Y16" s="4"/>
      <c r="Z16" s="4"/>
      <c r="AA16" s="4"/>
      <c r="AB16" s="4"/>
      <c r="AC16" s="4"/>
      <c r="AD16" s="4"/>
      <c r="AE16" s="4" t="s">
        <v>10</v>
      </c>
      <c r="AF16" s="4" t="s">
        <v>10</v>
      </c>
      <c r="AG16" s="4"/>
      <c r="AH16" s="4"/>
      <c r="AI16" s="4"/>
      <c r="AJ16" s="4"/>
      <c r="AK16" s="25"/>
      <c r="AN16" t="s">
        <v>10</v>
      </c>
    </row>
    <row r="17" spans="1:41">
      <c r="A17" s="26" t="s">
        <v>26</v>
      </c>
      <c r="B17" s="1" t="s">
        <v>17</v>
      </c>
      <c r="C17" s="1">
        <v>461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>
        <v>1600</v>
      </c>
      <c r="Q17" s="1">
        <v>1300</v>
      </c>
      <c r="R17" s="2">
        <v>1500</v>
      </c>
      <c r="S17" s="2">
        <v>1600</v>
      </c>
      <c r="T17" s="2" t="s">
        <v>23</v>
      </c>
      <c r="U17" s="2">
        <v>1500</v>
      </c>
      <c r="V17" s="2">
        <v>1600</v>
      </c>
      <c r="W17" s="2">
        <v>1700</v>
      </c>
      <c r="X17" s="2"/>
      <c r="Y17" s="2">
        <v>900</v>
      </c>
      <c r="Z17" s="2">
        <v>700</v>
      </c>
      <c r="AA17" s="2">
        <v>1400</v>
      </c>
      <c r="AB17" s="2">
        <v>1300</v>
      </c>
      <c r="AC17" s="2">
        <v>1200</v>
      </c>
      <c r="AD17" s="2"/>
      <c r="AE17" s="2" t="s">
        <v>10</v>
      </c>
      <c r="AF17" s="2" t="s">
        <v>10</v>
      </c>
      <c r="AG17" s="2"/>
      <c r="AH17" s="2"/>
      <c r="AI17" s="2"/>
      <c r="AJ17" s="2">
        <v>25</v>
      </c>
      <c r="AK17" s="27">
        <v>4</v>
      </c>
      <c r="AN17" t="s">
        <v>10</v>
      </c>
    </row>
    <row r="18" spans="1:41">
      <c r="A18" s="24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4"/>
      <c r="S18" s="4" t="s">
        <v>8</v>
      </c>
      <c r="T18" s="4" t="s">
        <v>10</v>
      </c>
      <c r="U18" s="4" t="s">
        <v>8</v>
      </c>
      <c r="V18" s="4" t="s">
        <v>10</v>
      </c>
      <c r="W18" s="4"/>
      <c r="X18" s="4"/>
      <c r="Y18" s="4"/>
      <c r="Z18" s="4"/>
      <c r="AA18" s="4"/>
      <c r="AB18" s="4"/>
      <c r="AC18" s="4"/>
      <c r="AD18" s="4"/>
      <c r="AE18" s="4" t="s">
        <v>10</v>
      </c>
      <c r="AF18" s="4" t="s">
        <v>10</v>
      </c>
      <c r="AG18" s="4"/>
      <c r="AH18" s="4"/>
      <c r="AI18" s="4"/>
      <c r="AJ18" s="4"/>
      <c r="AK18" s="25"/>
      <c r="AN18" t="s">
        <v>10</v>
      </c>
    </row>
    <row r="19" spans="1:41">
      <c r="A19" s="26" t="s">
        <v>27</v>
      </c>
      <c r="B19" s="1" t="s">
        <v>28</v>
      </c>
      <c r="C19" s="1">
        <v>504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>
        <v>4600</v>
      </c>
      <c r="Q19" s="1">
        <v>4800</v>
      </c>
      <c r="R19" s="2">
        <v>4900</v>
      </c>
      <c r="S19" s="2">
        <v>3500</v>
      </c>
      <c r="T19" s="2" t="s">
        <v>23</v>
      </c>
      <c r="U19" s="2">
        <v>5200</v>
      </c>
      <c r="V19" s="2">
        <v>5100</v>
      </c>
      <c r="W19" s="2">
        <v>5800</v>
      </c>
      <c r="X19" s="2">
        <v>5300</v>
      </c>
      <c r="Y19" s="2">
        <v>6400</v>
      </c>
      <c r="Z19" s="2">
        <v>4900</v>
      </c>
      <c r="AA19" s="2">
        <v>4100</v>
      </c>
      <c r="AB19" s="2">
        <v>3500</v>
      </c>
      <c r="AC19" s="2">
        <v>3400</v>
      </c>
      <c r="AD19" s="2"/>
      <c r="AE19" s="2" t="s">
        <v>10</v>
      </c>
      <c r="AF19" s="2" t="s">
        <v>10</v>
      </c>
      <c r="AG19" s="2"/>
      <c r="AH19" s="2"/>
      <c r="AI19" s="2"/>
      <c r="AJ19" s="2">
        <v>20</v>
      </c>
      <c r="AK19" s="27">
        <v>3</v>
      </c>
      <c r="AN19" t="s">
        <v>10</v>
      </c>
    </row>
    <row r="20" spans="1:41">
      <c r="A20" s="24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4"/>
      <c r="S20" s="4" t="s">
        <v>8</v>
      </c>
      <c r="T20" s="4" t="s">
        <v>10</v>
      </c>
      <c r="U20" s="4" t="s">
        <v>8</v>
      </c>
      <c r="V20" s="4" t="s">
        <v>10</v>
      </c>
      <c r="W20" s="4"/>
      <c r="X20" s="4"/>
      <c r="Y20" s="4"/>
      <c r="Z20" s="4"/>
      <c r="AA20" s="4"/>
      <c r="AB20" s="4"/>
      <c r="AC20" s="4"/>
      <c r="AD20" s="4"/>
      <c r="AE20" s="4" t="s">
        <v>10</v>
      </c>
      <c r="AF20" s="4" t="s">
        <v>10</v>
      </c>
      <c r="AG20" s="4"/>
      <c r="AH20" s="4"/>
      <c r="AI20" s="4"/>
      <c r="AJ20" s="4"/>
      <c r="AK20" s="25"/>
      <c r="AN20" t="s">
        <v>10</v>
      </c>
    </row>
    <row r="21" spans="1:41">
      <c r="A21" s="26" t="s">
        <v>29</v>
      </c>
      <c r="B21" s="1" t="s">
        <v>30</v>
      </c>
      <c r="C21" s="1">
        <v>509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>
        <v>2800</v>
      </c>
      <c r="Q21" s="1">
        <v>2700</v>
      </c>
      <c r="R21" s="2">
        <v>2900</v>
      </c>
      <c r="S21" s="2">
        <v>2500</v>
      </c>
      <c r="T21" s="2">
        <v>2800</v>
      </c>
      <c r="U21" s="2">
        <v>3300</v>
      </c>
      <c r="V21" s="2">
        <v>3100</v>
      </c>
      <c r="W21" s="2">
        <v>3300</v>
      </c>
      <c r="X21" s="2">
        <v>3200</v>
      </c>
      <c r="Y21" s="2">
        <v>3100</v>
      </c>
      <c r="Z21" s="2">
        <v>3200</v>
      </c>
      <c r="AA21" s="2">
        <v>2600</v>
      </c>
      <c r="AB21" s="2">
        <v>2300</v>
      </c>
      <c r="AC21" s="2"/>
      <c r="AD21" s="2"/>
      <c r="AE21" s="2" t="s">
        <v>10</v>
      </c>
      <c r="AF21" s="2" t="s">
        <v>10</v>
      </c>
      <c r="AG21" s="2"/>
      <c r="AH21" s="2"/>
      <c r="AI21" s="2"/>
      <c r="AJ21" s="2">
        <v>49</v>
      </c>
      <c r="AK21" s="27">
        <v>2</v>
      </c>
      <c r="AN21" t="s">
        <v>10</v>
      </c>
    </row>
    <row r="22" spans="1:41">
      <c r="A22" s="24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4"/>
      <c r="S22" s="4" t="s">
        <v>8</v>
      </c>
      <c r="T22" s="4" t="s">
        <v>10</v>
      </c>
      <c r="U22" s="4" t="s">
        <v>8</v>
      </c>
      <c r="V22" s="4" t="s">
        <v>10</v>
      </c>
      <c r="W22" s="4"/>
      <c r="X22" s="4"/>
      <c r="Y22" s="4"/>
      <c r="Z22" s="4"/>
      <c r="AA22" s="4"/>
      <c r="AB22" s="4"/>
      <c r="AC22" s="4"/>
      <c r="AD22" s="4"/>
      <c r="AE22" s="4" t="s">
        <v>10</v>
      </c>
      <c r="AF22" s="4" t="s">
        <v>10</v>
      </c>
      <c r="AG22" s="4"/>
      <c r="AH22" s="4"/>
      <c r="AI22" s="4"/>
      <c r="AJ22" s="4"/>
      <c r="AK22" s="25"/>
      <c r="AN22" t="s">
        <v>10</v>
      </c>
    </row>
    <row r="23" spans="1:41" s="11" customFormat="1">
      <c r="A23" s="26" t="s">
        <v>31</v>
      </c>
      <c r="B23" s="1" t="s">
        <v>32</v>
      </c>
      <c r="C23" s="1">
        <v>216</v>
      </c>
      <c r="D23" s="1"/>
      <c r="E23" s="1" t="s">
        <v>8</v>
      </c>
      <c r="F23" s="1" t="s">
        <v>8</v>
      </c>
      <c r="G23" s="1"/>
      <c r="H23" s="1"/>
      <c r="I23" s="1"/>
      <c r="J23" s="1">
        <v>2500</v>
      </c>
      <c r="K23" s="1">
        <v>4400</v>
      </c>
      <c r="L23" s="1">
        <v>4200</v>
      </c>
      <c r="M23" s="1">
        <v>4200</v>
      </c>
      <c r="N23" s="1">
        <v>3600</v>
      </c>
      <c r="O23" s="1">
        <v>4400</v>
      </c>
      <c r="P23" s="1">
        <v>6400</v>
      </c>
      <c r="Q23" s="1">
        <v>5700</v>
      </c>
      <c r="R23" s="2">
        <v>6800</v>
      </c>
      <c r="S23" s="2">
        <v>6200</v>
      </c>
      <c r="T23" s="2">
        <v>5700</v>
      </c>
      <c r="U23" s="2">
        <v>6000</v>
      </c>
      <c r="V23" s="2">
        <v>7600</v>
      </c>
      <c r="W23" s="2">
        <v>7400</v>
      </c>
      <c r="X23" s="2">
        <v>9200</v>
      </c>
      <c r="Y23" s="2">
        <v>5900</v>
      </c>
      <c r="Z23" s="2">
        <v>10900</v>
      </c>
      <c r="AA23" s="2">
        <v>9100</v>
      </c>
      <c r="AB23" s="2">
        <v>10400</v>
      </c>
      <c r="AC23" s="2">
        <v>10000</v>
      </c>
      <c r="AD23" s="2">
        <v>8200</v>
      </c>
      <c r="AE23" s="2" t="s">
        <v>10</v>
      </c>
      <c r="AF23" s="2">
        <v>8400</v>
      </c>
      <c r="AG23" s="2"/>
      <c r="AH23" s="2">
        <v>8200</v>
      </c>
      <c r="AI23" s="2"/>
      <c r="AJ23" s="2">
        <v>36</v>
      </c>
      <c r="AK23" s="27">
        <v>7</v>
      </c>
      <c r="AL23"/>
      <c r="AM23"/>
      <c r="AN23" t="s">
        <v>10</v>
      </c>
      <c r="AO23" s="8"/>
    </row>
    <row r="24" spans="1:41">
      <c r="A24" s="24"/>
      <c r="B24" s="3"/>
      <c r="C24" s="3"/>
      <c r="D24" s="3"/>
      <c r="E24" s="3"/>
      <c r="F24" s="3"/>
      <c r="G24" s="3"/>
      <c r="H24" s="3"/>
      <c r="I24" s="3" t="s">
        <v>10</v>
      </c>
      <c r="J24" s="3" t="s">
        <v>10</v>
      </c>
      <c r="K24" s="3" t="s">
        <v>10</v>
      </c>
      <c r="L24" s="3"/>
      <c r="M24" s="3"/>
      <c r="N24" s="3"/>
      <c r="O24" s="3"/>
      <c r="P24" s="3"/>
      <c r="Q24" s="3"/>
      <c r="R24" s="4"/>
      <c r="S24" s="4" t="s">
        <v>8</v>
      </c>
      <c r="T24" s="4" t="s">
        <v>10</v>
      </c>
      <c r="U24" s="4" t="s">
        <v>8</v>
      </c>
      <c r="V24" s="4" t="s">
        <v>10</v>
      </c>
      <c r="W24" s="4"/>
      <c r="X24" s="4"/>
      <c r="Y24" s="4"/>
      <c r="Z24" s="4"/>
      <c r="AA24" s="4"/>
      <c r="AB24" s="4"/>
      <c r="AC24" s="4"/>
      <c r="AD24" s="4"/>
      <c r="AE24" s="4" t="s">
        <v>10</v>
      </c>
      <c r="AF24" s="4" t="s">
        <v>10</v>
      </c>
      <c r="AG24" s="4"/>
      <c r="AH24" s="4"/>
      <c r="AI24" s="4"/>
      <c r="AJ24" s="4"/>
      <c r="AK24" s="25"/>
      <c r="AN24" t="s">
        <v>10</v>
      </c>
    </row>
    <row r="25" spans="1:41">
      <c r="A25" s="26" t="s">
        <v>417</v>
      </c>
      <c r="B25" s="1" t="s">
        <v>33</v>
      </c>
      <c r="C25" s="1">
        <v>218</v>
      </c>
      <c r="D25" s="1"/>
      <c r="E25" s="1">
        <v>23300</v>
      </c>
      <c r="F25" s="1">
        <v>26000</v>
      </c>
      <c r="G25" s="1">
        <v>27900</v>
      </c>
      <c r="H25" s="1">
        <v>31600</v>
      </c>
      <c r="I25" s="1">
        <v>29800</v>
      </c>
      <c r="J25" s="1">
        <v>30700</v>
      </c>
      <c r="K25" s="1">
        <v>28600</v>
      </c>
      <c r="L25" s="1">
        <v>24800</v>
      </c>
      <c r="M25" s="1">
        <v>29100</v>
      </c>
      <c r="N25" s="1">
        <v>30600</v>
      </c>
      <c r="O25" s="1">
        <v>31400</v>
      </c>
      <c r="P25" s="1">
        <v>33100</v>
      </c>
      <c r="Q25" s="1">
        <v>27500</v>
      </c>
      <c r="R25" s="2">
        <v>31300</v>
      </c>
      <c r="S25" s="2">
        <v>31800</v>
      </c>
      <c r="T25" s="2">
        <v>32300</v>
      </c>
      <c r="U25" s="2">
        <v>34000</v>
      </c>
      <c r="V25" s="2">
        <v>31000</v>
      </c>
      <c r="W25" s="2">
        <v>35700</v>
      </c>
      <c r="X25" s="2">
        <v>37800</v>
      </c>
      <c r="Y25" s="2">
        <v>33400</v>
      </c>
      <c r="Z25" s="2">
        <v>34000</v>
      </c>
      <c r="AA25" s="2">
        <v>29500</v>
      </c>
      <c r="AB25" s="2">
        <v>28900</v>
      </c>
      <c r="AC25" s="2"/>
      <c r="AD25" s="2"/>
      <c r="AE25" s="2" t="s">
        <v>10</v>
      </c>
      <c r="AF25" s="2" t="s">
        <v>10</v>
      </c>
      <c r="AG25" s="2"/>
      <c r="AH25" s="2"/>
      <c r="AI25" s="2"/>
      <c r="AJ25" s="2">
        <v>64</v>
      </c>
      <c r="AK25" s="27">
        <v>2</v>
      </c>
      <c r="AN25" t="s">
        <v>10</v>
      </c>
    </row>
    <row r="26" spans="1:41">
      <c r="A26" s="26" t="s">
        <v>417</v>
      </c>
      <c r="B26" s="1" t="s">
        <v>450</v>
      </c>
      <c r="C26" s="1">
        <v>104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>
        <v>28600</v>
      </c>
      <c r="AI26" s="2">
        <v>29900</v>
      </c>
      <c r="AJ26" s="2"/>
      <c r="AK26" s="27"/>
      <c r="AN26" t="s">
        <v>10</v>
      </c>
    </row>
    <row r="27" spans="1:41">
      <c r="A27" s="24" t="s">
        <v>417</v>
      </c>
      <c r="B27" s="3" t="s">
        <v>34</v>
      </c>
      <c r="C27" s="3">
        <v>219</v>
      </c>
      <c r="D27" s="3"/>
      <c r="E27" s="3">
        <v>19200</v>
      </c>
      <c r="F27" s="3">
        <v>21700</v>
      </c>
      <c r="G27" s="3">
        <v>21700</v>
      </c>
      <c r="H27" s="3">
        <v>21300</v>
      </c>
      <c r="I27" s="3">
        <v>24400</v>
      </c>
      <c r="J27" s="3">
        <v>24500</v>
      </c>
      <c r="K27" s="3">
        <v>24300</v>
      </c>
      <c r="L27" s="3">
        <v>25700</v>
      </c>
      <c r="M27" s="3">
        <v>24500</v>
      </c>
      <c r="N27" s="3">
        <v>24200</v>
      </c>
      <c r="O27" s="3">
        <v>23500</v>
      </c>
      <c r="P27" s="3">
        <v>24200</v>
      </c>
      <c r="Q27" s="3">
        <v>24600</v>
      </c>
      <c r="R27" s="4">
        <v>26800</v>
      </c>
      <c r="S27" s="4">
        <v>26000</v>
      </c>
      <c r="T27" s="4">
        <v>24900</v>
      </c>
      <c r="U27" s="4">
        <v>27800</v>
      </c>
      <c r="V27" s="4">
        <v>25700</v>
      </c>
      <c r="W27" s="4">
        <v>27300</v>
      </c>
      <c r="X27" s="4">
        <v>28700</v>
      </c>
      <c r="Y27" s="4">
        <v>28500</v>
      </c>
      <c r="Z27" s="4">
        <v>27700</v>
      </c>
      <c r="AA27" s="4">
        <v>24800</v>
      </c>
      <c r="AB27" s="4">
        <v>23500</v>
      </c>
      <c r="AC27" s="4"/>
      <c r="AD27" s="4"/>
      <c r="AE27" s="4" t="s">
        <v>10</v>
      </c>
      <c r="AF27" s="4" t="s">
        <v>10</v>
      </c>
      <c r="AG27" s="4"/>
      <c r="AH27" s="4"/>
      <c r="AI27" s="4"/>
      <c r="AJ27" s="4">
        <v>64</v>
      </c>
      <c r="AK27" s="25">
        <v>2</v>
      </c>
      <c r="AN27" t="s">
        <v>10</v>
      </c>
    </row>
    <row r="28" spans="1:41">
      <c r="A28" s="24" t="s">
        <v>417</v>
      </c>
      <c r="B28" s="3" t="s">
        <v>35</v>
      </c>
      <c r="C28" s="3">
        <v>4</v>
      </c>
      <c r="D28" s="3"/>
      <c r="E28" s="3"/>
      <c r="F28" s="3"/>
      <c r="G28" s="3"/>
      <c r="H28" s="3"/>
      <c r="I28" s="3" t="s">
        <v>10</v>
      </c>
      <c r="J28" s="3" t="s">
        <v>10</v>
      </c>
      <c r="K28" s="3">
        <v>15300</v>
      </c>
      <c r="L28" s="3">
        <v>14400</v>
      </c>
      <c r="M28" s="3">
        <v>17600</v>
      </c>
      <c r="N28" s="3">
        <v>16500</v>
      </c>
      <c r="O28" s="3">
        <v>16200</v>
      </c>
      <c r="P28" s="3">
        <v>15900</v>
      </c>
      <c r="Q28" s="3">
        <v>16400</v>
      </c>
      <c r="R28" s="4">
        <v>17000</v>
      </c>
      <c r="S28" s="4">
        <v>18400</v>
      </c>
      <c r="T28" s="4">
        <v>19500</v>
      </c>
      <c r="U28" s="4">
        <v>20000</v>
      </c>
      <c r="V28" s="4">
        <v>20600</v>
      </c>
      <c r="W28" s="4">
        <v>22000</v>
      </c>
      <c r="X28" s="4">
        <v>22300</v>
      </c>
      <c r="Y28" s="4"/>
      <c r="Z28" s="4">
        <v>26700</v>
      </c>
      <c r="AA28" s="4"/>
      <c r="AB28" s="4"/>
      <c r="AC28" s="4"/>
      <c r="AD28" s="4"/>
      <c r="AE28" s="4" t="s">
        <v>10</v>
      </c>
      <c r="AF28" s="4" t="s">
        <v>10</v>
      </c>
      <c r="AG28" s="4"/>
      <c r="AH28" s="4"/>
      <c r="AI28" s="4"/>
      <c r="AJ28" s="4"/>
      <c r="AK28" s="25"/>
      <c r="AN28" t="s">
        <v>10</v>
      </c>
    </row>
    <row r="29" spans="1:41">
      <c r="A29" s="26" t="s">
        <v>417</v>
      </c>
      <c r="B29" s="1" t="s">
        <v>35</v>
      </c>
      <c r="C29" s="76">
        <v>64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2"/>
      <c r="S29" s="2"/>
      <c r="T29" s="2"/>
      <c r="U29" s="2"/>
      <c r="V29" s="2"/>
      <c r="W29" s="2"/>
      <c r="X29" s="2"/>
      <c r="Y29" s="2"/>
      <c r="Z29" s="2"/>
      <c r="AA29" s="2"/>
      <c r="AB29" s="2">
        <v>18300</v>
      </c>
      <c r="AC29" s="2">
        <v>19200</v>
      </c>
      <c r="AD29" s="2">
        <v>19300</v>
      </c>
      <c r="AE29" s="2">
        <v>18400</v>
      </c>
      <c r="AF29" s="2">
        <v>20100</v>
      </c>
      <c r="AG29" s="2">
        <v>21000</v>
      </c>
      <c r="AH29" s="2">
        <v>22900</v>
      </c>
      <c r="AI29" s="2">
        <v>23900</v>
      </c>
      <c r="AJ29" s="2"/>
      <c r="AK29" s="27"/>
      <c r="AN29" t="s">
        <v>10</v>
      </c>
    </row>
    <row r="30" spans="1:41">
      <c r="A30" s="24" t="s">
        <v>417</v>
      </c>
      <c r="B30" s="3" t="s">
        <v>36</v>
      </c>
      <c r="C30" s="3">
        <v>217</v>
      </c>
      <c r="D30" s="3"/>
      <c r="E30" s="3">
        <v>8730</v>
      </c>
      <c r="F30" s="3">
        <v>12100</v>
      </c>
      <c r="G30" s="3">
        <v>17200</v>
      </c>
      <c r="H30" s="3">
        <v>10600</v>
      </c>
      <c r="I30" s="3">
        <v>8800</v>
      </c>
      <c r="J30" s="3">
        <v>8800</v>
      </c>
      <c r="K30" s="3">
        <v>9100</v>
      </c>
      <c r="L30" s="3">
        <v>11500</v>
      </c>
      <c r="M30" s="3">
        <v>8300</v>
      </c>
      <c r="N30" s="3">
        <v>8700</v>
      </c>
      <c r="O30" s="3">
        <v>8800</v>
      </c>
      <c r="P30" s="3">
        <v>8900</v>
      </c>
      <c r="Q30" s="3">
        <v>8400</v>
      </c>
      <c r="R30" s="4">
        <v>8900</v>
      </c>
      <c r="S30" s="4">
        <v>9300</v>
      </c>
      <c r="T30" s="4">
        <v>10000</v>
      </c>
      <c r="U30" s="4">
        <v>9300</v>
      </c>
      <c r="V30" s="4">
        <v>10100</v>
      </c>
      <c r="W30" s="4">
        <v>11900</v>
      </c>
      <c r="X30" s="4">
        <v>11900</v>
      </c>
      <c r="Y30" s="4">
        <v>13700</v>
      </c>
      <c r="Z30" s="4">
        <v>11600</v>
      </c>
      <c r="AA30" s="4">
        <v>8700</v>
      </c>
      <c r="AB30" s="4">
        <v>10600</v>
      </c>
      <c r="AC30" s="4"/>
      <c r="AD30" s="4"/>
      <c r="AE30" s="4" t="s">
        <v>10</v>
      </c>
      <c r="AF30" s="4" t="s">
        <v>10</v>
      </c>
      <c r="AG30" s="4"/>
      <c r="AH30" s="4"/>
      <c r="AI30" s="4"/>
      <c r="AJ30" s="4">
        <v>64</v>
      </c>
      <c r="AK30" s="25">
        <v>2</v>
      </c>
      <c r="AN30" t="s">
        <v>10</v>
      </c>
    </row>
    <row r="31" spans="1:41">
      <c r="A31" s="2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25"/>
      <c r="AN31" t="s">
        <v>10</v>
      </c>
    </row>
    <row r="32" spans="1:41">
      <c r="A32" s="26" t="s">
        <v>14</v>
      </c>
      <c r="B32" s="1" t="s">
        <v>12</v>
      </c>
      <c r="C32" s="1">
        <v>202</v>
      </c>
      <c r="D32" s="1"/>
      <c r="E32" s="1" t="s">
        <v>8</v>
      </c>
      <c r="F32" s="1" t="s">
        <v>8</v>
      </c>
      <c r="G32" s="1"/>
      <c r="H32" s="1"/>
      <c r="I32" s="1">
        <v>750</v>
      </c>
      <c r="J32" s="1">
        <v>850</v>
      </c>
      <c r="K32" s="1">
        <v>850</v>
      </c>
      <c r="L32" s="1">
        <v>900</v>
      </c>
      <c r="M32" s="1">
        <v>850</v>
      </c>
      <c r="N32" s="1">
        <v>900</v>
      </c>
      <c r="O32" s="1">
        <v>1000</v>
      </c>
      <c r="P32" s="1">
        <v>1000</v>
      </c>
      <c r="Q32" s="1">
        <v>1000</v>
      </c>
      <c r="R32" s="2">
        <v>1000</v>
      </c>
      <c r="S32" s="2">
        <v>1000</v>
      </c>
      <c r="T32" s="2">
        <v>1100</v>
      </c>
      <c r="U32" s="2">
        <v>1400</v>
      </c>
      <c r="V32" s="2">
        <v>1300</v>
      </c>
      <c r="W32" s="2">
        <v>2100</v>
      </c>
      <c r="X32" s="2">
        <v>2600</v>
      </c>
      <c r="Y32" s="2">
        <v>3200</v>
      </c>
      <c r="Z32" s="2">
        <v>2800</v>
      </c>
      <c r="AA32" s="2">
        <v>2400</v>
      </c>
      <c r="AB32" s="2">
        <v>1900</v>
      </c>
      <c r="AC32" s="2">
        <v>1900</v>
      </c>
      <c r="AD32" s="2"/>
      <c r="AE32" s="2" t="s">
        <v>10</v>
      </c>
      <c r="AF32" s="2"/>
      <c r="AG32" s="2"/>
      <c r="AH32" s="2"/>
      <c r="AI32" s="2"/>
      <c r="AJ32" s="2">
        <v>6</v>
      </c>
      <c r="AK32" s="27">
        <v>5</v>
      </c>
      <c r="AN32" t="s">
        <v>10</v>
      </c>
    </row>
    <row r="33" spans="1:41">
      <c r="A33" s="24" t="s">
        <v>14</v>
      </c>
      <c r="B33" s="3" t="s">
        <v>15</v>
      </c>
      <c r="C33" s="3">
        <v>203</v>
      </c>
      <c r="D33" s="3"/>
      <c r="E33" s="3">
        <v>1850</v>
      </c>
      <c r="F33" s="3">
        <v>2400</v>
      </c>
      <c r="G33" s="3">
        <v>2100</v>
      </c>
      <c r="H33" s="3">
        <v>2100</v>
      </c>
      <c r="I33" s="3">
        <v>2300</v>
      </c>
      <c r="J33" s="3">
        <v>2300</v>
      </c>
      <c r="K33" s="3">
        <v>2000</v>
      </c>
      <c r="L33" s="3">
        <v>2200</v>
      </c>
      <c r="M33" s="3">
        <v>2600</v>
      </c>
      <c r="N33" s="3">
        <v>2500</v>
      </c>
      <c r="O33" s="3">
        <v>2500</v>
      </c>
      <c r="P33" s="3">
        <v>2700</v>
      </c>
      <c r="Q33" s="3">
        <v>2600</v>
      </c>
      <c r="R33" s="4">
        <v>3000</v>
      </c>
      <c r="S33" s="4">
        <v>2700</v>
      </c>
      <c r="T33" s="4">
        <v>3200</v>
      </c>
      <c r="U33" s="4">
        <v>3700</v>
      </c>
      <c r="V33" s="4">
        <v>4000</v>
      </c>
      <c r="W33" s="4">
        <v>4900</v>
      </c>
      <c r="X33" s="4">
        <v>6100</v>
      </c>
      <c r="Y33" s="4">
        <v>8500</v>
      </c>
      <c r="Z33" s="4">
        <v>9100</v>
      </c>
      <c r="AA33" s="4">
        <v>7800</v>
      </c>
      <c r="AB33" s="4">
        <v>7200</v>
      </c>
      <c r="AC33" s="4">
        <v>7900</v>
      </c>
      <c r="AD33" s="4">
        <v>7900</v>
      </c>
      <c r="AE33" s="4">
        <v>9500</v>
      </c>
      <c r="AF33" s="4">
        <v>8100</v>
      </c>
      <c r="AG33" s="4">
        <v>8800</v>
      </c>
      <c r="AH33" s="4">
        <v>9600</v>
      </c>
      <c r="AI33" s="4">
        <v>9900</v>
      </c>
      <c r="AJ33" s="4">
        <v>6</v>
      </c>
      <c r="AK33" s="25">
        <v>5</v>
      </c>
      <c r="AN33" t="s">
        <v>10</v>
      </c>
    </row>
    <row r="34" spans="1:41">
      <c r="A34" s="26"/>
      <c r="B34" s="1"/>
      <c r="C34" s="1"/>
      <c r="D34" s="1"/>
      <c r="E34" s="1"/>
      <c r="F34" s="1"/>
      <c r="G34" s="1"/>
      <c r="H34" s="1"/>
      <c r="I34" s="1" t="s">
        <v>10</v>
      </c>
      <c r="J34" s="1" t="s">
        <v>10</v>
      </c>
      <c r="K34" s="1" t="s">
        <v>10</v>
      </c>
      <c r="L34" s="1"/>
      <c r="M34" s="1"/>
      <c r="N34" s="1"/>
      <c r="O34" s="1"/>
      <c r="P34" s="1"/>
      <c r="Q34" s="1"/>
      <c r="R34" s="2"/>
      <c r="S34" s="2" t="s">
        <v>8</v>
      </c>
      <c r="T34" s="2" t="s">
        <v>10</v>
      </c>
      <c r="U34" s="2" t="s">
        <v>8</v>
      </c>
      <c r="V34" s="2" t="s">
        <v>10</v>
      </c>
      <c r="W34" s="2"/>
      <c r="X34" s="2"/>
      <c r="Y34" s="2"/>
      <c r="Z34" s="2"/>
      <c r="AA34" s="2"/>
      <c r="AB34" s="2"/>
      <c r="AC34" s="2"/>
      <c r="AD34" s="2"/>
      <c r="AE34" s="2" t="s">
        <v>10</v>
      </c>
      <c r="AF34" s="2"/>
      <c r="AG34" s="2"/>
      <c r="AH34" s="2"/>
      <c r="AI34" s="2"/>
      <c r="AJ34" s="2"/>
      <c r="AK34" s="27"/>
      <c r="AN34" t="s">
        <v>10</v>
      </c>
    </row>
    <row r="35" spans="1:41" s="11" customFormat="1">
      <c r="A35" s="24" t="s">
        <v>468</v>
      </c>
      <c r="B35" s="3" t="s">
        <v>432</v>
      </c>
      <c r="C35" s="77">
        <v>71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>
        <v>18800</v>
      </c>
      <c r="AG35" s="4">
        <v>19100</v>
      </c>
      <c r="AH35" s="4">
        <v>19400</v>
      </c>
      <c r="AI35" s="4">
        <v>20800</v>
      </c>
      <c r="AJ35" s="4"/>
      <c r="AK35" s="25"/>
      <c r="AL35"/>
      <c r="AM35"/>
      <c r="AN35" t="s">
        <v>10</v>
      </c>
      <c r="AO35" s="8"/>
    </row>
    <row r="36" spans="1:41">
      <c r="A36" s="28" t="s">
        <v>468</v>
      </c>
      <c r="B36" s="1" t="s">
        <v>22</v>
      </c>
      <c r="C36" s="1">
        <v>517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>
        <v>1000</v>
      </c>
      <c r="R36" s="2">
        <v>2800</v>
      </c>
      <c r="S36" s="2">
        <v>3000</v>
      </c>
      <c r="T36" s="2">
        <v>4500</v>
      </c>
      <c r="U36" s="2">
        <v>5000</v>
      </c>
      <c r="V36" s="2">
        <v>7800</v>
      </c>
      <c r="W36" s="2">
        <v>10200</v>
      </c>
      <c r="X36" s="2">
        <v>17200</v>
      </c>
      <c r="Y36" s="2">
        <v>20500</v>
      </c>
      <c r="Z36" s="2">
        <v>26200</v>
      </c>
      <c r="AA36" s="2">
        <v>20300</v>
      </c>
      <c r="AB36" s="2">
        <v>18800</v>
      </c>
      <c r="AC36" s="2">
        <v>18000</v>
      </c>
      <c r="AD36" s="2">
        <v>17300</v>
      </c>
      <c r="AE36" s="2">
        <v>16200</v>
      </c>
      <c r="AF36" s="2">
        <v>15100</v>
      </c>
      <c r="AG36" s="2">
        <v>19500</v>
      </c>
      <c r="AH36" s="2">
        <v>19600</v>
      </c>
      <c r="AI36" s="2"/>
      <c r="AJ36" s="2">
        <v>60</v>
      </c>
      <c r="AK36" s="27">
        <v>4</v>
      </c>
      <c r="AN36" t="s">
        <v>10</v>
      </c>
    </row>
    <row r="37" spans="1:41">
      <c r="A37" s="24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4"/>
      <c r="S37" s="4" t="s">
        <v>8</v>
      </c>
      <c r="T37" s="4" t="s">
        <v>10</v>
      </c>
      <c r="U37" s="4" t="s">
        <v>8</v>
      </c>
      <c r="V37" s="4" t="s">
        <v>10</v>
      </c>
      <c r="W37" s="4"/>
      <c r="X37" s="4"/>
      <c r="Y37" s="4"/>
      <c r="Z37" s="4"/>
      <c r="AA37" s="4"/>
      <c r="AB37" s="4"/>
      <c r="AC37" s="4"/>
      <c r="AD37" s="4"/>
      <c r="AE37" s="4" t="s">
        <v>10</v>
      </c>
      <c r="AF37" s="4" t="s">
        <v>10</v>
      </c>
      <c r="AG37" s="4"/>
      <c r="AH37" s="4"/>
      <c r="AI37" s="4"/>
      <c r="AJ37" s="4"/>
      <c r="AK37" s="25"/>
      <c r="AN37" t="s">
        <v>10</v>
      </c>
    </row>
    <row r="38" spans="1:41">
      <c r="A38" s="26" t="s">
        <v>38</v>
      </c>
      <c r="B38" s="1" t="s">
        <v>13</v>
      </c>
      <c r="C38" s="1">
        <v>220</v>
      </c>
      <c r="D38" s="1"/>
      <c r="E38" s="1" t="s">
        <v>8</v>
      </c>
      <c r="F38" s="1" t="s">
        <v>8</v>
      </c>
      <c r="G38" s="1"/>
      <c r="H38" s="1"/>
      <c r="I38" s="1">
        <v>2500</v>
      </c>
      <c r="J38" s="1">
        <v>2400</v>
      </c>
      <c r="K38" s="1">
        <v>3900</v>
      </c>
      <c r="L38" s="1">
        <v>4900</v>
      </c>
      <c r="M38" s="1">
        <v>3200</v>
      </c>
      <c r="N38" s="1">
        <v>3900</v>
      </c>
      <c r="O38" s="1">
        <v>4700</v>
      </c>
      <c r="P38" s="1">
        <v>4700</v>
      </c>
      <c r="Q38" s="1">
        <v>4600</v>
      </c>
      <c r="R38" s="2">
        <v>4100</v>
      </c>
      <c r="S38" s="2">
        <v>4000</v>
      </c>
      <c r="T38" s="2">
        <v>4600</v>
      </c>
      <c r="U38" s="2">
        <v>5200</v>
      </c>
      <c r="V38" s="2">
        <v>5200</v>
      </c>
      <c r="W38" s="2">
        <v>6500</v>
      </c>
      <c r="X38" s="2">
        <v>6900</v>
      </c>
      <c r="Y38" s="2">
        <v>7300</v>
      </c>
      <c r="Z38" s="2">
        <v>7400</v>
      </c>
      <c r="AA38" s="2">
        <v>7000</v>
      </c>
      <c r="AB38" s="2">
        <v>6300</v>
      </c>
      <c r="AC38" s="2">
        <v>6700</v>
      </c>
      <c r="AD38" s="2">
        <v>6800</v>
      </c>
      <c r="AE38" s="2" t="s">
        <v>10</v>
      </c>
      <c r="AF38" s="2">
        <v>7700</v>
      </c>
      <c r="AG38" s="2"/>
      <c r="AH38" s="2">
        <v>7500</v>
      </c>
      <c r="AI38" s="2"/>
      <c r="AJ38" s="2">
        <v>6</v>
      </c>
      <c r="AK38" s="27">
        <v>5</v>
      </c>
      <c r="AN38" t="s">
        <v>10</v>
      </c>
    </row>
    <row r="39" spans="1:41" s="11" customFormat="1">
      <c r="A39" s="24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4"/>
      <c r="S39" s="4"/>
      <c r="T39" s="4" t="s">
        <v>10</v>
      </c>
      <c r="U39" s="4" t="s">
        <v>8</v>
      </c>
      <c r="V39" s="4" t="s">
        <v>10</v>
      </c>
      <c r="W39" s="4"/>
      <c r="X39" s="4"/>
      <c r="Y39" s="4"/>
      <c r="Z39" s="4"/>
      <c r="AA39" s="4"/>
      <c r="AB39" s="4"/>
      <c r="AC39" s="4"/>
      <c r="AD39" s="4"/>
      <c r="AE39" s="4" t="s">
        <v>10</v>
      </c>
      <c r="AF39" s="4" t="s">
        <v>10</v>
      </c>
      <c r="AG39" s="4"/>
      <c r="AH39" s="4"/>
      <c r="AI39" s="4"/>
      <c r="AJ39" s="4"/>
      <c r="AK39" s="25"/>
      <c r="AL39"/>
      <c r="AM39"/>
      <c r="AN39" t="s">
        <v>10</v>
      </c>
    </row>
    <row r="40" spans="1:41">
      <c r="A40" s="26" t="s">
        <v>39</v>
      </c>
      <c r="B40" s="1" t="s">
        <v>40</v>
      </c>
      <c r="C40" s="76">
        <v>7</v>
      </c>
      <c r="D40" s="1"/>
      <c r="E40" s="1"/>
      <c r="F40" s="1"/>
      <c r="G40" s="1"/>
      <c r="H40" s="1"/>
      <c r="I40" s="1" t="s">
        <v>10</v>
      </c>
      <c r="J40" s="1" t="s">
        <v>10</v>
      </c>
      <c r="K40" s="1">
        <v>19500</v>
      </c>
      <c r="L40" s="1">
        <v>18000</v>
      </c>
      <c r="M40" s="1">
        <v>20400</v>
      </c>
      <c r="N40" s="1">
        <v>21800</v>
      </c>
      <c r="O40" s="1">
        <v>21900</v>
      </c>
      <c r="P40" s="1">
        <v>22200</v>
      </c>
      <c r="Q40" s="1">
        <v>21500</v>
      </c>
      <c r="R40" s="2">
        <v>24700</v>
      </c>
      <c r="S40" s="2">
        <v>25300</v>
      </c>
      <c r="T40" s="2">
        <v>26400</v>
      </c>
      <c r="U40" s="2">
        <v>25800</v>
      </c>
      <c r="V40" s="2">
        <v>25600</v>
      </c>
      <c r="W40" s="2">
        <v>23900</v>
      </c>
      <c r="X40" s="2"/>
      <c r="Y40" s="2" t="s">
        <v>9</v>
      </c>
      <c r="Z40" s="2" t="s">
        <v>9</v>
      </c>
      <c r="AA40" s="2">
        <v>23400</v>
      </c>
      <c r="AB40" s="2">
        <v>24800</v>
      </c>
      <c r="AC40" s="2">
        <v>23000</v>
      </c>
      <c r="AD40" s="2">
        <v>23600</v>
      </c>
      <c r="AE40" s="2">
        <v>23500</v>
      </c>
      <c r="AF40" s="2">
        <v>23400</v>
      </c>
      <c r="AG40" s="2">
        <v>24600</v>
      </c>
      <c r="AH40" s="2">
        <v>25700</v>
      </c>
      <c r="AI40" s="2">
        <v>25900</v>
      </c>
      <c r="AJ40" s="2"/>
      <c r="AK40" s="27">
        <v>6</v>
      </c>
      <c r="AN40" t="s">
        <v>10</v>
      </c>
    </row>
    <row r="41" spans="1:41">
      <c r="A41" s="24" t="s">
        <v>39</v>
      </c>
      <c r="B41" s="3" t="s">
        <v>41</v>
      </c>
      <c r="C41" s="3">
        <v>221</v>
      </c>
      <c r="D41" s="3"/>
      <c r="E41" s="3">
        <v>12100</v>
      </c>
      <c r="F41" s="3">
        <v>13800</v>
      </c>
      <c r="G41" s="3">
        <v>14600</v>
      </c>
      <c r="H41" s="3">
        <v>13800</v>
      </c>
      <c r="I41" s="3">
        <v>21600</v>
      </c>
      <c r="J41" s="3">
        <v>23200</v>
      </c>
      <c r="K41" s="3">
        <v>24700</v>
      </c>
      <c r="L41" s="3">
        <v>24000</v>
      </c>
      <c r="M41" s="3">
        <v>22600</v>
      </c>
      <c r="N41" s="3">
        <v>22000</v>
      </c>
      <c r="O41" s="3">
        <v>22200</v>
      </c>
      <c r="P41" s="3">
        <v>25000</v>
      </c>
      <c r="Q41" s="3">
        <v>20700</v>
      </c>
      <c r="R41" s="4">
        <v>22000</v>
      </c>
      <c r="S41" s="4">
        <v>24200</v>
      </c>
      <c r="T41" s="4">
        <v>23700</v>
      </c>
      <c r="U41" s="4">
        <v>24700</v>
      </c>
      <c r="V41" s="4">
        <v>23600</v>
      </c>
      <c r="W41" s="4">
        <v>27000</v>
      </c>
      <c r="X41" s="4">
        <v>25200</v>
      </c>
      <c r="Y41" s="4">
        <v>25600</v>
      </c>
      <c r="Z41" s="4">
        <v>26300</v>
      </c>
      <c r="AA41" s="4">
        <v>26300</v>
      </c>
      <c r="AB41" s="4">
        <v>22900</v>
      </c>
      <c r="AC41" s="4">
        <v>23600</v>
      </c>
      <c r="AD41" s="4"/>
      <c r="AE41" s="4" t="s">
        <v>10</v>
      </c>
      <c r="AF41" s="4" t="s">
        <v>10</v>
      </c>
      <c r="AG41" s="4"/>
      <c r="AH41" s="4"/>
      <c r="AI41" s="4"/>
      <c r="AJ41" s="4">
        <v>42</v>
      </c>
      <c r="AK41" s="25">
        <v>6</v>
      </c>
      <c r="AN41" t="s">
        <v>10</v>
      </c>
    </row>
    <row r="42" spans="1:41" hidden="1">
      <c r="A42" s="26" t="s">
        <v>39</v>
      </c>
      <c r="B42" s="1" t="s">
        <v>42</v>
      </c>
      <c r="C42" s="1"/>
      <c r="D42" s="1"/>
      <c r="E42" s="1">
        <v>11900</v>
      </c>
      <c r="F42" s="1">
        <v>14100</v>
      </c>
      <c r="G42" s="1">
        <v>14200</v>
      </c>
      <c r="H42" s="1" t="s">
        <v>8</v>
      </c>
      <c r="I42" s="1">
        <v>15900</v>
      </c>
      <c r="J42" s="1">
        <v>17900</v>
      </c>
      <c r="K42" s="1">
        <v>17400</v>
      </c>
      <c r="L42" s="1">
        <v>18300</v>
      </c>
      <c r="M42" s="1">
        <v>17300</v>
      </c>
      <c r="N42" s="1">
        <v>18000</v>
      </c>
      <c r="O42" s="1">
        <v>19900</v>
      </c>
      <c r="P42" s="1"/>
      <c r="Q42" s="1"/>
      <c r="R42" s="2"/>
      <c r="S42" s="2" t="s">
        <v>8</v>
      </c>
      <c r="T42" s="2" t="s">
        <v>10</v>
      </c>
      <c r="U42" s="2" t="s">
        <v>8</v>
      </c>
      <c r="V42" s="2" t="s">
        <v>10</v>
      </c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 t="e">
        <v>#N/A</v>
      </c>
      <c r="AJ42" s="2"/>
      <c r="AK42" s="27"/>
      <c r="AN42" t="s">
        <v>10</v>
      </c>
      <c r="AO42" s="11"/>
    </row>
    <row r="43" spans="1:41">
      <c r="A43" s="28" t="s">
        <v>39</v>
      </c>
      <c r="B43" s="16" t="s">
        <v>43</v>
      </c>
      <c r="C43" s="16">
        <v>226</v>
      </c>
      <c r="D43" s="16"/>
      <c r="E43" s="16">
        <v>7500</v>
      </c>
      <c r="F43" s="16">
        <v>10800</v>
      </c>
      <c r="G43" s="16">
        <v>12300</v>
      </c>
      <c r="H43" s="16" t="s">
        <v>8</v>
      </c>
      <c r="I43" s="16">
        <v>15900</v>
      </c>
      <c r="J43" s="16">
        <v>16900</v>
      </c>
      <c r="K43" s="16">
        <v>15900</v>
      </c>
      <c r="L43" s="16">
        <v>16800</v>
      </c>
      <c r="M43" s="16">
        <v>19200</v>
      </c>
      <c r="N43" s="16">
        <v>19400</v>
      </c>
      <c r="O43" s="16">
        <v>19100</v>
      </c>
      <c r="P43" s="16">
        <v>20700</v>
      </c>
      <c r="Q43" s="16">
        <v>19700</v>
      </c>
      <c r="R43" s="17">
        <v>25500</v>
      </c>
      <c r="S43" s="17">
        <v>26000</v>
      </c>
      <c r="T43" s="17">
        <v>24100</v>
      </c>
      <c r="U43" s="17">
        <v>28800</v>
      </c>
      <c r="V43" s="17">
        <v>26400</v>
      </c>
      <c r="W43" s="17">
        <v>30900</v>
      </c>
      <c r="X43" s="17">
        <v>28000</v>
      </c>
      <c r="Y43" s="17">
        <v>31100</v>
      </c>
      <c r="Z43" s="17">
        <v>33300</v>
      </c>
      <c r="AA43" s="17">
        <v>31400</v>
      </c>
      <c r="AB43" s="17">
        <v>29300</v>
      </c>
      <c r="AC43" s="17">
        <v>27400</v>
      </c>
      <c r="AD43" s="17"/>
      <c r="AE43" s="17" t="s">
        <v>10</v>
      </c>
      <c r="AF43" s="17" t="s">
        <v>10</v>
      </c>
      <c r="AG43" s="17"/>
      <c r="AH43" s="17"/>
      <c r="AI43" s="17"/>
      <c r="AJ43" s="17">
        <v>42</v>
      </c>
      <c r="AK43" s="31">
        <v>6</v>
      </c>
      <c r="AN43" t="s">
        <v>10</v>
      </c>
    </row>
    <row r="44" spans="1:41" hidden="1">
      <c r="A44" s="26" t="s">
        <v>39</v>
      </c>
      <c r="B44" s="1" t="s">
        <v>19</v>
      </c>
      <c r="C44" s="1"/>
      <c r="D44" s="1"/>
      <c r="E44" s="1" t="s">
        <v>8</v>
      </c>
      <c r="F44" s="1" t="s">
        <v>8</v>
      </c>
      <c r="G44" s="1">
        <v>11300</v>
      </c>
      <c r="H44" s="1">
        <v>8600</v>
      </c>
      <c r="I44" s="1">
        <v>13300</v>
      </c>
      <c r="J44" s="1">
        <v>16100</v>
      </c>
      <c r="K44" s="1">
        <v>16300</v>
      </c>
      <c r="L44" s="1">
        <v>17819</v>
      </c>
      <c r="M44" s="1">
        <v>18800</v>
      </c>
      <c r="N44" s="1">
        <v>18200</v>
      </c>
      <c r="O44" s="1"/>
      <c r="P44" s="1"/>
      <c r="Q44" s="1"/>
      <c r="R44" s="2"/>
      <c r="S44" s="2" t="s">
        <v>8</v>
      </c>
      <c r="T44" s="2" t="s">
        <v>10</v>
      </c>
      <c r="U44" s="2" t="s">
        <v>8</v>
      </c>
      <c r="V44" s="2" t="s">
        <v>10</v>
      </c>
      <c r="W44" s="2"/>
      <c r="X44" s="2"/>
      <c r="Y44" s="2"/>
      <c r="Z44" s="2"/>
      <c r="AA44" s="2"/>
      <c r="AB44" s="2"/>
      <c r="AC44" s="2" t="e">
        <v>#N/A</v>
      </c>
      <c r="AD44" s="2" t="e">
        <v>#N/A</v>
      </c>
      <c r="AE44" s="2" t="s">
        <v>10</v>
      </c>
      <c r="AF44" s="2" t="e">
        <v>#N/A</v>
      </c>
      <c r="AG44" s="2" t="e">
        <v>#N/A</v>
      </c>
      <c r="AH44" s="2"/>
      <c r="AI44" s="2" t="e">
        <v>#N/A</v>
      </c>
      <c r="AJ44" s="2" t="e">
        <v>#N/A</v>
      </c>
      <c r="AK44" s="27"/>
      <c r="AN44" t="s">
        <v>10</v>
      </c>
    </row>
    <row r="45" spans="1:41">
      <c r="A45" s="24" t="s">
        <v>39</v>
      </c>
      <c r="B45" s="3" t="s">
        <v>44</v>
      </c>
      <c r="C45" s="3">
        <v>42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>
        <v>17700</v>
      </c>
      <c r="P45" s="3">
        <v>19100</v>
      </c>
      <c r="Q45" s="3">
        <v>21400</v>
      </c>
      <c r="R45" s="4">
        <v>24300</v>
      </c>
      <c r="S45" s="4">
        <v>26900</v>
      </c>
      <c r="T45" s="4">
        <v>26800</v>
      </c>
      <c r="U45" s="4">
        <v>27400</v>
      </c>
      <c r="V45" s="4">
        <v>28700</v>
      </c>
      <c r="W45" s="4">
        <v>29100</v>
      </c>
      <c r="X45" s="4"/>
      <c r="Y45" s="4">
        <v>29300</v>
      </c>
      <c r="Z45" s="4">
        <v>29000</v>
      </c>
      <c r="AA45" s="4">
        <v>24800</v>
      </c>
      <c r="AB45" s="4">
        <v>25400</v>
      </c>
      <c r="AC45" s="4">
        <v>26400</v>
      </c>
      <c r="AD45" s="4">
        <v>24200</v>
      </c>
      <c r="AE45" s="4">
        <v>26100</v>
      </c>
      <c r="AF45" s="4">
        <v>28800</v>
      </c>
      <c r="AG45" s="4">
        <v>35100</v>
      </c>
      <c r="AH45" s="4">
        <v>35300</v>
      </c>
      <c r="AI45" s="4"/>
      <c r="AJ45" s="4"/>
      <c r="AK45" s="25">
        <v>6</v>
      </c>
      <c r="AN45" t="s">
        <v>10</v>
      </c>
    </row>
    <row r="46" spans="1:41">
      <c r="A46" s="26" t="s">
        <v>39</v>
      </c>
      <c r="B46" s="1" t="s">
        <v>20</v>
      </c>
      <c r="C46" s="1">
        <v>235</v>
      </c>
      <c r="D46" s="1"/>
      <c r="E46" s="1" t="s">
        <v>8</v>
      </c>
      <c r="F46" s="1" t="s">
        <v>8</v>
      </c>
      <c r="G46" s="1"/>
      <c r="H46" s="1"/>
      <c r="I46" s="1">
        <v>4800</v>
      </c>
      <c r="J46" s="1">
        <v>5700</v>
      </c>
      <c r="K46" s="1">
        <v>6900</v>
      </c>
      <c r="L46" s="1">
        <v>8300</v>
      </c>
      <c r="M46" s="1">
        <v>7100</v>
      </c>
      <c r="N46" s="1">
        <v>8400</v>
      </c>
      <c r="O46" s="1">
        <v>7700</v>
      </c>
      <c r="P46" s="1">
        <v>8400</v>
      </c>
      <c r="Q46" s="1">
        <v>9300</v>
      </c>
      <c r="R46" s="2">
        <v>9700</v>
      </c>
      <c r="S46" s="2">
        <v>10200</v>
      </c>
      <c r="T46" s="2">
        <v>9900</v>
      </c>
      <c r="U46" s="2">
        <v>11600</v>
      </c>
      <c r="V46" s="2">
        <v>12400</v>
      </c>
      <c r="W46" s="2">
        <v>15300</v>
      </c>
      <c r="X46" s="2">
        <v>16500</v>
      </c>
      <c r="Y46" s="2">
        <v>18800</v>
      </c>
      <c r="Z46" s="2">
        <v>16300</v>
      </c>
      <c r="AA46" s="2">
        <v>15400</v>
      </c>
      <c r="AB46" s="2">
        <v>12800</v>
      </c>
      <c r="AC46" s="2">
        <v>12000</v>
      </c>
      <c r="AD46" s="2"/>
      <c r="AE46" s="2" t="s">
        <v>10</v>
      </c>
      <c r="AF46" s="2" t="s">
        <v>10</v>
      </c>
      <c r="AG46" s="2"/>
      <c r="AH46" s="2"/>
      <c r="AI46" s="2"/>
      <c r="AJ46" s="2">
        <v>42</v>
      </c>
      <c r="AK46" s="27">
        <v>6</v>
      </c>
      <c r="AN46" t="s">
        <v>10</v>
      </c>
    </row>
    <row r="47" spans="1:41">
      <c r="A47" s="24"/>
      <c r="B47" s="3"/>
      <c r="C47" s="3"/>
      <c r="D47" s="3"/>
      <c r="E47" s="3"/>
      <c r="F47" s="3"/>
      <c r="G47" s="3"/>
      <c r="H47" s="3"/>
      <c r="I47" s="3" t="s">
        <v>10</v>
      </c>
      <c r="J47" s="3" t="s">
        <v>10</v>
      </c>
      <c r="K47" s="3" t="s">
        <v>10</v>
      </c>
      <c r="L47" s="3"/>
      <c r="M47" s="3"/>
      <c r="N47" s="3"/>
      <c r="O47" s="3"/>
      <c r="P47" s="3"/>
      <c r="Q47" s="3"/>
      <c r="R47" s="4"/>
      <c r="S47" s="4" t="s">
        <v>8</v>
      </c>
      <c r="T47" s="4" t="s">
        <v>10</v>
      </c>
      <c r="U47" s="4" t="s">
        <v>8</v>
      </c>
      <c r="V47" s="4" t="s">
        <v>10</v>
      </c>
      <c r="W47" s="4"/>
      <c r="X47" s="4"/>
      <c r="Y47" s="4"/>
      <c r="Z47" s="4"/>
      <c r="AA47" s="4"/>
      <c r="AB47" s="4"/>
      <c r="AC47" s="4"/>
      <c r="AD47" s="4"/>
      <c r="AE47" s="4" t="s">
        <v>10</v>
      </c>
      <c r="AF47" s="4" t="s">
        <v>10</v>
      </c>
      <c r="AG47" s="4"/>
      <c r="AH47" s="4"/>
      <c r="AI47" s="4"/>
      <c r="AJ47" s="4"/>
      <c r="AK47" s="25"/>
      <c r="AN47" t="s">
        <v>10</v>
      </c>
    </row>
    <row r="48" spans="1:41">
      <c r="A48" s="26" t="s">
        <v>45</v>
      </c>
      <c r="B48" s="1" t="s">
        <v>46</v>
      </c>
      <c r="C48" s="1">
        <v>493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>
        <v>3000</v>
      </c>
      <c r="Q48" s="1">
        <v>2700</v>
      </c>
      <c r="R48" s="2">
        <v>3100</v>
      </c>
      <c r="S48" s="2">
        <v>3400</v>
      </c>
      <c r="T48" s="2">
        <v>3400</v>
      </c>
      <c r="U48" s="2">
        <v>3000</v>
      </c>
      <c r="V48" s="2">
        <v>3000</v>
      </c>
      <c r="W48" s="2">
        <v>3400</v>
      </c>
      <c r="X48" s="2">
        <v>3500</v>
      </c>
      <c r="Y48" s="2">
        <v>2900</v>
      </c>
      <c r="Z48" s="2">
        <v>3600</v>
      </c>
      <c r="AA48" s="2">
        <v>3000</v>
      </c>
      <c r="AB48" s="2">
        <v>3200</v>
      </c>
      <c r="AC48" s="2"/>
      <c r="AD48" s="2"/>
      <c r="AE48" s="2" t="s">
        <v>10</v>
      </c>
      <c r="AF48" s="2" t="s">
        <v>10</v>
      </c>
      <c r="AG48" s="2"/>
      <c r="AH48" s="2"/>
      <c r="AI48" s="2"/>
      <c r="AJ48" s="2">
        <v>42</v>
      </c>
      <c r="AK48" s="27">
        <v>6</v>
      </c>
      <c r="AN48" t="s">
        <v>10</v>
      </c>
    </row>
    <row r="49" spans="1:41" s="11" customFormat="1">
      <c r="A49" s="24" t="s">
        <v>45</v>
      </c>
      <c r="B49" s="3" t="s">
        <v>25</v>
      </c>
      <c r="C49" s="3">
        <v>519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4">
        <v>2100</v>
      </c>
      <c r="S49" s="4">
        <v>2000</v>
      </c>
      <c r="T49" s="4">
        <v>3900</v>
      </c>
      <c r="U49" s="4">
        <v>5800</v>
      </c>
      <c r="V49" s="4">
        <v>5400</v>
      </c>
      <c r="W49" s="4">
        <v>7400</v>
      </c>
      <c r="X49" s="4">
        <v>7100</v>
      </c>
      <c r="Y49" s="4">
        <v>8200</v>
      </c>
      <c r="Z49" s="4">
        <v>6800</v>
      </c>
      <c r="AA49" s="4">
        <v>5300</v>
      </c>
      <c r="AB49" s="4">
        <v>4500</v>
      </c>
      <c r="AC49" s="4"/>
      <c r="AD49" s="4"/>
      <c r="AE49" s="4" t="s">
        <v>10</v>
      </c>
      <c r="AF49" s="4" t="s">
        <v>10</v>
      </c>
      <c r="AG49" s="4"/>
      <c r="AH49" s="4"/>
      <c r="AI49" s="4"/>
      <c r="AJ49" s="4">
        <v>42</v>
      </c>
      <c r="AK49" s="25">
        <v>6</v>
      </c>
      <c r="AL49"/>
      <c r="AM49"/>
      <c r="AN49" t="s">
        <v>10</v>
      </c>
      <c r="AO49" s="8"/>
    </row>
    <row r="50" spans="1:41">
      <c r="A50" s="26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"/>
      <c r="S50" s="2" t="s">
        <v>8</v>
      </c>
      <c r="T50" s="2" t="s">
        <v>10</v>
      </c>
      <c r="U50" s="2" t="s">
        <v>8</v>
      </c>
      <c r="V50" s="2" t="s">
        <v>10</v>
      </c>
      <c r="W50" s="2"/>
      <c r="X50" s="2"/>
      <c r="Y50" s="2"/>
      <c r="Z50" s="2"/>
      <c r="AA50" s="2"/>
      <c r="AB50" s="2"/>
      <c r="AC50" s="2"/>
      <c r="AD50" s="2"/>
      <c r="AE50" s="2" t="s">
        <v>10</v>
      </c>
      <c r="AF50" s="2" t="s">
        <v>10</v>
      </c>
      <c r="AG50" s="2"/>
      <c r="AH50" s="2"/>
      <c r="AI50" s="2"/>
      <c r="AJ50" s="2"/>
      <c r="AK50" s="27"/>
      <c r="AN50" t="s">
        <v>10</v>
      </c>
    </row>
    <row r="51" spans="1:41">
      <c r="A51" s="24" t="s">
        <v>48</v>
      </c>
      <c r="B51" s="3" t="s">
        <v>49</v>
      </c>
      <c r="C51" s="3">
        <v>229</v>
      </c>
      <c r="D51" s="3"/>
      <c r="E51" s="3" t="s">
        <v>8</v>
      </c>
      <c r="F51" s="3" t="s">
        <v>8</v>
      </c>
      <c r="G51" s="3">
        <v>14900</v>
      </c>
      <c r="H51" s="3">
        <v>16300</v>
      </c>
      <c r="I51" s="3">
        <v>19500</v>
      </c>
      <c r="J51" s="3">
        <v>17600</v>
      </c>
      <c r="K51" s="3">
        <v>16900</v>
      </c>
      <c r="L51" s="3">
        <v>17200</v>
      </c>
      <c r="M51" s="3">
        <v>16300</v>
      </c>
      <c r="N51" s="3">
        <v>14200</v>
      </c>
      <c r="O51" s="3">
        <v>17200</v>
      </c>
      <c r="P51" s="3">
        <v>25000</v>
      </c>
      <c r="Q51" s="3">
        <v>23100</v>
      </c>
      <c r="R51" s="4">
        <v>23300</v>
      </c>
      <c r="S51" s="4">
        <v>23700</v>
      </c>
      <c r="T51" s="4">
        <v>23200</v>
      </c>
      <c r="U51" s="4">
        <v>23300</v>
      </c>
      <c r="V51" s="4">
        <v>23400</v>
      </c>
      <c r="W51" s="4">
        <v>28500</v>
      </c>
      <c r="X51" s="4">
        <v>28000</v>
      </c>
      <c r="Y51" s="4">
        <v>27400</v>
      </c>
      <c r="Z51" s="4">
        <v>27400</v>
      </c>
      <c r="AA51" s="4">
        <v>28500</v>
      </c>
      <c r="AB51" s="4"/>
      <c r="AC51" s="4">
        <v>11500</v>
      </c>
      <c r="AD51" s="4"/>
      <c r="AE51" s="4" t="s">
        <v>10</v>
      </c>
      <c r="AF51" s="4" t="s">
        <v>10</v>
      </c>
      <c r="AG51" s="4"/>
      <c r="AH51" s="4"/>
      <c r="AI51" s="4"/>
      <c r="AJ51" s="4">
        <v>9</v>
      </c>
      <c r="AK51" s="25">
        <v>3</v>
      </c>
      <c r="AN51" t="s">
        <v>10</v>
      </c>
    </row>
    <row r="52" spans="1:41">
      <c r="A52" s="26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2"/>
      <c r="S52" s="2" t="s">
        <v>8</v>
      </c>
      <c r="T52" s="2" t="s">
        <v>10</v>
      </c>
      <c r="U52" s="2" t="s">
        <v>8</v>
      </c>
      <c r="V52" s="2" t="s">
        <v>10</v>
      </c>
      <c r="W52" s="2"/>
      <c r="X52" s="2"/>
      <c r="Y52" s="2"/>
      <c r="Z52" s="2"/>
      <c r="AA52" s="2"/>
      <c r="AB52" s="2"/>
      <c r="AC52" s="2"/>
      <c r="AD52" s="2"/>
      <c r="AE52" s="2" t="s">
        <v>10</v>
      </c>
      <c r="AF52" s="2" t="s">
        <v>10</v>
      </c>
      <c r="AG52" s="2"/>
      <c r="AH52" s="2"/>
      <c r="AI52" s="2"/>
      <c r="AJ52" s="2"/>
      <c r="AK52" s="27"/>
      <c r="AN52" t="s">
        <v>10</v>
      </c>
      <c r="AO52" s="11"/>
    </row>
    <row r="53" spans="1:41">
      <c r="A53" s="24" t="s">
        <v>50</v>
      </c>
      <c r="B53" s="3" t="s">
        <v>49</v>
      </c>
      <c r="C53" s="3">
        <v>616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4"/>
      <c r="S53" s="4">
        <v>800</v>
      </c>
      <c r="T53" s="4">
        <v>900</v>
      </c>
      <c r="U53" s="4">
        <v>800</v>
      </c>
      <c r="V53" s="4">
        <v>900</v>
      </c>
      <c r="W53" s="4">
        <v>1000</v>
      </c>
      <c r="X53" s="4"/>
      <c r="Y53" s="4">
        <v>800</v>
      </c>
      <c r="Z53" s="4">
        <v>1100</v>
      </c>
      <c r="AA53" s="4">
        <v>900</v>
      </c>
      <c r="AB53" s="4">
        <v>900</v>
      </c>
      <c r="AC53" s="4"/>
      <c r="AD53" s="4"/>
      <c r="AE53" s="4" t="s">
        <v>10</v>
      </c>
      <c r="AF53" s="4" t="s">
        <v>10</v>
      </c>
      <c r="AG53" s="4"/>
      <c r="AH53" s="4"/>
      <c r="AI53" s="4"/>
      <c r="AJ53" s="4">
        <v>29</v>
      </c>
      <c r="AK53" s="25">
        <v>3</v>
      </c>
      <c r="AN53" t="s">
        <v>10</v>
      </c>
    </row>
    <row r="54" spans="1:41">
      <c r="A54" s="26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2"/>
      <c r="S54" s="2" t="s">
        <v>8</v>
      </c>
      <c r="T54" s="2" t="s">
        <v>10</v>
      </c>
      <c r="U54" s="2" t="s">
        <v>8</v>
      </c>
      <c r="V54" s="2" t="s">
        <v>10</v>
      </c>
      <c r="W54" s="2"/>
      <c r="X54" s="2"/>
      <c r="Y54" s="2"/>
      <c r="Z54" s="2"/>
      <c r="AA54" s="2"/>
      <c r="AB54" s="2"/>
      <c r="AC54" s="2"/>
      <c r="AD54" s="2"/>
      <c r="AE54" s="2" t="s">
        <v>10</v>
      </c>
      <c r="AF54" s="2" t="s">
        <v>10</v>
      </c>
      <c r="AG54" s="2"/>
      <c r="AH54" s="2"/>
      <c r="AI54" s="2"/>
      <c r="AJ54" s="2"/>
      <c r="AK54" s="27"/>
      <c r="AN54" t="s">
        <v>10</v>
      </c>
    </row>
    <row r="55" spans="1:41">
      <c r="A55" s="24" t="s">
        <v>51</v>
      </c>
      <c r="B55" s="3" t="s">
        <v>49</v>
      </c>
      <c r="C55" s="3">
        <v>230</v>
      </c>
      <c r="D55" s="3"/>
      <c r="E55" s="3" t="s">
        <v>8</v>
      </c>
      <c r="F55" s="3" t="s">
        <v>8</v>
      </c>
      <c r="G55" s="3"/>
      <c r="H55" s="3"/>
      <c r="I55" s="3">
        <v>4200</v>
      </c>
      <c r="J55" s="3">
        <v>3700</v>
      </c>
      <c r="K55" s="3">
        <v>4400</v>
      </c>
      <c r="L55" s="3">
        <v>4400</v>
      </c>
      <c r="M55" s="3">
        <v>3800</v>
      </c>
      <c r="N55" s="3">
        <v>4600</v>
      </c>
      <c r="O55" s="3">
        <v>3600</v>
      </c>
      <c r="P55" s="3">
        <v>3600</v>
      </c>
      <c r="Q55" s="3">
        <v>3600</v>
      </c>
      <c r="R55" s="4">
        <v>4000</v>
      </c>
      <c r="S55" s="4">
        <v>3900</v>
      </c>
      <c r="T55" s="4">
        <v>4100</v>
      </c>
      <c r="U55" s="4">
        <v>3900</v>
      </c>
      <c r="V55" s="4">
        <v>3800</v>
      </c>
      <c r="W55" s="4">
        <v>4100</v>
      </c>
      <c r="X55" s="4">
        <v>3500</v>
      </c>
      <c r="Y55" s="4">
        <v>3900</v>
      </c>
      <c r="Z55" s="4">
        <v>3400</v>
      </c>
      <c r="AA55" s="4">
        <v>3600</v>
      </c>
      <c r="AB55" s="4">
        <v>3400</v>
      </c>
      <c r="AC55" s="4">
        <v>2700</v>
      </c>
      <c r="AD55" s="4"/>
      <c r="AE55" s="4" t="s">
        <v>10</v>
      </c>
      <c r="AF55" s="4" t="s">
        <v>10</v>
      </c>
      <c r="AG55" s="4"/>
      <c r="AH55" s="4"/>
      <c r="AI55" s="4"/>
      <c r="AJ55" s="4">
        <v>9</v>
      </c>
      <c r="AK55" s="25">
        <v>3</v>
      </c>
      <c r="AN55" t="s">
        <v>10</v>
      </c>
    </row>
    <row r="56" spans="1:41">
      <c r="A56" s="26"/>
      <c r="B56" s="1"/>
      <c r="C56" s="1"/>
      <c r="D56" s="1"/>
      <c r="E56" s="1"/>
      <c r="F56" s="1"/>
      <c r="G56" s="1"/>
      <c r="H56" s="1"/>
      <c r="I56" s="1" t="s">
        <v>10</v>
      </c>
      <c r="J56" s="1" t="s">
        <v>10</v>
      </c>
      <c r="K56" s="1" t="s">
        <v>10</v>
      </c>
      <c r="L56" s="1"/>
      <c r="M56" s="1"/>
      <c r="N56" s="1"/>
      <c r="O56" s="1"/>
      <c r="P56" s="1"/>
      <c r="Q56" s="1"/>
      <c r="R56" s="2"/>
      <c r="S56" s="2" t="s">
        <v>8</v>
      </c>
      <c r="T56" s="2" t="s">
        <v>10</v>
      </c>
      <c r="U56" s="2" t="s">
        <v>8</v>
      </c>
      <c r="V56" s="2" t="s">
        <v>10</v>
      </c>
      <c r="W56" s="2"/>
      <c r="X56" s="2"/>
      <c r="Y56" s="2"/>
      <c r="Z56" s="2"/>
      <c r="AA56" s="2"/>
      <c r="AB56" s="2"/>
      <c r="AC56" s="2"/>
      <c r="AD56" s="2"/>
      <c r="AE56" s="2" t="s">
        <v>10</v>
      </c>
      <c r="AF56" s="2" t="s">
        <v>10</v>
      </c>
      <c r="AG56" s="2"/>
      <c r="AH56" s="2"/>
      <c r="AI56" s="2"/>
      <c r="AJ56" s="2"/>
      <c r="AK56" s="27"/>
      <c r="AN56" t="s">
        <v>10</v>
      </c>
    </row>
    <row r="57" spans="1:41">
      <c r="A57" s="24" t="s">
        <v>52</v>
      </c>
      <c r="B57" s="3" t="s">
        <v>17</v>
      </c>
      <c r="C57" s="3">
        <v>460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>
        <v>3800</v>
      </c>
      <c r="Q57" s="3">
        <v>5000</v>
      </c>
      <c r="R57" s="4">
        <v>4100</v>
      </c>
      <c r="S57" s="4">
        <v>4200</v>
      </c>
      <c r="T57" s="4">
        <v>4600</v>
      </c>
      <c r="U57" s="4">
        <v>5100</v>
      </c>
      <c r="V57" s="4">
        <v>5100</v>
      </c>
      <c r="W57" s="4">
        <v>6400</v>
      </c>
      <c r="X57" s="4">
        <v>5900</v>
      </c>
      <c r="Y57" s="4">
        <v>5500</v>
      </c>
      <c r="Z57" s="4">
        <v>5600</v>
      </c>
      <c r="AA57" s="4">
        <v>4800</v>
      </c>
      <c r="AB57" s="4">
        <v>4700</v>
      </c>
      <c r="AC57" s="4"/>
      <c r="AD57" s="4"/>
      <c r="AE57" s="4" t="s">
        <v>10</v>
      </c>
      <c r="AF57" s="4" t="s">
        <v>10</v>
      </c>
      <c r="AG57" s="4"/>
      <c r="AH57" s="4"/>
      <c r="AI57" s="4"/>
      <c r="AJ57" s="4">
        <v>9</v>
      </c>
      <c r="AK57" s="25">
        <v>4</v>
      </c>
      <c r="AN57" t="s">
        <v>10</v>
      </c>
    </row>
    <row r="58" spans="1:41">
      <c r="A58" s="26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2"/>
      <c r="S58" s="2" t="s">
        <v>8</v>
      </c>
      <c r="T58" s="2" t="s">
        <v>10</v>
      </c>
      <c r="U58" s="2" t="s">
        <v>8</v>
      </c>
      <c r="V58" s="2" t="s">
        <v>10</v>
      </c>
      <c r="W58" s="2"/>
      <c r="X58" s="2"/>
      <c r="Y58" s="2"/>
      <c r="Z58" s="2"/>
      <c r="AA58" s="2"/>
      <c r="AB58" s="2"/>
      <c r="AC58" s="2"/>
      <c r="AD58" s="2"/>
      <c r="AE58" s="2" t="s">
        <v>10</v>
      </c>
      <c r="AF58" s="2" t="s">
        <v>10</v>
      </c>
      <c r="AG58" s="2"/>
      <c r="AH58" s="2"/>
      <c r="AI58" s="2"/>
      <c r="AJ58" s="2"/>
      <c r="AK58" s="27"/>
      <c r="AN58" t="s">
        <v>10</v>
      </c>
    </row>
    <row r="59" spans="1:41">
      <c r="A59" s="24" t="s">
        <v>53</v>
      </c>
      <c r="B59" s="3" t="s">
        <v>49</v>
      </c>
      <c r="C59" s="3">
        <v>463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>
        <v>1200</v>
      </c>
      <c r="Q59" s="3">
        <v>3100</v>
      </c>
      <c r="R59" s="4">
        <v>2200</v>
      </c>
      <c r="S59" s="4">
        <v>2500</v>
      </c>
      <c r="T59" s="4">
        <v>2700</v>
      </c>
      <c r="U59" s="4">
        <v>3200</v>
      </c>
      <c r="V59" s="4">
        <v>2600</v>
      </c>
      <c r="W59" s="4">
        <v>3700</v>
      </c>
      <c r="X59" s="4">
        <v>3400</v>
      </c>
      <c r="Y59" s="4">
        <v>3500</v>
      </c>
      <c r="Z59" s="4">
        <v>3600</v>
      </c>
      <c r="AA59" s="4">
        <v>4300</v>
      </c>
      <c r="AB59" s="4">
        <v>4400</v>
      </c>
      <c r="AC59" s="4">
        <v>5300</v>
      </c>
      <c r="AD59" s="4">
        <v>3500</v>
      </c>
      <c r="AE59" s="4" t="s">
        <v>10</v>
      </c>
      <c r="AF59" s="4">
        <v>5200</v>
      </c>
      <c r="AG59" s="4"/>
      <c r="AH59" s="4">
        <v>5700</v>
      </c>
      <c r="AI59" s="4"/>
      <c r="AJ59" s="4">
        <v>25</v>
      </c>
      <c r="AK59" s="25">
        <v>5</v>
      </c>
      <c r="AN59" t="s">
        <v>10</v>
      </c>
    </row>
    <row r="60" spans="1:41">
      <c r="A60" s="26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2"/>
      <c r="S60" s="2" t="s">
        <v>8</v>
      </c>
      <c r="T60" s="2" t="s">
        <v>10</v>
      </c>
      <c r="U60" s="2" t="s">
        <v>8</v>
      </c>
      <c r="V60" s="2" t="s">
        <v>10</v>
      </c>
      <c r="W60" s="2"/>
      <c r="X60" s="2"/>
      <c r="Y60" s="2"/>
      <c r="Z60" s="2"/>
      <c r="AA60" s="2"/>
      <c r="AB60" s="2"/>
      <c r="AC60" s="2"/>
      <c r="AD60" s="2"/>
      <c r="AE60" s="2" t="s">
        <v>10</v>
      </c>
      <c r="AF60" s="2" t="s">
        <v>10</v>
      </c>
      <c r="AG60" s="2"/>
      <c r="AH60" s="2"/>
      <c r="AI60" s="2"/>
      <c r="AJ60" s="2"/>
      <c r="AK60" s="27"/>
      <c r="AN60" t="s">
        <v>10</v>
      </c>
    </row>
    <row r="61" spans="1:41">
      <c r="A61" s="24" t="s">
        <v>54</v>
      </c>
      <c r="B61" s="3" t="s">
        <v>55</v>
      </c>
      <c r="C61" s="3">
        <v>600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4"/>
      <c r="S61" s="4">
        <v>3300</v>
      </c>
      <c r="T61" s="4">
        <v>3600</v>
      </c>
      <c r="U61" s="4">
        <v>3700</v>
      </c>
      <c r="V61" s="4">
        <v>3600</v>
      </c>
      <c r="W61" s="4">
        <v>4100</v>
      </c>
      <c r="X61" s="4">
        <v>2600</v>
      </c>
      <c r="Y61" s="4">
        <v>3700</v>
      </c>
      <c r="Z61" s="4">
        <v>3700</v>
      </c>
      <c r="AA61" s="4">
        <v>3100</v>
      </c>
      <c r="AB61" s="4">
        <v>2700</v>
      </c>
      <c r="AC61" s="4"/>
      <c r="AD61" s="4"/>
      <c r="AE61" s="4" t="s">
        <v>10</v>
      </c>
      <c r="AF61" s="4" t="s">
        <v>10</v>
      </c>
      <c r="AG61" s="4"/>
      <c r="AH61" s="4"/>
      <c r="AI61" s="4"/>
      <c r="AJ61" s="4">
        <v>29</v>
      </c>
      <c r="AK61" s="25">
        <v>3</v>
      </c>
      <c r="AN61" t="s">
        <v>10</v>
      </c>
    </row>
    <row r="62" spans="1:41">
      <c r="A62" s="26" t="s">
        <v>54</v>
      </c>
      <c r="B62" s="1" t="s">
        <v>56</v>
      </c>
      <c r="C62" s="1">
        <v>601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2"/>
      <c r="S62" s="2">
        <v>6800</v>
      </c>
      <c r="T62" s="2">
        <v>5600</v>
      </c>
      <c r="U62" s="2">
        <v>8000</v>
      </c>
      <c r="V62" s="2">
        <v>6700</v>
      </c>
      <c r="W62" s="2">
        <v>8000</v>
      </c>
      <c r="X62" s="2">
        <v>7700</v>
      </c>
      <c r="Y62" s="2">
        <v>8300</v>
      </c>
      <c r="Z62" s="2">
        <v>7700</v>
      </c>
      <c r="AA62" s="2">
        <v>7000</v>
      </c>
      <c r="AB62" s="2">
        <v>6300</v>
      </c>
      <c r="AC62" s="2"/>
      <c r="AD62" s="2"/>
      <c r="AE62" s="2" t="s">
        <v>10</v>
      </c>
      <c r="AF62" s="2" t="s">
        <v>10</v>
      </c>
      <c r="AG62" s="2"/>
      <c r="AH62" s="2"/>
      <c r="AI62" s="2"/>
      <c r="AJ62" s="2">
        <v>29</v>
      </c>
      <c r="AK62" s="27">
        <v>3</v>
      </c>
      <c r="AN62" t="s">
        <v>10</v>
      </c>
    </row>
    <row r="63" spans="1:41">
      <c r="A63" s="24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4"/>
      <c r="S63" s="4" t="s">
        <v>8</v>
      </c>
      <c r="T63" s="4" t="s">
        <v>10</v>
      </c>
      <c r="U63" s="4" t="s">
        <v>8</v>
      </c>
      <c r="V63" s="4" t="s">
        <v>10</v>
      </c>
      <c r="W63" s="4"/>
      <c r="X63" s="4"/>
      <c r="Y63" s="4"/>
      <c r="Z63" s="4"/>
      <c r="AA63" s="4"/>
      <c r="AB63" s="4"/>
      <c r="AC63" s="4"/>
      <c r="AD63" s="4"/>
      <c r="AE63" s="4" t="s">
        <v>10</v>
      </c>
      <c r="AF63" s="4" t="s">
        <v>10</v>
      </c>
      <c r="AG63" s="4"/>
      <c r="AH63" s="4"/>
      <c r="AI63" s="4"/>
      <c r="AJ63" s="4"/>
      <c r="AK63" s="25"/>
      <c r="AN63" t="s">
        <v>10</v>
      </c>
    </row>
    <row r="64" spans="1:41">
      <c r="A64" s="26" t="s">
        <v>57</v>
      </c>
      <c r="B64" s="1" t="s">
        <v>58</v>
      </c>
      <c r="C64" s="1">
        <v>231</v>
      </c>
      <c r="D64" s="1"/>
      <c r="E64" s="1" t="s">
        <v>8</v>
      </c>
      <c r="F64" s="1" t="s">
        <v>8</v>
      </c>
      <c r="G64" s="1"/>
      <c r="H64" s="1"/>
      <c r="I64" s="1">
        <v>3500</v>
      </c>
      <c r="J64" s="1">
        <v>4000</v>
      </c>
      <c r="K64" s="1">
        <v>3700</v>
      </c>
      <c r="L64" s="1">
        <v>4200</v>
      </c>
      <c r="M64" s="1">
        <v>3400</v>
      </c>
      <c r="N64" s="1">
        <v>4100</v>
      </c>
      <c r="O64" s="1">
        <v>3800</v>
      </c>
      <c r="P64" s="1">
        <v>4300</v>
      </c>
      <c r="Q64" s="1">
        <v>3600</v>
      </c>
      <c r="R64" s="2">
        <v>5000</v>
      </c>
      <c r="S64" s="2">
        <v>4800</v>
      </c>
      <c r="T64" s="2">
        <v>4500</v>
      </c>
      <c r="U64" s="2">
        <v>5200</v>
      </c>
      <c r="V64" s="2">
        <v>5300</v>
      </c>
      <c r="W64" s="2">
        <v>5700</v>
      </c>
      <c r="X64" s="2">
        <v>5200</v>
      </c>
      <c r="Y64" s="2">
        <v>5800</v>
      </c>
      <c r="Z64" s="2">
        <v>4900</v>
      </c>
      <c r="AA64" s="2">
        <v>5300</v>
      </c>
      <c r="AB64" s="2">
        <v>3800</v>
      </c>
      <c r="AC64" s="2"/>
      <c r="AD64" s="2"/>
      <c r="AE64" s="2" t="s">
        <v>10</v>
      </c>
      <c r="AF64" s="2" t="s">
        <v>10</v>
      </c>
      <c r="AG64" s="2"/>
      <c r="AH64" s="2"/>
      <c r="AI64" s="2"/>
      <c r="AJ64" s="2">
        <v>11</v>
      </c>
      <c r="AK64" s="27">
        <v>5</v>
      </c>
      <c r="AN64" t="s">
        <v>10</v>
      </c>
    </row>
    <row r="65" spans="1:41">
      <c r="A65" s="24"/>
      <c r="B65" s="3"/>
      <c r="C65" s="3"/>
      <c r="D65" s="3"/>
      <c r="E65" s="3"/>
      <c r="F65" s="3"/>
      <c r="G65" s="3"/>
      <c r="H65" s="3"/>
      <c r="I65" s="3" t="s">
        <v>10</v>
      </c>
      <c r="J65" s="3" t="s">
        <v>10</v>
      </c>
      <c r="K65" s="3" t="s">
        <v>10</v>
      </c>
      <c r="L65" s="3"/>
      <c r="M65" s="3"/>
      <c r="N65" s="3"/>
      <c r="O65" s="3"/>
      <c r="P65" s="3"/>
      <c r="Q65" s="3"/>
      <c r="R65" s="4"/>
      <c r="S65" s="4" t="s">
        <v>8</v>
      </c>
      <c r="T65" s="4" t="s">
        <v>10</v>
      </c>
      <c r="U65" s="4" t="s">
        <v>8</v>
      </c>
      <c r="V65" s="4" t="s">
        <v>10</v>
      </c>
      <c r="W65" s="4"/>
      <c r="X65" s="4"/>
      <c r="Y65" s="4"/>
      <c r="Z65" s="4"/>
      <c r="AA65" s="4"/>
      <c r="AB65" s="4"/>
      <c r="AC65" s="4"/>
      <c r="AD65" s="4"/>
      <c r="AE65" s="4" t="s">
        <v>10</v>
      </c>
      <c r="AF65" s="4" t="s">
        <v>10</v>
      </c>
      <c r="AG65" s="4"/>
      <c r="AH65" s="4"/>
      <c r="AI65" s="4"/>
      <c r="AJ65" s="4"/>
      <c r="AK65" s="25"/>
      <c r="AN65" t="s">
        <v>10</v>
      </c>
    </row>
    <row r="66" spans="1:41">
      <c r="A66" s="26" t="s">
        <v>59</v>
      </c>
      <c r="B66" s="1" t="s">
        <v>60</v>
      </c>
      <c r="C66" s="76">
        <v>11</v>
      </c>
      <c r="D66" s="1"/>
      <c r="E66" s="1"/>
      <c r="F66" s="1"/>
      <c r="G66" s="1">
        <v>0</v>
      </c>
      <c r="H66" s="1">
        <v>5000</v>
      </c>
      <c r="I66" s="1" t="s">
        <v>10</v>
      </c>
      <c r="J66" s="1">
        <v>4800</v>
      </c>
      <c r="K66" s="1">
        <v>5200</v>
      </c>
      <c r="L66" s="1">
        <v>5200</v>
      </c>
      <c r="M66" s="1">
        <v>5200</v>
      </c>
      <c r="N66" s="1">
        <v>5100</v>
      </c>
      <c r="O66" s="1">
        <v>5200</v>
      </c>
      <c r="P66" s="1">
        <v>5400</v>
      </c>
      <c r="Q66" s="1">
        <v>5300</v>
      </c>
      <c r="R66" s="2">
        <v>5700</v>
      </c>
      <c r="S66" s="2">
        <v>5900</v>
      </c>
      <c r="T66" s="2">
        <v>6200</v>
      </c>
      <c r="U66" s="2">
        <v>6900</v>
      </c>
      <c r="V66" s="2">
        <v>7300</v>
      </c>
      <c r="W66" s="2">
        <v>8000</v>
      </c>
      <c r="X66" s="2">
        <v>8700</v>
      </c>
      <c r="Y66" s="2">
        <v>9900</v>
      </c>
      <c r="Z66" s="2">
        <v>9600</v>
      </c>
      <c r="AA66" s="2">
        <v>8000</v>
      </c>
      <c r="AB66" s="2">
        <v>8200</v>
      </c>
      <c r="AC66" s="2">
        <v>8400</v>
      </c>
      <c r="AD66" s="2">
        <v>8400</v>
      </c>
      <c r="AE66" s="2">
        <v>8900</v>
      </c>
      <c r="AF66" s="2">
        <v>8800</v>
      </c>
      <c r="AG66" s="2">
        <v>9000</v>
      </c>
      <c r="AH66" s="2">
        <v>9300</v>
      </c>
      <c r="AI66" s="2">
        <v>9800</v>
      </c>
      <c r="AJ66" s="2"/>
      <c r="AK66" s="27">
        <v>5</v>
      </c>
      <c r="AN66" t="s">
        <v>10</v>
      </c>
    </row>
    <row r="67" spans="1:41">
      <c r="A67" s="24" t="s">
        <v>59</v>
      </c>
      <c r="B67" s="3" t="s">
        <v>420</v>
      </c>
      <c r="C67" s="3">
        <v>227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 t="s">
        <v>10</v>
      </c>
      <c r="AF67" s="4" t="s">
        <v>10</v>
      </c>
      <c r="AG67" s="4">
        <v>10600</v>
      </c>
      <c r="AH67" s="4"/>
      <c r="AI67" s="4">
        <v>9800</v>
      </c>
      <c r="AJ67" s="4">
        <v>11</v>
      </c>
      <c r="AK67" s="25">
        <v>5</v>
      </c>
      <c r="AN67" t="s">
        <v>10</v>
      </c>
    </row>
    <row r="68" spans="1:41">
      <c r="A68" s="26" t="s">
        <v>59</v>
      </c>
      <c r="B68" s="1" t="s">
        <v>61</v>
      </c>
      <c r="C68" s="1">
        <v>232</v>
      </c>
      <c r="D68" s="1"/>
      <c r="E68" s="1" t="s">
        <v>8</v>
      </c>
      <c r="F68" s="1" t="s">
        <v>8</v>
      </c>
      <c r="G68" s="1"/>
      <c r="H68" s="1"/>
      <c r="I68" s="1">
        <v>2000</v>
      </c>
      <c r="J68" s="1">
        <v>1800</v>
      </c>
      <c r="K68" s="1">
        <v>2400</v>
      </c>
      <c r="L68" s="1">
        <v>2000</v>
      </c>
      <c r="M68" s="1">
        <v>1900</v>
      </c>
      <c r="N68" s="1">
        <v>2100</v>
      </c>
      <c r="O68" s="1">
        <v>2300</v>
      </c>
      <c r="P68" s="1">
        <v>2500</v>
      </c>
      <c r="Q68" s="1">
        <v>3200</v>
      </c>
      <c r="R68" s="2">
        <v>3000</v>
      </c>
      <c r="S68" s="2">
        <v>3000</v>
      </c>
      <c r="T68" s="2">
        <v>2800</v>
      </c>
      <c r="U68" s="2">
        <v>3300</v>
      </c>
      <c r="V68" s="2">
        <v>3600</v>
      </c>
      <c r="W68" s="2">
        <v>4500</v>
      </c>
      <c r="X68" s="2">
        <v>5200</v>
      </c>
      <c r="Y68" s="2">
        <v>7400</v>
      </c>
      <c r="Z68" s="2">
        <v>7600</v>
      </c>
      <c r="AA68" s="2">
        <v>5900</v>
      </c>
      <c r="AB68" s="2">
        <v>5700</v>
      </c>
      <c r="AC68" s="2">
        <v>5700</v>
      </c>
      <c r="AD68" s="2"/>
      <c r="AE68" s="2" t="s">
        <v>10</v>
      </c>
      <c r="AF68" s="2" t="s">
        <v>10</v>
      </c>
      <c r="AG68" s="2">
        <v>7000</v>
      </c>
      <c r="AH68" s="2"/>
      <c r="AI68" s="2">
        <v>8600</v>
      </c>
      <c r="AJ68" s="2">
        <v>11</v>
      </c>
      <c r="AK68" s="27">
        <v>5</v>
      </c>
      <c r="AN68" t="s">
        <v>10</v>
      </c>
    </row>
    <row r="69" spans="1:41">
      <c r="A69" s="24"/>
      <c r="B69" s="3"/>
      <c r="C69" s="3"/>
      <c r="D69" s="3"/>
      <c r="E69" s="3"/>
      <c r="F69" s="3"/>
      <c r="G69" s="3"/>
      <c r="H69" s="3"/>
      <c r="I69" s="3" t="s">
        <v>10</v>
      </c>
      <c r="J69" s="3" t="s">
        <v>10</v>
      </c>
      <c r="K69" s="3" t="s">
        <v>10</v>
      </c>
      <c r="L69" s="3"/>
      <c r="M69" s="3"/>
      <c r="N69" s="3"/>
      <c r="O69" s="3"/>
      <c r="P69" s="3"/>
      <c r="Q69" s="3"/>
      <c r="R69" s="4"/>
      <c r="S69" s="4" t="s">
        <v>8</v>
      </c>
      <c r="T69" s="4" t="s">
        <v>10</v>
      </c>
      <c r="U69" s="4" t="s">
        <v>8</v>
      </c>
      <c r="V69" s="4" t="s">
        <v>10</v>
      </c>
      <c r="W69" s="4"/>
      <c r="X69" s="4"/>
      <c r="Y69" s="4"/>
      <c r="Z69" s="4"/>
      <c r="AA69" s="4"/>
      <c r="AB69" s="4"/>
      <c r="AC69" s="4"/>
      <c r="AD69" s="4"/>
      <c r="AE69" s="4" t="s">
        <v>10</v>
      </c>
      <c r="AF69" s="4" t="s">
        <v>10</v>
      </c>
      <c r="AG69" s="4"/>
      <c r="AH69" s="4"/>
      <c r="AI69" s="4"/>
      <c r="AJ69" s="4"/>
      <c r="AK69" s="25"/>
      <c r="AN69" t="s">
        <v>10</v>
      </c>
    </row>
    <row r="70" spans="1:41">
      <c r="A70" s="26" t="s">
        <v>62</v>
      </c>
      <c r="B70" s="1" t="s">
        <v>63</v>
      </c>
      <c r="C70" s="1">
        <v>233</v>
      </c>
      <c r="D70" s="1"/>
      <c r="E70" s="1">
        <v>1600</v>
      </c>
      <c r="F70" s="1">
        <v>1800</v>
      </c>
      <c r="G70" s="1">
        <v>2100</v>
      </c>
      <c r="H70" s="1">
        <v>2600</v>
      </c>
      <c r="I70" s="1">
        <v>3100</v>
      </c>
      <c r="J70" s="1">
        <v>3000</v>
      </c>
      <c r="K70" s="1">
        <v>3300</v>
      </c>
      <c r="L70" s="1">
        <v>3500</v>
      </c>
      <c r="M70" s="1">
        <v>3400</v>
      </c>
      <c r="N70" s="1">
        <v>3400</v>
      </c>
      <c r="O70" s="1">
        <v>3300</v>
      </c>
      <c r="P70" s="1">
        <v>3500</v>
      </c>
      <c r="Q70" s="1">
        <v>3800</v>
      </c>
      <c r="R70" s="2">
        <v>3700</v>
      </c>
      <c r="S70" s="2">
        <v>4100</v>
      </c>
      <c r="T70" s="2">
        <v>4300</v>
      </c>
      <c r="U70" s="2">
        <v>5600</v>
      </c>
      <c r="V70" s="2">
        <v>7600</v>
      </c>
      <c r="W70" s="2">
        <v>11600</v>
      </c>
      <c r="X70" s="2">
        <v>11800</v>
      </c>
      <c r="Y70" s="2">
        <v>12200</v>
      </c>
      <c r="Z70" s="2">
        <v>11800</v>
      </c>
      <c r="AA70" s="2">
        <v>12800</v>
      </c>
      <c r="AB70" s="2">
        <v>11300</v>
      </c>
      <c r="AC70" s="2">
        <v>11700</v>
      </c>
      <c r="AD70" s="2">
        <v>11100</v>
      </c>
      <c r="AE70" s="2" t="s">
        <v>10</v>
      </c>
      <c r="AF70" s="2">
        <v>12600</v>
      </c>
      <c r="AG70" s="2">
        <v>12600</v>
      </c>
      <c r="AH70" s="2">
        <v>13600</v>
      </c>
      <c r="AI70" s="2">
        <v>14800</v>
      </c>
      <c r="AJ70" s="2">
        <v>12</v>
      </c>
      <c r="AK70" s="27">
        <v>2</v>
      </c>
      <c r="AN70" t="s">
        <v>10</v>
      </c>
      <c r="AO70" s="11"/>
    </row>
    <row r="71" spans="1:41">
      <c r="A71" s="24" t="s">
        <v>62</v>
      </c>
      <c r="B71" s="3" t="s">
        <v>64</v>
      </c>
      <c r="C71" s="77">
        <v>12</v>
      </c>
      <c r="D71" s="3"/>
      <c r="E71" s="3"/>
      <c r="F71" s="3"/>
      <c r="G71" s="3"/>
      <c r="H71" s="3"/>
      <c r="I71" s="3" t="s">
        <v>10</v>
      </c>
      <c r="J71" s="3">
        <v>1900</v>
      </c>
      <c r="K71" s="3">
        <v>2200</v>
      </c>
      <c r="L71" s="3">
        <v>2200</v>
      </c>
      <c r="M71" s="3">
        <v>2500</v>
      </c>
      <c r="N71" s="3">
        <v>2600</v>
      </c>
      <c r="O71" s="3">
        <v>2600</v>
      </c>
      <c r="P71" s="3">
        <v>2700</v>
      </c>
      <c r="Q71" s="3">
        <v>2900</v>
      </c>
      <c r="R71" s="4">
        <v>3200</v>
      </c>
      <c r="S71" s="4">
        <v>3300</v>
      </c>
      <c r="T71" s="4">
        <v>3400</v>
      </c>
      <c r="U71" s="4">
        <v>3800</v>
      </c>
      <c r="V71" s="4">
        <v>4300</v>
      </c>
      <c r="W71" s="4">
        <v>4600</v>
      </c>
      <c r="X71" s="4">
        <v>5900</v>
      </c>
      <c r="Y71" s="4">
        <v>6100</v>
      </c>
      <c r="Z71" s="4">
        <v>5800</v>
      </c>
      <c r="AA71" s="4">
        <v>5400</v>
      </c>
      <c r="AB71" s="4">
        <v>5500</v>
      </c>
      <c r="AC71" s="4">
        <v>5600</v>
      </c>
      <c r="AD71" s="4">
        <v>5300</v>
      </c>
      <c r="AE71" s="4">
        <v>5000</v>
      </c>
      <c r="AF71" s="4">
        <v>5200</v>
      </c>
      <c r="AG71" s="4">
        <v>6300</v>
      </c>
      <c r="AH71" s="4">
        <v>7000</v>
      </c>
      <c r="AI71" s="4">
        <v>7700</v>
      </c>
      <c r="AJ71" s="4"/>
      <c r="AK71" s="25">
        <v>2</v>
      </c>
      <c r="AN71" t="s">
        <v>10</v>
      </c>
    </row>
    <row r="72" spans="1:41">
      <c r="A72" s="26"/>
      <c r="B72" s="1"/>
      <c r="C72" s="1"/>
      <c r="D72" s="1"/>
      <c r="E72" s="1"/>
      <c r="F72" s="1"/>
      <c r="G72" s="1"/>
      <c r="H72" s="1"/>
      <c r="I72" s="1" t="s">
        <v>10</v>
      </c>
      <c r="J72" s="1" t="s">
        <v>10</v>
      </c>
      <c r="K72" s="1" t="s">
        <v>10</v>
      </c>
      <c r="L72" s="1"/>
      <c r="M72" s="1"/>
      <c r="N72" s="1"/>
      <c r="O72" s="1"/>
      <c r="P72" s="1"/>
      <c r="Q72" s="1"/>
      <c r="R72" s="2"/>
      <c r="S72" s="2" t="s">
        <v>8</v>
      </c>
      <c r="T72" s="2" t="s">
        <v>10</v>
      </c>
      <c r="U72" s="2" t="s">
        <v>8</v>
      </c>
      <c r="V72" s="2" t="s">
        <v>10</v>
      </c>
      <c r="W72" s="2"/>
      <c r="X72" s="2"/>
      <c r="Y72" s="2"/>
      <c r="Z72" s="2"/>
      <c r="AA72" s="2"/>
      <c r="AB72" s="2"/>
      <c r="AC72" s="2"/>
      <c r="AD72" s="2"/>
      <c r="AE72" s="2" t="s">
        <v>10</v>
      </c>
      <c r="AF72" s="2" t="s">
        <v>10</v>
      </c>
      <c r="AG72" s="2"/>
      <c r="AH72" s="2"/>
      <c r="AI72" s="2"/>
      <c r="AJ72" s="2"/>
      <c r="AK72" s="27"/>
      <c r="AN72" t="s">
        <v>10</v>
      </c>
    </row>
    <row r="73" spans="1:41" hidden="1">
      <c r="A73" s="24" t="s">
        <v>65</v>
      </c>
      <c r="B73" s="3" t="s">
        <v>66</v>
      </c>
      <c r="C73" s="3"/>
      <c r="D73" s="3"/>
      <c r="E73" s="3">
        <v>19700</v>
      </c>
      <c r="F73" s="3">
        <v>20300</v>
      </c>
      <c r="G73" s="3">
        <v>21400</v>
      </c>
      <c r="H73" s="3">
        <v>23200</v>
      </c>
      <c r="I73" s="3">
        <v>22600</v>
      </c>
      <c r="J73" s="3">
        <v>21800</v>
      </c>
      <c r="K73" s="3">
        <v>20000</v>
      </c>
      <c r="L73" s="3">
        <v>20900</v>
      </c>
      <c r="M73" s="3">
        <v>16600</v>
      </c>
      <c r="N73" s="3">
        <v>20600</v>
      </c>
      <c r="O73" s="3"/>
      <c r="P73" s="3"/>
      <c r="Q73" s="3"/>
      <c r="R73" s="4"/>
      <c r="S73" s="4" t="s">
        <v>8</v>
      </c>
      <c r="T73" s="4" t="s">
        <v>10</v>
      </c>
      <c r="U73" s="4" t="s">
        <v>8</v>
      </c>
      <c r="V73" s="4" t="s">
        <v>10</v>
      </c>
      <c r="W73" s="4"/>
      <c r="X73" s="4"/>
      <c r="Y73" s="4"/>
      <c r="Z73" s="4"/>
      <c r="AA73" s="4"/>
      <c r="AB73" s="4"/>
      <c r="AC73" s="4" t="e">
        <v>#N/A</v>
      </c>
      <c r="AD73" s="4" t="e">
        <v>#N/A</v>
      </c>
      <c r="AE73" s="4" t="s">
        <v>10</v>
      </c>
      <c r="AF73" s="4" t="e">
        <v>#N/A</v>
      </c>
      <c r="AG73" s="4" t="e">
        <v>#N/A</v>
      </c>
      <c r="AH73" s="4"/>
      <c r="AI73" s="4" t="e">
        <v>#N/A</v>
      </c>
      <c r="AJ73" s="4"/>
      <c r="AK73" s="25"/>
      <c r="AN73" t="s">
        <v>10</v>
      </c>
    </row>
    <row r="74" spans="1:41">
      <c r="A74" s="26" t="s">
        <v>436</v>
      </c>
      <c r="B74" s="1" t="s">
        <v>66</v>
      </c>
      <c r="C74" s="1">
        <v>41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>
        <v>25100</v>
      </c>
      <c r="P74" s="1">
        <v>28200</v>
      </c>
      <c r="Q74" s="1">
        <v>27700</v>
      </c>
      <c r="R74" s="2">
        <v>29000</v>
      </c>
      <c r="S74" s="2">
        <v>28300</v>
      </c>
      <c r="T74" s="2">
        <v>27700</v>
      </c>
      <c r="U74" s="2">
        <v>28700</v>
      </c>
      <c r="V74" s="2">
        <v>29200</v>
      </c>
      <c r="W74" s="2">
        <v>30800</v>
      </c>
      <c r="X74" s="2">
        <v>33600</v>
      </c>
      <c r="Y74" s="2">
        <v>34900</v>
      </c>
      <c r="Z74" s="2">
        <v>29300</v>
      </c>
      <c r="AA74" s="2">
        <v>25000</v>
      </c>
      <c r="AB74" s="2">
        <v>25900</v>
      </c>
      <c r="AC74" s="2">
        <v>26100</v>
      </c>
      <c r="AD74" s="2">
        <v>25500</v>
      </c>
      <c r="AE74" s="2">
        <v>24800</v>
      </c>
      <c r="AF74" s="2">
        <v>25100</v>
      </c>
      <c r="AG74" s="2">
        <v>27200</v>
      </c>
      <c r="AH74" s="2">
        <v>28000</v>
      </c>
      <c r="AI74" s="2"/>
      <c r="AJ74" s="2"/>
      <c r="AK74" s="27">
        <v>2</v>
      </c>
      <c r="AN74" t="s">
        <v>10</v>
      </c>
    </row>
    <row r="75" spans="1:41">
      <c r="A75" s="24" t="s">
        <v>436</v>
      </c>
      <c r="B75" s="3" t="s">
        <v>30</v>
      </c>
      <c r="C75" s="3">
        <v>77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>
        <v>22000</v>
      </c>
      <c r="AI75" s="4">
        <v>25500</v>
      </c>
      <c r="AJ75" s="4"/>
      <c r="AK75" s="25"/>
      <c r="AN75" t="s">
        <v>10</v>
      </c>
    </row>
    <row r="76" spans="1:41">
      <c r="A76" s="26" t="s">
        <v>436</v>
      </c>
      <c r="B76" s="1" t="s">
        <v>67</v>
      </c>
      <c r="C76" s="1">
        <v>397</v>
      </c>
      <c r="D76" s="1"/>
      <c r="E76" s="1">
        <v>18400</v>
      </c>
      <c r="F76" s="1">
        <v>19700</v>
      </c>
      <c r="G76" s="1">
        <v>21500</v>
      </c>
      <c r="H76" s="1">
        <v>23500</v>
      </c>
      <c r="I76" s="1">
        <v>23300</v>
      </c>
      <c r="J76" s="1">
        <v>21600</v>
      </c>
      <c r="K76" s="1">
        <v>22400</v>
      </c>
      <c r="L76" s="1">
        <v>22500</v>
      </c>
      <c r="M76" s="1">
        <v>15200</v>
      </c>
      <c r="N76" s="1">
        <v>22100</v>
      </c>
      <c r="O76" s="1">
        <v>24600</v>
      </c>
      <c r="P76" s="1">
        <v>23300</v>
      </c>
      <c r="Q76" s="1">
        <v>25000</v>
      </c>
      <c r="R76" s="2">
        <v>26800</v>
      </c>
      <c r="S76" s="2">
        <v>24200</v>
      </c>
      <c r="T76" s="2">
        <v>25000</v>
      </c>
      <c r="U76" s="2">
        <v>25500</v>
      </c>
      <c r="V76" s="2">
        <v>26300</v>
      </c>
      <c r="W76" s="2">
        <v>26900</v>
      </c>
      <c r="X76" s="2">
        <v>27700</v>
      </c>
      <c r="Y76" s="2">
        <v>27900</v>
      </c>
      <c r="Z76" s="2">
        <v>24400</v>
      </c>
      <c r="AA76" s="2">
        <v>21600</v>
      </c>
      <c r="AB76" s="2">
        <v>22200</v>
      </c>
      <c r="AC76" s="2"/>
      <c r="AD76" s="2"/>
      <c r="AE76" s="2" t="s">
        <v>10</v>
      </c>
      <c r="AF76" s="2" t="s">
        <v>10</v>
      </c>
      <c r="AG76" s="2"/>
      <c r="AH76" s="2"/>
      <c r="AI76" s="2"/>
      <c r="AJ76" s="2">
        <v>41</v>
      </c>
      <c r="AK76" s="27">
        <v>2</v>
      </c>
      <c r="AN76" t="s">
        <v>10</v>
      </c>
    </row>
    <row r="77" spans="1:41">
      <c r="A77" s="24" t="s">
        <v>436</v>
      </c>
      <c r="B77" s="3" t="s">
        <v>68</v>
      </c>
      <c r="C77" s="3">
        <v>394</v>
      </c>
      <c r="D77" s="3"/>
      <c r="E77" s="3">
        <v>13400</v>
      </c>
      <c r="F77" s="3">
        <v>14100</v>
      </c>
      <c r="G77" s="3">
        <v>14300</v>
      </c>
      <c r="H77" s="3">
        <v>15800</v>
      </c>
      <c r="I77" s="3">
        <v>18100</v>
      </c>
      <c r="J77" s="3">
        <v>17200</v>
      </c>
      <c r="K77" s="3">
        <v>17700</v>
      </c>
      <c r="L77" s="3">
        <v>18900</v>
      </c>
      <c r="M77" s="3">
        <v>13600</v>
      </c>
      <c r="N77" s="3">
        <v>16500</v>
      </c>
      <c r="O77" s="3">
        <v>24200</v>
      </c>
      <c r="P77" s="3">
        <v>18200</v>
      </c>
      <c r="Q77" s="3">
        <v>17400</v>
      </c>
      <c r="R77" s="4">
        <v>17900</v>
      </c>
      <c r="S77" s="4">
        <v>15100</v>
      </c>
      <c r="T77" s="4">
        <v>16500</v>
      </c>
      <c r="U77" s="4">
        <v>16800</v>
      </c>
      <c r="V77" s="4">
        <v>17000</v>
      </c>
      <c r="W77" s="4">
        <v>18600</v>
      </c>
      <c r="X77" s="4">
        <v>22100</v>
      </c>
      <c r="Y77" s="4">
        <v>19500</v>
      </c>
      <c r="Z77" s="4">
        <v>17400</v>
      </c>
      <c r="AA77" s="4">
        <v>14600</v>
      </c>
      <c r="AB77" s="4">
        <v>13300</v>
      </c>
      <c r="AC77" s="4"/>
      <c r="AD77" s="4"/>
      <c r="AE77" s="4" t="s">
        <v>10</v>
      </c>
      <c r="AF77" s="4" t="s">
        <v>10</v>
      </c>
      <c r="AG77" s="4"/>
      <c r="AH77" s="4"/>
      <c r="AI77" s="4"/>
      <c r="AJ77" s="4">
        <v>41</v>
      </c>
      <c r="AK77" s="25">
        <v>2</v>
      </c>
      <c r="AN77" t="s">
        <v>10</v>
      </c>
    </row>
    <row r="78" spans="1:41">
      <c r="A78" s="24" t="s">
        <v>436</v>
      </c>
      <c r="B78" s="3" t="s">
        <v>387</v>
      </c>
      <c r="C78" s="77">
        <v>76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>
        <v>11500</v>
      </c>
      <c r="AI78" s="4">
        <v>12800</v>
      </c>
      <c r="AJ78" s="4"/>
      <c r="AK78" s="25"/>
      <c r="AN78" t="s">
        <v>10</v>
      </c>
    </row>
    <row r="79" spans="1:41">
      <c r="A79" s="26" t="s">
        <v>436</v>
      </c>
      <c r="B79" s="1" t="s">
        <v>69</v>
      </c>
      <c r="C79" s="1">
        <v>396</v>
      </c>
      <c r="D79" s="1"/>
      <c r="E79" s="1">
        <v>7100</v>
      </c>
      <c r="F79" s="1">
        <v>8000</v>
      </c>
      <c r="G79" s="1">
        <v>12800</v>
      </c>
      <c r="H79" s="1">
        <v>8500</v>
      </c>
      <c r="I79" s="1">
        <v>9700</v>
      </c>
      <c r="J79" s="1">
        <v>9200</v>
      </c>
      <c r="K79" s="1">
        <v>10400</v>
      </c>
      <c r="L79" s="1">
        <v>9000</v>
      </c>
      <c r="M79" s="1">
        <v>8200</v>
      </c>
      <c r="N79" s="1">
        <v>9500</v>
      </c>
      <c r="O79" s="1">
        <v>9400</v>
      </c>
      <c r="P79" s="1">
        <v>10300</v>
      </c>
      <c r="Q79" s="1">
        <v>9900</v>
      </c>
      <c r="R79" s="2">
        <v>9900</v>
      </c>
      <c r="S79" s="2">
        <v>9200</v>
      </c>
      <c r="T79" s="2">
        <v>7800</v>
      </c>
      <c r="U79" s="2">
        <v>9000</v>
      </c>
      <c r="V79" s="2">
        <v>8200</v>
      </c>
      <c r="W79" s="2">
        <v>9800</v>
      </c>
      <c r="X79" s="2">
        <v>9300</v>
      </c>
      <c r="Y79" s="2">
        <v>8300</v>
      </c>
      <c r="Z79" s="2">
        <v>7700</v>
      </c>
      <c r="AA79" s="2">
        <v>8500</v>
      </c>
      <c r="AB79" s="2">
        <v>7300</v>
      </c>
      <c r="AC79" s="2"/>
      <c r="AD79" s="2"/>
      <c r="AE79" s="2" t="s">
        <v>10</v>
      </c>
      <c r="AF79" s="2" t="s">
        <v>10</v>
      </c>
      <c r="AG79" s="2"/>
      <c r="AH79" s="2"/>
      <c r="AI79" s="2"/>
      <c r="AJ79" s="2">
        <v>41</v>
      </c>
      <c r="AK79" s="27">
        <v>2</v>
      </c>
      <c r="AN79" t="s">
        <v>10</v>
      </c>
    </row>
    <row r="80" spans="1:41">
      <c r="A80" s="24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4"/>
      <c r="S80" s="4" t="s">
        <v>8</v>
      </c>
      <c r="T80" s="4" t="s">
        <v>10</v>
      </c>
      <c r="U80" s="4" t="s">
        <v>8</v>
      </c>
      <c r="V80" s="4" t="s">
        <v>10</v>
      </c>
      <c r="W80" s="4"/>
      <c r="X80" s="4"/>
      <c r="Y80" s="4"/>
      <c r="Z80" s="4"/>
      <c r="AA80" s="4"/>
      <c r="AB80" s="4"/>
      <c r="AC80" s="4"/>
      <c r="AD80" s="4"/>
      <c r="AE80" s="4" t="s">
        <v>10</v>
      </c>
      <c r="AF80" s="4" t="s">
        <v>10</v>
      </c>
      <c r="AG80" s="4"/>
      <c r="AH80" s="4"/>
      <c r="AI80" s="4"/>
      <c r="AJ80" s="4"/>
      <c r="AK80" s="25"/>
      <c r="AN80" t="s">
        <v>10</v>
      </c>
    </row>
    <row r="81" spans="1:41" ht="13.5" customHeight="1">
      <c r="A81" s="26" t="s">
        <v>70</v>
      </c>
      <c r="B81" s="1" t="s">
        <v>71</v>
      </c>
      <c r="C81" s="1">
        <v>13</v>
      </c>
      <c r="D81" s="1"/>
      <c r="E81" s="1"/>
      <c r="F81" s="1"/>
      <c r="G81" s="1"/>
      <c r="H81" s="1"/>
      <c r="I81" s="1">
        <v>15700</v>
      </c>
      <c r="J81" s="1">
        <v>17000</v>
      </c>
      <c r="K81" s="1">
        <v>18400</v>
      </c>
      <c r="L81" s="1">
        <v>18400</v>
      </c>
      <c r="M81" s="1">
        <v>21200</v>
      </c>
      <c r="N81" s="1">
        <v>22000</v>
      </c>
      <c r="O81" s="1">
        <v>22600</v>
      </c>
      <c r="P81" s="1">
        <v>22500</v>
      </c>
      <c r="Q81" s="1">
        <v>21800</v>
      </c>
      <c r="R81" s="2">
        <v>23400</v>
      </c>
      <c r="S81" s="2">
        <v>22900</v>
      </c>
      <c r="T81" s="2">
        <v>23900</v>
      </c>
      <c r="U81" s="2">
        <v>22100</v>
      </c>
      <c r="V81" s="2">
        <v>22200</v>
      </c>
      <c r="W81" s="2">
        <v>27100</v>
      </c>
      <c r="X81" s="2">
        <v>28800</v>
      </c>
      <c r="Y81" s="2">
        <v>30100</v>
      </c>
      <c r="Z81" s="2">
        <v>28200</v>
      </c>
      <c r="AA81" s="2">
        <v>25900</v>
      </c>
      <c r="AB81" s="2">
        <v>26800</v>
      </c>
      <c r="AC81" s="2">
        <v>26200</v>
      </c>
      <c r="AD81" s="2">
        <v>26700</v>
      </c>
      <c r="AE81" s="2">
        <v>25000</v>
      </c>
      <c r="AF81" s="2">
        <v>26400</v>
      </c>
      <c r="AG81" s="2">
        <v>27700</v>
      </c>
      <c r="AH81" s="2">
        <v>28800</v>
      </c>
      <c r="AI81" s="2">
        <v>29700</v>
      </c>
      <c r="AJ81" s="2"/>
      <c r="AK81" s="27">
        <v>1</v>
      </c>
      <c r="AN81" t="s">
        <v>10</v>
      </c>
    </row>
    <row r="82" spans="1:41" hidden="1">
      <c r="A82" s="24" t="s">
        <v>70</v>
      </c>
      <c r="B82" s="3" t="s">
        <v>72</v>
      </c>
      <c r="C82" s="3">
        <v>56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4">
        <v>39600</v>
      </c>
      <c r="S82" s="4">
        <v>41000</v>
      </c>
      <c r="T82" s="4" t="s">
        <v>10</v>
      </c>
      <c r="U82" s="4" t="s">
        <v>8</v>
      </c>
      <c r="V82" s="4">
        <v>41200</v>
      </c>
      <c r="W82" s="4">
        <v>48800</v>
      </c>
      <c r="X82" s="4">
        <v>54200</v>
      </c>
      <c r="Y82" s="4">
        <v>54000</v>
      </c>
      <c r="Z82" s="4">
        <v>51000</v>
      </c>
      <c r="AA82" s="4">
        <v>31900</v>
      </c>
      <c r="AB82" s="4">
        <v>31800</v>
      </c>
      <c r="AC82" s="4">
        <v>38500</v>
      </c>
      <c r="AD82" s="4">
        <v>40800</v>
      </c>
      <c r="AE82" s="4">
        <v>40100</v>
      </c>
      <c r="AF82" s="4">
        <v>44800</v>
      </c>
      <c r="AG82" s="4">
        <v>44100</v>
      </c>
      <c r="AH82" s="4"/>
      <c r="AI82" s="4"/>
      <c r="AJ82" s="4">
        <v>13</v>
      </c>
      <c r="AK82" s="25">
        <v>1</v>
      </c>
      <c r="AN82" t="s">
        <v>10</v>
      </c>
    </row>
    <row r="83" spans="1:41" hidden="1">
      <c r="A83" s="26" t="s">
        <v>70</v>
      </c>
      <c r="B83" s="1" t="s">
        <v>73</v>
      </c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2">
        <v>27900</v>
      </c>
      <c r="S83" s="2">
        <v>29300</v>
      </c>
      <c r="T83" s="2" t="s">
        <v>10</v>
      </c>
      <c r="U83" s="2" t="s">
        <v>8</v>
      </c>
      <c r="V83" s="2" t="s">
        <v>10</v>
      </c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7">
        <v>1</v>
      </c>
      <c r="AN83" t="s">
        <v>10</v>
      </c>
    </row>
    <row r="84" spans="1:41" hidden="1">
      <c r="A84" s="24" t="s">
        <v>70</v>
      </c>
      <c r="B84" s="3" t="s">
        <v>74</v>
      </c>
      <c r="C84" s="3"/>
      <c r="D84" s="3">
        <v>39500</v>
      </c>
      <c r="E84" s="3">
        <v>45400</v>
      </c>
      <c r="F84" s="3">
        <v>46600</v>
      </c>
      <c r="G84" s="3">
        <v>30100</v>
      </c>
      <c r="H84" s="3">
        <v>31800</v>
      </c>
      <c r="I84" s="3">
        <v>40400</v>
      </c>
      <c r="J84" s="3">
        <v>49600</v>
      </c>
      <c r="K84" s="3">
        <v>45600</v>
      </c>
      <c r="L84" s="3">
        <v>49500</v>
      </c>
      <c r="M84" s="3">
        <v>47000</v>
      </c>
      <c r="N84" s="3">
        <v>45500</v>
      </c>
      <c r="O84" s="3">
        <v>44800</v>
      </c>
      <c r="P84" s="3"/>
      <c r="Q84" s="3"/>
      <c r="R84" s="4"/>
      <c r="S84" s="4"/>
      <c r="T84" s="4" t="s">
        <v>10</v>
      </c>
      <c r="U84" s="4" t="s">
        <v>8</v>
      </c>
      <c r="V84" s="4" t="s">
        <v>10</v>
      </c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25"/>
      <c r="AN84" t="s">
        <v>10</v>
      </c>
      <c r="AO84" s="11"/>
    </row>
    <row r="85" spans="1:41" s="11" customFormat="1">
      <c r="A85" s="26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2"/>
      <c r="S85" s="2" t="s">
        <v>8</v>
      </c>
      <c r="T85" s="2" t="s">
        <v>10</v>
      </c>
      <c r="U85" s="2" t="s">
        <v>8</v>
      </c>
      <c r="V85" s="2" t="s">
        <v>10</v>
      </c>
      <c r="W85" s="2"/>
      <c r="X85" s="2"/>
      <c r="Y85" s="2"/>
      <c r="Z85" s="2"/>
      <c r="AA85" s="2"/>
      <c r="AB85" s="2"/>
      <c r="AC85" s="2"/>
      <c r="AD85" s="2"/>
      <c r="AE85" s="2" t="s">
        <v>10</v>
      </c>
      <c r="AF85" s="2" t="s">
        <v>10</v>
      </c>
      <c r="AG85" s="2"/>
      <c r="AH85" s="2"/>
      <c r="AI85" s="2"/>
      <c r="AJ85" s="2"/>
      <c r="AK85" s="27"/>
      <c r="AL85"/>
      <c r="AM85"/>
      <c r="AN85" t="s">
        <v>10</v>
      </c>
      <c r="AO85" s="8"/>
    </row>
    <row r="86" spans="1:41">
      <c r="A86" s="24" t="s">
        <v>75</v>
      </c>
      <c r="B86" s="3" t="s">
        <v>421</v>
      </c>
      <c r="C86" s="3">
        <v>234</v>
      </c>
      <c r="D86" s="3"/>
      <c r="E86" s="3"/>
      <c r="F86" s="3"/>
      <c r="G86" s="3"/>
      <c r="H86" s="3"/>
      <c r="I86" s="3"/>
      <c r="J86" s="3"/>
      <c r="K86" s="3"/>
      <c r="L86" s="3"/>
      <c r="M86" s="3"/>
      <c r="N86" s="3">
        <v>44100</v>
      </c>
      <c r="O86" s="3">
        <v>45100</v>
      </c>
      <c r="P86" s="3">
        <v>46100</v>
      </c>
      <c r="Q86" s="3">
        <v>35100</v>
      </c>
      <c r="R86" s="4">
        <v>36000</v>
      </c>
      <c r="S86" s="4">
        <v>37400</v>
      </c>
      <c r="T86" s="4">
        <v>39700</v>
      </c>
      <c r="U86" s="4">
        <v>41200</v>
      </c>
      <c r="V86" s="4">
        <v>43300</v>
      </c>
      <c r="W86" s="4">
        <v>45700</v>
      </c>
      <c r="X86" s="4">
        <v>47900</v>
      </c>
      <c r="Y86" s="4">
        <v>48400</v>
      </c>
      <c r="Z86" s="4">
        <v>47500</v>
      </c>
      <c r="AA86" s="4"/>
      <c r="AB86" s="4"/>
      <c r="AC86" s="4">
        <v>39700</v>
      </c>
      <c r="AD86" s="4"/>
      <c r="AE86" s="4" t="s">
        <v>10</v>
      </c>
      <c r="AF86" s="4">
        <v>45600</v>
      </c>
      <c r="AG86" s="4">
        <v>51600</v>
      </c>
      <c r="AH86" s="4"/>
      <c r="AI86" s="4"/>
      <c r="AJ86" s="4">
        <v>13</v>
      </c>
      <c r="AK86" s="25">
        <v>1</v>
      </c>
      <c r="AN86" t="s">
        <v>10</v>
      </c>
    </row>
    <row r="87" spans="1:41">
      <c r="A87" s="26" t="s">
        <v>75</v>
      </c>
      <c r="B87" s="1" t="s">
        <v>448</v>
      </c>
      <c r="C87" s="76">
        <v>122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>
        <v>44000</v>
      </c>
      <c r="AI87" s="2">
        <v>42600</v>
      </c>
      <c r="AJ87" s="2"/>
      <c r="AK87" s="27"/>
      <c r="AN87" t="s">
        <v>10</v>
      </c>
    </row>
    <row r="88" spans="1:41">
      <c r="A88" s="24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 t="s">
        <v>10</v>
      </c>
      <c r="AF88" s="4" t="s">
        <v>10</v>
      </c>
      <c r="AG88" s="4"/>
      <c r="AH88" s="4"/>
      <c r="AI88" s="4"/>
      <c r="AJ88" s="4"/>
      <c r="AK88" s="25"/>
      <c r="AN88" t="s">
        <v>10</v>
      </c>
    </row>
    <row r="89" spans="1:41">
      <c r="A89" s="26" t="s">
        <v>76</v>
      </c>
      <c r="B89" s="1" t="s">
        <v>77</v>
      </c>
      <c r="C89" s="1">
        <v>319</v>
      </c>
      <c r="D89" s="1"/>
      <c r="E89" s="1"/>
      <c r="F89" s="1"/>
      <c r="G89" s="1"/>
      <c r="H89" s="1"/>
      <c r="I89" s="1">
        <v>7000</v>
      </c>
      <c r="J89" s="1">
        <v>6600</v>
      </c>
      <c r="K89" s="1">
        <v>6300</v>
      </c>
      <c r="L89" s="1">
        <v>6000</v>
      </c>
      <c r="M89" s="1">
        <v>6500</v>
      </c>
      <c r="N89" s="1">
        <v>6200</v>
      </c>
      <c r="O89" s="1">
        <v>6500</v>
      </c>
      <c r="P89" s="1">
        <v>6400</v>
      </c>
      <c r="Q89" s="1"/>
      <c r="R89" s="2">
        <v>6400</v>
      </c>
      <c r="S89" s="2">
        <v>6300</v>
      </c>
      <c r="T89" s="2">
        <v>6300</v>
      </c>
      <c r="U89" s="2">
        <v>5900</v>
      </c>
      <c r="V89" s="2">
        <v>5700</v>
      </c>
      <c r="W89" s="2">
        <v>5800</v>
      </c>
      <c r="X89" s="2">
        <v>5800</v>
      </c>
      <c r="Y89" s="2">
        <v>6000</v>
      </c>
      <c r="Z89" s="2">
        <v>6500</v>
      </c>
      <c r="AA89" s="2">
        <v>6500</v>
      </c>
      <c r="AB89" s="2">
        <v>4600</v>
      </c>
      <c r="AC89" s="2">
        <v>4700</v>
      </c>
      <c r="AD89" s="2"/>
      <c r="AE89" s="2" t="s">
        <v>10</v>
      </c>
      <c r="AF89" s="2" t="s">
        <v>10</v>
      </c>
      <c r="AG89" s="2"/>
      <c r="AH89" s="2"/>
      <c r="AI89" s="2"/>
      <c r="AJ89" s="2">
        <v>36</v>
      </c>
      <c r="AK89" s="27">
        <v>7</v>
      </c>
      <c r="AN89" t="s">
        <v>10</v>
      </c>
    </row>
    <row r="90" spans="1:41">
      <c r="A90" s="24"/>
      <c r="B90" s="3"/>
      <c r="C90" s="3"/>
      <c r="D90" s="3"/>
      <c r="E90" s="3"/>
      <c r="F90" s="3"/>
      <c r="G90" s="3"/>
      <c r="H90" s="3"/>
      <c r="I90" s="3" t="s">
        <v>10</v>
      </c>
      <c r="J90" s="3" t="s">
        <v>10</v>
      </c>
      <c r="K90" s="3" t="s">
        <v>10</v>
      </c>
      <c r="L90" s="3"/>
      <c r="M90" s="3"/>
      <c r="N90" s="3"/>
      <c r="O90" s="3"/>
      <c r="P90" s="3"/>
      <c r="Q90" s="3"/>
      <c r="R90" s="4"/>
      <c r="S90" s="4" t="s">
        <v>8</v>
      </c>
      <c r="T90" s="4" t="s">
        <v>10</v>
      </c>
      <c r="U90" s="4" t="s">
        <v>8</v>
      </c>
      <c r="V90" s="4" t="s">
        <v>10</v>
      </c>
      <c r="W90" s="4"/>
      <c r="X90" s="4"/>
      <c r="Y90" s="4"/>
      <c r="Z90" s="4"/>
      <c r="AA90" s="4"/>
      <c r="AB90" s="4"/>
      <c r="AC90" s="4"/>
      <c r="AD90" s="4"/>
      <c r="AE90" s="4" t="s">
        <v>10</v>
      </c>
      <c r="AF90" s="4" t="s">
        <v>10</v>
      </c>
      <c r="AG90" s="4"/>
      <c r="AH90" s="4"/>
      <c r="AI90" s="4"/>
      <c r="AJ90" s="4"/>
      <c r="AK90" s="25"/>
      <c r="AN90" t="s">
        <v>10</v>
      </c>
    </row>
    <row r="91" spans="1:41">
      <c r="A91" s="26" t="s">
        <v>428</v>
      </c>
      <c r="B91" s="1" t="s">
        <v>78</v>
      </c>
      <c r="C91" s="1">
        <v>486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>
        <v>2100</v>
      </c>
      <c r="Q91" s="1">
        <v>2300</v>
      </c>
      <c r="R91" s="2">
        <v>2800</v>
      </c>
      <c r="S91" s="2">
        <v>2600</v>
      </c>
      <c r="T91" s="2">
        <v>1300</v>
      </c>
      <c r="U91" s="2">
        <v>3400</v>
      </c>
      <c r="V91" s="2">
        <v>3400</v>
      </c>
      <c r="W91" s="2">
        <v>3800</v>
      </c>
      <c r="X91" s="2">
        <v>4100</v>
      </c>
      <c r="Y91" s="2">
        <v>5200</v>
      </c>
      <c r="Z91" s="2">
        <v>5400</v>
      </c>
      <c r="AA91" s="2">
        <v>4700</v>
      </c>
      <c r="AB91" s="2">
        <v>4700</v>
      </c>
      <c r="AC91" s="2">
        <v>5400</v>
      </c>
      <c r="AD91" s="2"/>
      <c r="AE91" s="2" t="s">
        <v>10</v>
      </c>
      <c r="AF91" s="2" t="s">
        <v>10</v>
      </c>
      <c r="AG91" s="2">
        <v>5700</v>
      </c>
      <c r="AH91" s="2"/>
      <c r="AI91" s="2">
        <v>5800</v>
      </c>
      <c r="AJ91" s="2">
        <v>11</v>
      </c>
      <c r="AK91" s="27">
        <v>5</v>
      </c>
      <c r="AN91" t="s">
        <v>10</v>
      </c>
    </row>
    <row r="92" spans="1:41">
      <c r="A92" s="24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4"/>
      <c r="S92" s="4" t="s">
        <v>8</v>
      </c>
      <c r="T92" s="4" t="s">
        <v>10</v>
      </c>
      <c r="U92" s="4" t="s">
        <v>8</v>
      </c>
      <c r="V92" s="4" t="s">
        <v>10</v>
      </c>
      <c r="W92" s="4"/>
      <c r="X92" s="4"/>
      <c r="Y92" s="4"/>
      <c r="Z92" s="4"/>
      <c r="AA92" s="4"/>
      <c r="AB92" s="4"/>
      <c r="AC92" s="4"/>
      <c r="AD92" s="4"/>
      <c r="AE92" s="4" t="s">
        <v>10</v>
      </c>
      <c r="AF92" s="4" t="s">
        <v>10</v>
      </c>
      <c r="AG92" s="4"/>
      <c r="AH92" s="4"/>
      <c r="AI92" s="4"/>
      <c r="AJ92" s="4"/>
      <c r="AK92" s="25"/>
      <c r="AN92" t="s">
        <v>10</v>
      </c>
    </row>
    <row r="93" spans="1:41">
      <c r="A93" s="26" t="s">
        <v>79</v>
      </c>
      <c r="B93" s="1" t="s">
        <v>80</v>
      </c>
      <c r="C93" s="1">
        <v>628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2"/>
      <c r="S93" s="2">
        <v>400</v>
      </c>
      <c r="T93" s="2">
        <v>800</v>
      </c>
      <c r="U93" s="2">
        <v>1100</v>
      </c>
      <c r="V93" s="2">
        <v>1200</v>
      </c>
      <c r="W93" s="2">
        <v>1500</v>
      </c>
      <c r="X93" s="2">
        <v>1500</v>
      </c>
      <c r="Y93" s="2">
        <v>1700</v>
      </c>
      <c r="Z93" s="2">
        <v>1800</v>
      </c>
      <c r="AA93" s="2">
        <v>1500</v>
      </c>
      <c r="AB93" s="2">
        <v>1600</v>
      </c>
      <c r="AC93" s="2"/>
      <c r="AD93" s="2"/>
      <c r="AE93" s="2" t="s">
        <v>10</v>
      </c>
      <c r="AF93" s="2" t="s">
        <v>10</v>
      </c>
      <c r="AG93" s="2"/>
      <c r="AH93" s="2"/>
      <c r="AI93" s="2"/>
      <c r="AJ93" s="2">
        <v>18</v>
      </c>
      <c r="AK93" s="27">
        <v>3</v>
      </c>
      <c r="AN93" t="s">
        <v>10</v>
      </c>
    </row>
    <row r="94" spans="1:41">
      <c r="A94" s="24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4"/>
      <c r="S94" s="4" t="s">
        <v>8</v>
      </c>
      <c r="T94" s="4" t="s">
        <v>10</v>
      </c>
      <c r="U94" s="4" t="s">
        <v>8</v>
      </c>
      <c r="V94" s="4" t="s">
        <v>10</v>
      </c>
      <c r="W94" s="4"/>
      <c r="X94" s="4"/>
      <c r="Y94" s="4"/>
      <c r="Z94" s="4"/>
      <c r="AA94" s="4"/>
      <c r="AB94" s="4"/>
      <c r="AC94" s="4"/>
      <c r="AD94" s="4"/>
      <c r="AE94" s="4" t="s">
        <v>10</v>
      </c>
      <c r="AF94" s="4" t="s">
        <v>10</v>
      </c>
      <c r="AG94" s="4"/>
      <c r="AH94" s="4"/>
      <c r="AI94" s="4"/>
      <c r="AJ94" s="4"/>
      <c r="AK94" s="25"/>
      <c r="AN94" t="s">
        <v>10</v>
      </c>
    </row>
    <row r="95" spans="1:41">
      <c r="A95" s="26" t="s">
        <v>81</v>
      </c>
      <c r="B95" s="1" t="s">
        <v>82</v>
      </c>
      <c r="C95" s="1">
        <v>33</v>
      </c>
      <c r="D95" s="1"/>
      <c r="E95" s="1"/>
      <c r="F95" s="1"/>
      <c r="G95" s="1"/>
      <c r="H95" s="1"/>
      <c r="I95" s="1" t="s">
        <v>10</v>
      </c>
      <c r="J95" s="1" t="s">
        <v>10</v>
      </c>
      <c r="K95" s="1"/>
      <c r="L95" s="1">
        <v>14900</v>
      </c>
      <c r="M95" s="1">
        <v>15000</v>
      </c>
      <c r="N95" s="1">
        <v>16300</v>
      </c>
      <c r="O95" s="1">
        <v>17500</v>
      </c>
      <c r="P95" s="1">
        <v>15500</v>
      </c>
      <c r="Q95" s="1">
        <v>16800</v>
      </c>
      <c r="R95" s="2">
        <v>16600</v>
      </c>
      <c r="S95" s="2">
        <v>16600</v>
      </c>
      <c r="T95" s="2">
        <v>17900</v>
      </c>
      <c r="U95" s="2">
        <v>17500</v>
      </c>
      <c r="V95" s="2">
        <v>19700</v>
      </c>
      <c r="W95" s="2">
        <v>21200</v>
      </c>
      <c r="X95" s="2">
        <v>16800</v>
      </c>
      <c r="Y95" s="2">
        <v>2100</v>
      </c>
      <c r="Z95" s="2">
        <v>1800</v>
      </c>
      <c r="AA95" s="2">
        <v>1500</v>
      </c>
      <c r="AB95" s="2">
        <v>1400</v>
      </c>
      <c r="AC95" s="2">
        <v>1400</v>
      </c>
      <c r="AD95" s="2"/>
      <c r="AE95" s="2"/>
      <c r="AF95" s="2">
        <v>1200</v>
      </c>
      <c r="AG95" s="2">
        <v>1200</v>
      </c>
      <c r="AH95" s="2">
        <v>1200</v>
      </c>
      <c r="AI95" s="2">
        <v>1200</v>
      </c>
      <c r="AJ95" s="2"/>
      <c r="AK95" s="27"/>
      <c r="AN95" t="s">
        <v>10</v>
      </c>
    </row>
    <row r="96" spans="1:41">
      <c r="A96" s="24"/>
      <c r="B96" s="3"/>
      <c r="C96" s="3"/>
      <c r="D96" s="3"/>
      <c r="E96" s="3"/>
      <c r="F96" s="3"/>
      <c r="G96" s="3"/>
      <c r="H96" s="3"/>
      <c r="I96" s="3" t="s">
        <v>10</v>
      </c>
      <c r="J96" s="3" t="s">
        <v>10</v>
      </c>
      <c r="K96" s="3" t="s">
        <v>10</v>
      </c>
      <c r="L96" s="3"/>
      <c r="M96" s="3"/>
      <c r="N96" s="3"/>
      <c r="O96" s="3"/>
      <c r="P96" s="3"/>
      <c r="Q96" s="3"/>
      <c r="R96" s="4"/>
      <c r="S96" s="4" t="s">
        <v>8</v>
      </c>
      <c r="T96" s="4" t="s">
        <v>10</v>
      </c>
      <c r="U96" s="4" t="s">
        <v>8</v>
      </c>
      <c r="V96" s="4" t="s">
        <v>10</v>
      </c>
      <c r="W96" s="4"/>
      <c r="X96" s="4"/>
      <c r="Y96" s="4"/>
      <c r="Z96" s="4"/>
      <c r="AA96" s="4"/>
      <c r="AB96" s="4"/>
      <c r="AC96" s="4"/>
      <c r="AD96" s="4"/>
      <c r="AE96" s="4" t="s">
        <v>10</v>
      </c>
      <c r="AF96" s="4" t="s">
        <v>10</v>
      </c>
      <c r="AG96" s="4"/>
      <c r="AH96" s="4"/>
      <c r="AI96" s="4"/>
      <c r="AJ96" s="4"/>
      <c r="AK96" s="25"/>
      <c r="AN96" t="s">
        <v>10</v>
      </c>
    </row>
    <row r="97" spans="1:40">
      <c r="A97" s="26" t="s">
        <v>83</v>
      </c>
      <c r="B97" s="1" t="s">
        <v>84</v>
      </c>
      <c r="C97" s="1">
        <v>58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2"/>
      <c r="S97" s="2"/>
      <c r="T97" s="2"/>
      <c r="U97" s="2"/>
      <c r="V97" s="2">
        <v>17100</v>
      </c>
      <c r="W97" s="2">
        <v>18500</v>
      </c>
      <c r="X97" s="2">
        <v>20000</v>
      </c>
      <c r="Y97" s="2">
        <v>19600</v>
      </c>
      <c r="Z97" s="2">
        <v>22200</v>
      </c>
      <c r="AA97" s="2">
        <v>16500</v>
      </c>
      <c r="AB97" s="2">
        <v>16700</v>
      </c>
      <c r="AC97" s="2">
        <v>16600</v>
      </c>
      <c r="AD97" s="2">
        <v>16500</v>
      </c>
      <c r="AE97" s="2">
        <v>22200</v>
      </c>
      <c r="AF97" s="2">
        <v>17100</v>
      </c>
      <c r="AG97" s="2">
        <v>17700</v>
      </c>
      <c r="AH97" s="2">
        <v>16800</v>
      </c>
      <c r="AI97" s="2">
        <v>16700</v>
      </c>
      <c r="AJ97" s="2"/>
      <c r="AK97" s="27"/>
      <c r="AN97" t="s">
        <v>10</v>
      </c>
    </row>
    <row r="98" spans="1:40">
      <c r="A98" s="24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4"/>
      <c r="S98" s="4"/>
      <c r="T98" s="4"/>
      <c r="U98" s="4"/>
      <c r="V98" s="4" t="s">
        <v>10</v>
      </c>
      <c r="W98" s="4"/>
      <c r="X98" s="4"/>
      <c r="Y98" s="4"/>
      <c r="Z98" s="4"/>
      <c r="AA98" s="4"/>
      <c r="AB98" s="4"/>
      <c r="AC98" s="4"/>
      <c r="AD98" s="4"/>
      <c r="AE98" s="4" t="s">
        <v>10</v>
      </c>
      <c r="AF98" s="4" t="s">
        <v>10</v>
      </c>
      <c r="AG98" s="4"/>
      <c r="AH98" s="4"/>
      <c r="AI98" s="4"/>
      <c r="AJ98" s="4"/>
      <c r="AK98" s="25"/>
      <c r="AN98" t="s">
        <v>10</v>
      </c>
    </row>
    <row r="99" spans="1:40" s="11" customFormat="1">
      <c r="A99" s="26" t="s">
        <v>85</v>
      </c>
      <c r="B99" s="1" t="s">
        <v>49</v>
      </c>
      <c r="C99" s="1">
        <v>495</v>
      </c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>
        <v>2300</v>
      </c>
      <c r="Q99" s="1">
        <v>2200</v>
      </c>
      <c r="R99" s="2">
        <v>2600</v>
      </c>
      <c r="S99" s="2">
        <v>2500</v>
      </c>
      <c r="T99" s="2">
        <v>3400</v>
      </c>
      <c r="U99" s="2" t="s">
        <v>23</v>
      </c>
      <c r="V99" s="2">
        <v>9500</v>
      </c>
      <c r="W99" s="2">
        <v>8000</v>
      </c>
      <c r="X99" s="2">
        <v>7100</v>
      </c>
      <c r="Y99" s="2">
        <v>6000</v>
      </c>
      <c r="Z99" s="2">
        <v>9300</v>
      </c>
      <c r="AA99" s="2"/>
      <c r="AB99" s="2"/>
      <c r="AC99" s="2"/>
      <c r="AD99" s="2">
        <v>7800</v>
      </c>
      <c r="AE99" s="2" t="s">
        <v>10</v>
      </c>
      <c r="AF99" s="2">
        <v>7600</v>
      </c>
      <c r="AG99" s="2"/>
      <c r="AH99" s="2">
        <v>9200</v>
      </c>
      <c r="AI99" s="2"/>
      <c r="AJ99" s="2">
        <v>15</v>
      </c>
      <c r="AK99" s="27">
        <v>6</v>
      </c>
      <c r="AL99"/>
      <c r="AM99"/>
      <c r="AN99" t="s">
        <v>10</v>
      </c>
    </row>
    <row r="100" spans="1:40" s="11" customFormat="1">
      <c r="A100" s="24" t="s">
        <v>85</v>
      </c>
      <c r="B100" s="3" t="s">
        <v>17</v>
      </c>
      <c r="C100" s="3">
        <v>490</v>
      </c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4"/>
      <c r="S100" s="4"/>
      <c r="T100" s="4"/>
      <c r="U100" s="4"/>
      <c r="V100" s="4"/>
      <c r="W100" s="4">
        <v>14100</v>
      </c>
      <c r="X100" s="4">
        <v>12100</v>
      </c>
      <c r="Y100" s="4">
        <v>15100</v>
      </c>
      <c r="Z100" s="4">
        <v>15500</v>
      </c>
      <c r="AA100" s="4">
        <v>12600</v>
      </c>
      <c r="AB100" s="4">
        <v>9900</v>
      </c>
      <c r="AC100" s="4">
        <v>10700</v>
      </c>
      <c r="AD100" s="4">
        <v>9900</v>
      </c>
      <c r="AE100" s="4" t="s">
        <v>10</v>
      </c>
      <c r="AF100" s="4">
        <v>12200</v>
      </c>
      <c r="AG100" s="4"/>
      <c r="AH100" s="4">
        <v>12200</v>
      </c>
      <c r="AI100" s="4"/>
      <c r="AJ100" s="4">
        <v>15</v>
      </c>
      <c r="AK100" s="25">
        <v>6</v>
      </c>
      <c r="AL100"/>
      <c r="AM100"/>
      <c r="AN100" t="s">
        <v>10</v>
      </c>
    </row>
    <row r="101" spans="1:40">
      <c r="A101" s="26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2"/>
      <c r="S101" s="2" t="s">
        <v>8</v>
      </c>
      <c r="T101" s="2" t="s">
        <v>10</v>
      </c>
      <c r="U101" s="2" t="s">
        <v>8</v>
      </c>
      <c r="V101" s="2" t="s">
        <v>10</v>
      </c>
      <c r="W101" s="2"/>
      <c r="X101" s="2"/>
      <c r="Y101" s="2"/>
      <c r="Z101" s="2"/>
      <c r="AA101" s="2"/>
      <c r="AB101" s="2"/>
      <c r="AC101" s="2"/>
      <c r="AD101" s="2"/>
      <c r="AE101" s="2" t="s">
        <v>10</v>
      </c>
      <c r="AF101" s="2" t="s">
        <v>10</v>
      </c>
      <c r="AG101" s="2"/>
      <c r="AH101" s="2"/>
      <c r="AI101" s="2"/>
      <c r="AJ101" s="2"/>
      <c r="AK101" s="27"/>
      <c r="AN101" t="s">
        <v>10</v>
      </c>
    </row>
    <row r="102" spans="1:40">
      <c r="A102" s="24" t="s">
        <v>86</v>
      </c>
      <c r="B102" s="3" t="s">
        <v>12</v>
      </c>
      <c r="C102" s="3">
        <v>473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>
        <v>500</v>
      </c>
      <c r="Q102" s="3">
        <v>500</v>
      </c>
      <c r="R102" s="4">
        <v>500</v>
      </c>
      <c r="S102" s="4">
        <v>500</v>
      </c>
      <c r="T102" s="4">
        <v>500</v>
      </c>
      <c r="U102" s="4">
        <v>600</v>
      </c>
      <c r="V102" s="4">
        <v>700</v>
      </c>
      <c r="W102" s="4">
        <v>1000</v>
      </c>
      <c r="X102" s="4">
        <v>2000</v>
      </c>
      <c r="Y102" s="4">
        <v>2400</v>
      </c>
      <c r="Z102" s="4">
        <v>2200</v>
      </c>
      <c r="AA102" s="4">
        <v>1900</v>
      </c>
      <c r="AB102" s="4">
        <v>1500</v>
      </c>
      <c r="AC102" s="4">
        <v>1800</v>
      </c>
      <c r="AD102" s="4"/>
      <c r="AE102" s="4" t="s">
        <v>10</v>
      </c>
      <c r="AF102" s="4" t="s">
        <v>10</v>
      </c>
      <c r="AG102" s="4"/>
      <c r="AH102" s="4"/>
      <c r="AI102" s="4"/>
      <c r="AJ102" s="4">
        <v>6</v>
      </c>
      <c r="AK102" s="25">
        <v>5</v>
      </c>
      <c r="AN102" t="s">
        <v>10</v>
      </c>
    </row>
    <row r="103" spans="1:40">
      <c r="A103" s="26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2"/>
      <c r="S103" s="2" t="s">
        <v>8</v>
      </c>
      <c r="T103" s="2" t="s">
        <v>10</v>
      </c>
      <c r="U103" s="2" t="s">
        <v>8</v>
      </c>
      <c r="V103" s="2" t="s">
        <v>10</v>
      </c>
      <c r="W103" s="2"/>
      <c r="X103" s="2"/>
      <c r="Y103" s="2"/>
      <c r="Z103" s="2"/>
      <c r="AA103" s="2"/>
      <c r="AB103" s="2"/>
      <c r="AC103" s="2"/>
      <c r="AD103" s="2"/>
      <c r="AE103" s="2" t="s">
        <v>10</v>
      </c>
      <c r="AF103" s="2" t="s">
        <v>10</v>
      </c>
      <c r="AG103" s="2"/>
      <c r="AH103" s="2"/>
      <c r="AI103" s="2"/>
      <c r="AJ103" s="2"/>
      <c r="AK103" s="27"/>
      <c r="AN103" t="s">
        <v>10</v>
      </c>
    </row>
    <row r="104" spans="1:40">
      <c r="A104" s="24" t="s">
        <v>87</v>
      </c>
      <c r="B104" s="3" t="s">
        <v>17</v>
      </c>
      <c r="C104" s="3">
        <v>464</v>
      </c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>
        <v>4100</v>
      </c>
      <c r="Q104" s="3">
        <v>4400</v>
      </c>
      <c r="R104" s="4">
        <v>6400</v>
      </c>
      <c r="S104" s="4">
        <v>5200</v>
      </c>
      <c r="T104" s="4">
        <v>6700</v>
      </c>
      <c r="U104" s="4">
        <v>6000</v>
      </c>
      <c r="V104" s="4">
        <v>6400</v>
      </c>
      <c r="W104" s="4">
        <v>7700</v>
      </c>
      <c r="X104" s="4">
        <v>6800</v>
      </c>
      <c r="Y104" s="4">
        <v>6900</v>
      </c>
      <c r="Z104" s="4">
        <v>5700</v>
      </c>
      <c r="AA104" s="4">
        <v>5900</v>
      </c>
      <c r="AB104" s="4">
        <v>5500</v>
      </c>
      <c r="AC104" s="4">
        <v>4700</v>
      </c>
      <c r="AD104" s="4"/>
      <c r="AE104" s="4" t="s">
        <v>10</v>
      </c>
      <c r="AF104" s="4" t="s">
        <v>10</v>
      </c>
      <c r="AG104" s="4"/>
      <c r="AH104" s="4"/>
      <c r="AI104" s="4"/>
      <c r="AJ104" s="4">
        <v>25</v>
      </c>
      <c r="AK104" s="25">
        <v>4</v>
      </c>
      <c r="AN104" t="s">
        <v>10</v>
      </c>
    </row>
    <row r="105" spans="1:40">
      <c r="A105" s="26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 t="s">
        <v>10</v>
      </c>
      <c r="AF105" s="2" t="s">
        <v>10</v>
      </c>
      <c r="AG105" s="2"/>
      <c r="AH105" s="2"/>
      <c r="AI105" s="2"/>
      <c r="AJ105" s="2"/>
      <c r="AK105" s="27"/>
      <c r="AN105" t="s">
        <v>10</v>
      </c>
    </row>
    <row r="106" spans="1:40">
      <c r="A106" s="24" t="s">
        <v>88</v>
      </c>
      <c r="B106" s="3" t="s">
        <v>89</v>
      </c>
      <c r="C106" s="3">
        <v>236</v>
      </c>
      <c r="D106" s="3">
        <v>31400</v>
      </c>
      <c r="E106" s="3">
        <v>32500</v>
      </c>
      <c r="F106" s="3">
        <v>32400</v>
      </c>
      <c r="G106" s="3">
        <v>25800</v>
      </c>
      <c r="H106" s="3" t="s">
        <v>8</v>
      </c>
      <c r="I106" s="3">
        <v>33500</v>
      </c>
      <c r="J106" s="3">
        <v>40500</v>
      </c>
      <c r="K106" s="3">
        <v>39600</v>
      </c>
      <c r="L106" s="3">
        <v>48700</v>
      </c>
      <c r="M106" s="3">
        <v>39900</v>
      </c>
      <c r="N106" s="3">
        <v>39000</v>
      </c>
      <c r="O106" s="3">
        <v>35500</v>
      </c>
      <c r="P106" s="3">
        <v>39200</v>
      </c>
      <c r="Q106" s="3">
        <v>29400</v>
      </c>
      <c r="R106" s="4">
        <v>30000</v>
      </c>
      <c r="S106" s="4">
        <v>31300</v>
      </c>
      <c r="T106" s="4">
        <v>31100</v>
      </c>
      <c r="U106" s="4">
        <v>32800</v>
      </c>
      <c r="V106" s="4">
        <v>34700</v>
      </c>
      <c r="W106" s="4">
        <v>38000</v>
      </c>
      <c r="X106" s="4">
        <v>39400</v>
      </c>
      <c r="Y106" s="4">
        <v>38000</v>
      </c>
      <c r="Z106" s="4">
        <v>36200</v>
      </c>
      <c r="AA106" s="4">
        <v>32500</v>
      </c>
      <c r="AB106" s="4">
        <v>31100</v>
      </c>
      <c r="AC106" s="4">
        <v>32900</v>
      </c>
      <c r="AD106" s="4"/>
      <c r="AE106" s="4" t="s">
        <v>10</v>
      </c>
      <c r="AF106" s="4" t="s">
        <v>10</v>
      </c>
      <c r="AG106" s="4"/>
      <c r="AH106" s="4"/>
      <c r="AI106" s="4"/>
      <c r="AJ106" s="4">
        <v>43</v>
      </c>
      <c r="AK106" s="25">
        <v>3</v>
      </c>
      <c r="AN106" t="s">
        <v>10</v>
      </c>
    </row>
    <row r="107" spans="1:40" ht="13.15" customHeight="1">
      <c r="A107" s="28" t="s">
        <v>88</v>
      </c>
      <c r="B107" s="16" t="s">
        <v>109</v>
      </c>
      <c r="C107" s="16">
        <v>83</v>
      </c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>
        <v>38000</v>
      </c>
      <c r="AI107" s="17">
        <v>40900</v>
      </c>
      <c r="AJ107" s="17"/>
      <c r="AK107" s="31"/>
      <c r="AN107" t="s">
        <v>10</v>
      </c>
    </row>
    <row r="108" spans="1:40" hidden="1">
      <c r="A108" s="26"/>
      <c r="B108" s="1" t="s">
        <v>90</v>
      </c>
      <c r="C108" s="1"/>
      <c r="D108" s="1">
        <v>28300</v>
      </c>
      <c r="E108" s="1">
        <v>34900</v>
      </c>
      <c r="F108" s="1">
        <v>33700</v>
      </c>
      <c r="G108" s="1">
        <v>26200</v>
      </c>
      <c r="H108" s="1" t="s">
        <v>8</v>
      </c>
      <c r="I108" s="1">
        <v>38600</v>
      </c>
      <c r="J108" s="1">
        <v>47500</v>
      </c>
      <c r="K108" s="1">
        <v>45200</v>
      </c>
      <c r="L108" s="1">
        <v>55500</v>
      </c>
      <c r="M108" s="1">
        <v>43400</v>
      </c>
      <c r="N108" s="1">
        <v>44200</v>
      </c>
      <c r="O108" s="1"/>
      <c r="P108" s="1"/>
      <c r="Q108" s="1"/>
      <c r="R108" s="2"/>
      <c r="S108" s="2" t="s">
        <v>8</v>
      </c>
      <c r="T108" s="2" t="s">
        <v>10</v>
      </c>
      <c r="U108" s="2" t="s">
        <v>8</v>
      </c>
      <c r="V108" s="2" t="s">
        <v>10</v>
      </c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 t="e">
        <v>#N/A</v>
      </c>
      <c r="AJ108" s="2"/>
      <c r="AK108" s="27"/>
      <c r="AN108" t="s">
        <v>10</v>
      </c>
    </row>
    <row r="109" spans="1:40">
      <c r="A109" s="24" t="s">
        <v>88</v>
      </c>
      <c r="B109" s="3" t="s">
        <v>90</v>
      </c>
      <c r="C109" s="77">
        <v>43</v>
      </c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>
        <v>45500</v>
      </c>
      <c r="P109" s="3">
        <v>42900</v>
      </c>
      <c r="Q109" s="3">
        <v>35200</v>
      </c>
      <c r="R109" s="4">
        <v>42000</v>
      </c>
      <c r="S109" s="4">
        <v>36700</v>
      </c>
      <c r="T109" s="4">
        <v>38600</v>
      </c>
      <c r="U109" s="4">
        <v>39600</v>
      </c>
      <c r="V109" s="4">
        <v>39400</v>
      </c>
      <c r="W109" s="4">
        <v>39500</v>
      </c>
      <c r="X109" s="4">
        <v>40000</v>
      </c>
      <c r="Y109" s="4">
        <v>40500</v>
      </c>
      <c r="Z109" s="4">
        <v>37900</v>
      </c>
      <c r="AA109" s="4">
        <v>31400</v>
      </c>
      <c r="AB109" s="4">
        <v>32700</v>
      </c>
      <c r="AC109" s="4">
        <v>31600</v>
      </c>
      <c r="AD109" s="4">
        <v>30400</v>
      </c>
      <c r="AE109" s="4">
        <v>30400</v>
      </c>
      <c r="AF109" s="4">
        <v>31700</v>
      </c>
      <c r="AG109" s="4">
        <v>32300</v>
      </c>
      <c r="AH109" s="4">
        <v>36100</v>
      </c>
      <c r="AI109" s="4">
        <v>37600</v>
      </c>
      <c r="AJ109" s="4"/>
      <c r="AK109" s="25">
        <v>3</v>
      </c>
      <c r="AN109" t="s">
        <v>10</v>
      </c>
    </row>
    <row r="110" spans="1:40">
      <c r="A110" s="26" t="s">
        <v>88</v>
      </c>
      <c r="B110" s="1" t="s">
        <v>91</v>
      </c>
      <c r="C110" s="1">
        <v>238</v>
      </c>
      <c r="D110" s="1">
        <v>35200</v>
      </c>
      <c r="E110" s="1">
        <v>39100</v>
      </c>
      <c r="F110" s="1">
        <v>39500</v>
      </c>
      <c r="G110" s="1">
        <v>26900</v>
      </c>
      <c r="H110" s="1" t="s">
        <v>8</v>
      </c>
      <c r="I110" s="1">
        <v>45400</v>
      </c>
      <c r="J110" s="1">
        <v>51500</v>
      </c>
      <c r="K110" s="1">
        <v>54100</v>
      </c>
      <c r="L110" s="1">
        <v>52200</v>
      </c>
      <c r="M110" s="1">
        <v>43900</v>
      </c>
      <c r="N110" s="1">
        <v>47100</v>
      </c>
      <c r="O110" s="1">
        <v>44200</v>
      </c>
      <c r="P110" s="1">
        <v>46100</v>
      </c>
      <c r="Q110" s="1">
        <v>37400</v>
      </c>
      <c r="R110" s="2">
        <v>42200</v>
      </c>
      <c r="S110" s="2">
        <v>38900</v>
      </c>
      <c r="T110" s="2">
        <v>40100</v>
      </c>
      <c r="U110" s="2">
        <v>36700</v>
      </c>
      <c r="V110" s="2">
        <v>43600</v>
      </c>
      <c r="W110" s="2">
        <v>51300</v>
      </c>
      <c r="X110" s="2">
        <v>48900</v>
      </c>
      <c r="Y110" s="2">
        <v>50000</v>
      </c>
      <c r="Z110" s="2">
        <v>47500</v>
      </c>
      <c r="AA110" s="2">
        <v>42600</v>
      </c>
      <c r="AB110" s="2"/>
      <c r="AC110" s="2"/>
      <c r="AD110" s="2"/>
      <c r="AE110" s="2" t="s">
        <v>10</v>
      </c>
      <c r="AF110" s="2" t="s">
        <v>10</v>
      </c>
      <c r="AG110" s="2"/>
      <c r="AH110" s="2"/>
      <c r="AI110" s="2"/>
      <c r="AJ110" s="2">
        <v>43</v>
      </c>
      <c r="AK110" s="27">
        <v>3</v>
      </c>
      <c r="AN110" t="s">
        <v>10</v>
      </c>
    </row>
    <row r="111" spans="1:40">
      <c r="A111" s="24" t="s">
        <v>88</v>
      </c>
      <c r="B111" s="3" t="s">
        <v>457</v>
      </c>
      <c r="C111" s="3">
        <v>87</v>
      </c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>
        <v>33500</v>
      </c>
      <c r="AI111" s="4">
        <v>33300</v>
      </c>
      <c r="AJ111" s="4"/>
      <c r="AK111" s="25"/>
      <c r="AN111" t="s">
        <v>10</v>
      </c>
    </row>
    <row r="112" spans="1:40">
      <c r="A112" s="26" t="s">
        <v>88</v>
      </c>
      <c r="B112" s="1" t="s">
        <v>92</v>
      </c>
      <c r="C112" s="1">
        <v>237</v>
      </c>
      <c r="D112" s="1">
        <v>27700</v>
      </c>
      <c r="E112" s="1">
        <v>30600</v>
      </c>
      <c r="F112" s="1">
        <v>33500</v>
      </c>
      <c r="G112" s="1">
        <v>25900</v>
      </c>
      <c r="H112" s="1" t="s">
        <v>8</v>
      </c>
      <c r="I112" s="1">
        <v>30700</v>
      </c>
      <c r="J112" s="1">
        <v>34900</v>
      </c>
      <c r="K112" s="1">
        <v>33400</v>
      </c>
      <c r="L112" s="1">
        <v>36700</v>
      </c>
      <c r="M112" s="1">
        <v>34700</v>
      </c>
      <c r="N112" s="1">
        <v>38700</v>
      </c>
      <c r="O112" s="1">
        <v>32600</v>
      </c>
      <c r="P112" s="1">
        <v>33700</v>
      </c>
      <c r="Q112" s="1">
        <v>30400</v>
      </c>
      <c r="R112" s="2">
        <v>29200</v>
      </c>
      <c r="S112" s="2">
        <v>25700</v>
      </c>
      <c r="T112" s="2">
        <v>31700</v>
      </c>
      <c r="U112" s="2">
        <v>31600</v>
      </c>
      <c r="V112" s="2">
        <v>32600</v>
      </c>
      <c r="W112" s="2">
        <v>36100</v>
      </c>
      <c r="X112" s="2">
        <v>36900</v>
      </c>
      <c r="Y112" s="2">
        <v>36500</v>
      </c>
      <c r="Z112" s="2">
        <v>33200</v>
      </c>
      <c r="AA112" s="2">
        <v>25500</v>
      </c>
      <c r="AB112" s="2">
        <v>29700</v>
      </c>
      <c r="AC112" s="2">
        <v>28700</v>
      </c>
      <c r="AD112" s="2"/>
      <c r="AE112" s="2" t="s">
        <v>10</v>
      </c>
      <c r="AF112" s="2" t="s">
        <v>10</v>
      </c>
      <c r="AG112" s="2">
        <v>26900</v>
      </c>
      <c r="AH112" s="2"/>
      <c r="AI112" s="2"/>
      <c r="AJ112" s="2">
        <v>43</v>
      </c>
      <c r="AK112" s="27">
        <v>3</v>
      </c>
      <c r="AN112" t="s">
        <v>10</v>
      </c>
    </row>
    <row r="113" spans="1:41">
      <c r="A113" s="24"/>
      <c r="B113" s="3"/>
      <c r="C113" s="3"/>
      <c r="D113" s="3"/>
      <c r="E113" s="3"/>
      <c r="F113" s="3"/>
      <c r="G113" s="3"/>
      <c r="H113" s="3"/>
      <c r="I113" s="3" t="s">
        <v>10</v>
      </c>
      <c r="J113" s="3" t="s">
        <v>10</v>
      </c>
      <c r="K113" s="3" t="s">
        <v>10</v>
      </c>
      <c r="L113" s="3"/>
      <c r="M113" s="3"/>
      <c r="N113" s="3"/>
      <c r="O113" s="3"/>
      <c r="P113" s="3"/>
      <c r="Q113" s="3"/>
      <c r="R113" s="4"/>
      <c r="S113" s="4" t="s">
        <v>8</v>
      </c>
      <c r="T113" s="4" t="s">
        <v>10</v>
      </c>
      <c r="U113" s="4" t="s">
        <v>8</v>
      </c>
      <c r="V113" s="4" t="s">
        <v>10</v>
      </c>
      <c r="W113" s="4"/>
      <c r="X113" s="4"/>
      <c r="Y113" s="4"/>
      <c r="Z113" s="4"/>
      <c r="AA113" s="4"/>
      <c r="AB113" s="4"/>
      <c r="AC113" s="4"/>
      <c r="AD113" s="4"/>
      <c r="AE113" s="4" t="s">
        <v>10</v>
      </c>
      <c r="AF113" s="4" t="s">
        <v>10</v>
      </c>
      <c r="AG113" s="4"/>
      <c r="AH113" s="4"/>
      <c r="AI113" s="4"/>
      <c r="AJ113" s="4"/>
      <c r="AK113" s="25"/>
      <c r="AN113" t="s">
        <v>10</v>
      </c>
    </row>
    <row r="114" spans="1:41">
      <c r="A114" s="26" t="s">
        <v>93</v>
      </c>
      <c r="B114" s="1" t="s">
        <v>89</v>
      </c>
      <c r="C114" s="1">
        <v>243</v>
      </c>
      <c r="D114" s="1">
        <v>19100</v>
      </c>
      <c r="E114" s="1">
        <v>21700</v>
      </c>
      <c r="F114" s="1" t="s">
        <v>8</v>
      </c>
      <c r="G114" s="1">
        <v>21100</v>
      </c>
      <c r="H114" s="1">
        <v>18400</v>
      </c>
      <c r="I114" s="1">
        <v>20800</v>
      </c>
      <c r="J114" s="1">
        <v>19800</v>
      </c>
      <c r="K114" s="1">
        <v>17500</v>
      </c>
      <c r="L114" s="1">
        <v>18600</v>
      </c>
      <c r="M114" s="1">
        <v>17200</v>
      </c>
      <c r="N114" s="1">
        <v>18200</v>
      </c>
      <c r="O114" s="1"/>
      <c r="P114" s="1"/>
      <c r="Q114" s="1">
        <v>39900</v>
      </c>
      <c r="R114" s="2">
        <v>46700</v>
      </c>
      <c r="S114" s="2">
        <v>44500</v>
      </c>
      <c r="T114" s="2">
        <v>48900</v>
      </c>
      <c r="U114" s="2">
        <v>51600</v>
      </c>
      <c r="V114" s="2">
        <v>52300</v>
      </c>
      <c r="W114" s="2">
        <v>60000</v>
      </c>
      <c r="X114" s="2">
        <v>63200</v>
      </c>
      <c r="Y114" s="2">
        <v>61400</v>
      </c>
      <c r="Z114" s="2">
        <v>58800</v>
      </c>
      <c r="AA114" s="2">
        <v>57400</v>
      </c>
      <c r="AB114" s="2">
        <v>49300</v>
      </c>
      <c r="AC114" s="2">
        <v>49600</v>
      </c>
      <c r="AD114" s="2"/>
      <c r="AE114" s="2" t="s">
        <v>10</v>
      </c>
      <c r="AF114" s="2" t="s">
        <v>10</v>
      </c>
      <c r="AG114" s="2"/>
      <c r="AH114" s="2"/>
      <c r="AI114" s="2"/>
      <c r="AJ114" s="2">
        <v>14</v>
      </c>
      <c r="AK114" s="27">
        <v>3</v>
      </c>
      <c r="AN114" t="s">
        <v>10</v>
      </c>
      <c r="AO114" s="11"/>
    </row>
    <row r="115" spans="1:41">
      <c r="A115" s="24" t="s">
        <v>93</v>
      </c>
      <c r="B115" s="3" t="s">
        <v>47</v>
      </c>
      <c r="C115" s="77">
        <v>14</v>
      </c>
      <c r="D115" s="3"/>
      <c r="E115" s="3"/>
      <c r="F115" s="3"/>
      <c r="G115" s="3"/>
      <c r="H115" s="3"/>
      <c r="I115" s="3">
        <v>30300</v>
      </c>
      <c r="J115" s="3">
        <v>30000</v>
      </c>
      <c r="K115" s="3">
        <v>29500</v>
      </c>
      <c r="L115" s="3">
        <v>26900</v>
      </c>
      <c r="M115" s="3">
        <v>33200</v>
      </c>
      <c r="N115" s="3">
        <v>30100</v>
      </c>
      <c r="O115" s="3">
        <v>29100</v>
      </c>
      <c r="P115" s="3">
        <v>19500</v>
      </c>
      <c r="Q115" s="3">
        <v>41900</v>
      </c>
      <c r="R115" s="4">
        <v>45400</v>
      </c>
      <c r="S115" s="4">
        <v>47500</v>
      </c>
      <c r="T115" s="4">
        <v>48500</v>
      </c>
      <c r="U115" s="4">
        <v>50900</v>
      </c>
      <c r="V115" s="4">
        <v>53900</v>
      </c>
      <c r="W115" s="4">
        <v>58600</v>
      </c>
      <c r="X115" s="4">
        <v>59800</v>
      </c>
      <c r="Y115" s="4">
        <v>60400</v>
      </c>
      <c r="Z115" s="4">
        <v>57600</v>
      </c>
      <c r="AA115" s="4">
        <v>53800</v>
      </c>
      <c r="AB115" s="4">
        <v>51600</v>
      </c>
      <c r="AC115" s="4">
        <v>51600</v>
      </c>
      <c r="AD115" s="4">
        <v>51500</v>
      </c>
      <c r="AE115" s="4">
        <v>51500</v>
      </c>
      <c r="AF115" s="4">
        <v>52500</v>
      </c>
      <c r="AG115" s="4">
        <v>53100</v>
      </c>
      <c r="AH115" s="4">
        <v>54600</v>
      </c>
      <c r="AI115" s="4">
        <v>55600</v>
      </c>
      <c r="AJ115" s="4"/>
      <c r="AK115" s="25">
        <v>3</v>
      </c>
      <c r="AN115" t="s">
        <v>10</v>
      </c>
      <c r="AO115" s="11"/>
    </row>
    <row r="116" spans="1:41">
      <c r="A116" s="26" t="s">
        <v>93</v>
      </c>
      <c r="B116" s="1" t="s">
        <v>17</v>
      </c>
      <c r="C116" s="1">
        <v>245</v>
      </c>
      <c r="D116" s="1">
        <v>28100</v>
      </c>
      <c r="E116" s="1">
        <v>31100</v>
      </c>
      <c r="F116" s="1">
        <v>30000</v>
      </c>
      <c r="G116" s="1">
        <v>29600</v>
      </c>
      <c r="H116" s="1">
        <v>30100</v>
      </c>
      <c r="I116" s="1">
        <v>32100</v>
      </c>
      <c r="J116" s="1">
        <v>28600</v>
      </c>
      <c r="K116" s="1">
        <v>28900</v>
      </c>
      <c r="L116" s="1">
        <v>30900</v>
      </c>
      <c r="M116" s="1">
        <v>26000</v>
      </c>
      <c r="N116" s="1">
        <v>29100</v>
      </c>
      <c r="O116" s="1">
        <v>26000</v>
      </c>
      <c r="P116" s="1"/>
      <c r="Q116" s="1">
        <v>33400</v>
      </c>
      <c r="R116" s="2">
        <v>38000</v>
      </c>
      <c r="S116" s="2">
        <v>43400</v>
      </c>
      <c r="T116" s="2">
        <v>46300</v>
      </c>
      <c r="U116" s="2">
        <v>43500</v>
      </c>
      <c r="V116" s="2">
        <v>46100</v>
      </c>
      <c r="W116" s="2">
        <v>52000</v>
      </c>
      <c r="X116" s="2">
        <v>55500</v>
      </c>
      <c r="Y116" s="2">
        <v>53600</v>
      </c>
      <c r="Z116" s="2">
        <v>51000</v>
      </c>
      <c r="AA116" s="2">
        <v>47900</v>
      </c>
      <c r="AB116" s="2">
        <v>48400</v>
      </c>
      <c r="AC116" s="2">
        <v>45300</v>
      </c>
      <c r="AD116" s="2"/>
      <c r="AE116" s="2" t="s">
        <v>10</v>
      </c>
      <c r="AF116" s="2" t="s">
        <v>10</v>
      </c>
      <c r="AG116" s="2"/>
      <c r="AH116" s="2"/>
      <c r="AI116" s="2"/>
      <c r="AJ116" s="2">
        <v>14</v>
      </c>
      <c r="AK116" s="27">
        <v>3</v>
      </c>
      <c r="AN116" t="s">
        <v>10</v>
      </c>
    </row>
    <row r="117" spans="1:41">
      <c r="A117" s="24" t="s">
        <v>93</v>
      </c>
      <c r="B117" s="3" t="s">
        <v>94</v>
      </c>
      <c r="C117" s="3">
        <v>244</v>
      </c>
      <c r="D117" s="3">
        <v>23100</v>
      </c>
      <c r="E117" s="3">
        <v>29400</v>
      </c>
      <c r="F117" s="3">
        <v>26600</v>
      </c>
      <c r="G117" s="3">
        <v>31800</v>
      </c>
      <c r="H117" s="3">
        <v>34900</v>
      </c>
      <c r="I117" s="3">
        <v>36200</v>
      </c>
      <c r="J117" s="3">
        <v>38900</v>
      </c>
      <c r="K117" s="3">
        <v>33700</v>
      </c>
      <c r="L117" s="3">
        <v>34600</v>
      </c>
      <c r="M117" s="3">
        <v>31700</v>
      </c>
      <c r="N117" s="3">
        <v>30700</v>
      </c>
      <c r="O117" s="3">
        <v>29800</v>
      </c>
      <c r="P117" s="3">
        <v>30100</v>
      </c>
      <c r="Q117" s="3">
        <v>41300</v>
      </c>
      <c r="R117" s="4">
        <v>41900</v>
      </c>
      <c r="S117" s="4">
        <v>48300</v>
      </c>
      <c r="T117" s="4">
        <v>49000</v>
      </c>
      <c r="U117" s="4">
        <v>43600</v>
      </c>
      <c r="V117" s="4">
        <v>53800</v>
      </c>
      <c r="W117" s="4">
        <v>58000</v>
      </c>
      <c r="X117" s="4">
        <v>59900</v>
      </c>
      <c r="Y117" s="4">
        <v>62300</v>
      </c>
      <c r="Z117" s="4">
        <v>59600</v>
      </c>
      <c r="AA117" s="4">
        <v>61800</v>
      </c>
      <c r="AB117" s="4">
        <v>50200</v>
      </c>
      <c r="AC117" s="4">
        <v>46000</v>
      </c>
      <c r="AD117" s="4"/>
      <c r="AE117" s="4" t="s">
        <v>10</v>
      </c>
      <c r="AF117" s="4" t="s">
        <v>10</v>
      </c>
      <c r="AG117" s="4"/>
      <c r="AH117" s="4"/>
      <c r="AI117" s="4"/>
      <c r="AJ117" s="4">
        <v>14</v>
      </c>
      <c r="AK117" s="25">
        <v>3</v>
      </c>
      <c r="AN117" t="s">
        <v>10</v>
      </c>
    </row>
    <row r="118" spans="1:41">
      <c r="A118" s="26" t="s">
        <v>93</v>
      </c>
      <c r="B118" s="1" t="s">
        <v>95</v>
      </c>
      <c r="C118" s="1">
        <v>240</v>
      </c>
      <c r="D118" s="1">
        <v>22800</v>
      </c>
      <c r="E118" s="1">
        <v>24700</v>
      </c>
      <c r="F118" s="1">
        <v>25900</v>
      </c>
      <c r="G118" s="1">
        <v>28800</v>
      </c>
      <c r="H118" s="1">
        <v>25900</v>
      </c>
      <c r="I118" s="1">
        <v>25500</v>
      </c>
      <c r="J118" s="1">
        <v>27400</v>
      </c>
      <c r="K118" s="1">
        <v>26000</v>
      </c>
      <c r="L118" s="1">
        <v>27900</v>
      </c>
      <c r="M118" s="1">
        <v>25500</v>
      </c>
      <c r="N118" s="1">
        <v>26600</v>
      </c>
      <c r="O118" s="1">
        <v>29300</v>
      </c>
      <c r="P118" s="1">
        <v>29600</v>
      </c>
      <c r="Q118" s="1">
        <v>34800</v>
      </c>
      <c r="R118" s="2">
        <v>38800</v>
      </c>
      <c r="S118" s="2">
        <v>36800</v>
      </c>
      <c r="T118" s="2">
        <v>40300</v>
      </c>
      <c r="U118" s="2">
        <v>40000</v>
      </c>
      <c r="V118" s="2">
        <v>45300</v>
      </c>
      <c r="W118" s="2">
        <v>49600</v>
      </c>
      <c r="X118" s="2">
        <v>53300</v>
      </c>
      <c r="Y118" s="2">
        <v>54200</v>
      </c>
      <c r="Z118" s="2">
        <v>58600</v>
      </c>
      <c r="AA118" s="2">
        <v>48100</v>
      </c>
      <c r="AB118" s="2">
        <v>46000</v>
      </c>
      <c r="AC118" s="2">
        <v>45000</v>
      </c>
      <c r="AD118" s="2"/>
      <c r="AE118" s="2" t="s">
        <v>10</v>
      </c>
      <c r="AF118" s="2" t="s">
        <v>10</v>
      </c>
      <c r="AG118" s="2"/>
      <c r="AH118" s="2"/>
      <c r="AI118" s="2"/>
      <c r="AJ118" s="2">
        <v>14</v>
      </c>
      <c r="AK118" s="27">
        <v>3</v>
      </c>
      <c r="AN118" t="s">
        <v>10</v>
      </c>
    </row>
    <row r="119" spans="1:41">
      <c r="A119" s="24" t="s">
        <v>93</v>
      </c>
      <c r="B119" s="3" t="s">
        <v>357</v>
      </c>
      <c r="C119" s="3">
        <v>78</v>
      </c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>
        <v>56000</v>
      </c>
      <c r="AI119" s="4"/>
      <c r="AJ119" s="4"/>
      <c r="AK119" s="25"/>
      <c r="AN119" t="s">
        <v>10</v>
      </c>
    </row>
    <row r="120" spans="1:41">
      <c r="A120" s="26" t="s">
        <v>93</v>
      </c>
      <c r="B120" s="1" t="s">
        <v>96</v>
      </c>
      <c r="C120" s="1">
        <v>241</v>
      </c>
      <c r="D120" s="1"/>
      <c r="E120" s="1">
        <v>24300</v>
      </c>
      <c r="F120" s="1">
        <v>26000</v>
      </c>
      <c r="G120" s="1">
        <v>24100</v>
      </c>
      <c r="H120" s="1">
        <v>29200</v>
      </c>
      <c r="I120" s="1">
        <v>32000</v>
      </c>
      <c r="J120" s="1">
        <v>33600</v>
      </c>
      <c r="K120" s="1">
        <v>32600</v>
      </c>
      <c r="L120" s="1">
        <v>35700</v>
      </c>
      <c r="M120" s="1">
        <v>34600</v>
      </c>
      <c r="N120" s="1">
        <v>34300</v>
      </c>
      <c r="O120" s="1">
        <v>34000</v>
      </c>
      <c r="P120" s="1">
        <v>37800</v>
      </c>
      <c r="Q120" s="1">
        <v>40100</v>
      </c>
      <c r="R120" s="2">
        <v>46000</v>
      </c>
      <c r="S120" s="2">
        <v>43400</v>
      </c>
      <c r="T120" s="2">
        <v>46000</v>
      </c>
      <c r="U120" s="2">
        <v>46500</v>
      </c>
      <c r="V120" s="2">
        <v>54200</v>
      </c>
      <c r="W120" s="2">
        <v>60500</v>
      </c>
      <c r="X120" s="2">
        <v>62000</v>
      </c>
      <c r="Y120" s="2">
        <v>66700</v>
      </c>
      <c r="Z120" s="2">
        <v>64600</v>
      </c>
      <c r="AA120" s="2">
        <v>53400</v>
      </c>
      <c r="AB120" s="2">
        <v>52300</v>
      </c>
      <c r="AC120" s="2">
        <v>55800</v>
      </c>
      <c r="AD120" s="2"/>
      <c r="AE120" s="2" t="s">
        <v>10</v>
      </c>
      <c r="AF120" s="2" t="s">
        <v>10</v>
      </c>
      <c r="AG120" s="2"/>
      <c r="AH120" s="2"/>
      <c r="AI120" s="2"/>
      <c r="AJ120" s="2">
        <v>14</v>
      </c>
      <c r="AK120" s="27">
        <v>3</v>
      </c>
      <c r="AN120" t="s">
        <v>10</v>
      </c>
    </row>
    <row r="121" spans="1:41">
      <c r="A121" s="24" t="s">
        <v>93</v>
      </c>
      <c r="B121" s="3" t="s">
        <v>19</v>
      </c>
      <c r="C121" s="3">
        <v>242</v>
      </c>
      <c r="D121" s="3">
        <v>21300</v>
      </c>
      <c r="E121" s="3">
        <v>19400</v>
      </c>
      <c r="F121" s="3">
        <v>20600</v>
      </c>
      <c r="G121" s="3">
        <v>23100</v>
      </c>
      <c r="H121" s="3">
        <v>25700</v>
      </c>
      <c r="I121" s="3">
        <v>29200</v>
      </c>
      <c r="J121" s="3">
        <v>29800</v>
      </c>
      <c r="K121" s="3">
        <v>31600</v>
      </c>
      <c r="L121" s="3">
        <v>36300</v>
      </c>
      <c r="M121" s="3">
        <v>32900</v>
      </c>
      <c r="N121" s="3">
        <v>32700</v>
      </c>
      <c r="O121" s="3">
        <v>33600</v>
      </c>
      <c r="P121" s="3">
        <v>35100</v>
      </c>
      <c r="Q121" s="3">
        <v>38800</v>
      </c>
      <c r="R121" s="4">
        <v>46600</v>
      </c>
      <c r="S121" s="4">
        <v>46400</v>
      </c>
      <c r="T121" s="4">
        <v>44200</v>
      </c>
      <c r="U121" s="4">
        <v>47500</v>
      </c>
      <c r="V121" s="4">
        <v>55400</v>
      </c>
      <c r="W121" s="4">
        <v>59000</v>
      </c>
      <c r="X121" s="4">
        <v>65700</v>
      </c>
      <c r="Y121" s="4">
        <v>71500</v>
      </c>
      <c r="Z121" s="4">
        <v>70500</v>
      </c>
      <c r="AA121" s="4">
        <v>64500</v>
      </c>
      <c r="AB121" s="4">
        <v>61100</v>
      </c>
      <c r="AC121" s="4">
        <v>61600</v>
      </c>
      <c r="AD121" s="4"/>
      <c r="AE121" s="4" t="s">
        <v>10</v>
      </c>
      <c r="AF121" s="4" t="s">
        <v>10</v>
      </c>
      <c r="AG121" s="4"/>
      <c r="AH121" s="4"/>
      <c r="AI121" s="4"/>
      <c r="AJ121" s="4">
        <v>14</v>
      </c>
      <c r="AK121" s="25">
        <v>3</v>
      </c>
      <c r="AN121" t="s">
        <v>10</v>
      </c>
    </row>
    <row r="122" spans="1:41">
      <c r="A122" s="26" t="s">
        <v>93</v>
      </c>
      <c r="B122" s="1" t="s">
        <v>458</v>
      </c>
      <c r="C122" s="1">
        <v>91</v>
      </c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>
        <v>45100</v>
      </c>
      <c r="AI122" s="2">
        <v>45500</v>
      </c>
      <c r="AJ122" s="2"/>
      <c r="AK122" s="27"/>
      <c r="AN122" t="s">
        <v>10</v>
      </c>
    </row>
    <row r="123" spans="1:41">
      <c r="A123" s="24" t="s">
        <v>93</v>
      </c>
      <c r="B123" s="3" t="s">
        <v>97</v>
      </c>
      <c r="C123" s="3">
        <v>246</v>
      </c>
      <c r="D123" s="3"/>
      <c r="E123" s="3" t="s">
        <v>8</v>
      </c>
      <c r="F123" s="3" t="s">
        <v>8</v>
      </c>
      <c r="G123" s="3"/>
      <c r="H123" s="3"/>
      <c r="I123" s="3" t="s">
        <v>8</v>
      </c>
      <c r="J123" s="3">
        <v>15900</v>
      </c>
      <c r="K123" s="3">
        <v>13800</v>
      </c>
      <c r="L123" s="3">
        <v>14200</v>
      </c>
      <c r="M123" s="3">
        <v>14000</v>
      </c>
      <c r="N123" s="3">
        <v>15800</v>
      </c>
      <c r="O123" s="3">
        <v>16300</v>
      </c>
      <c r="P123" s="3">
        <v>16100</v>
      </c>
      <c r="Q123" s="3">
        <v>15900</v>
      </c>
      <c r="R123" s="4">
        <v>19800</v>
      </c>
      <c r="S123" s="4">
        <v>19800</v>
      </c>
      <c r="T123" s="4">
        <v>21700</v>
      </c>
      <c r="U123" s="4">
        <v>21700</v>
      </c>
      <c r="V123" s="4">
        <v>25000</v>
      </c>
      <c r="W123" s="4">
        <v>30700</v>
      </c>
      <c r="X123" s="4">
        <v>34900</v>
      </c>
      <c r="Y123" s="4">
        <v>35400</v>
      </c>
      <c r="Z123" s="4">
        <v>39500</v>
      </c>
      <c r="AA123" s="4">
        <v>31700</v>
      </c>
      <c r="AB123" s="4">
        <v>35300</v>
      </c>
      <c r="AC123" s="4"/>
      <c r="AD123" s="4"/>
      <c r="AE123" s="4" t="s">
        <v>10</v>
      </c>
      <c r="AF123" s="4">
        <v>35400</v>
      </c>
      <c r="AG123" s="4">
        <v>39500</v>
      </c>
      <c r="AH123" s="4">
        <v>41500</v>
      </c>
      <c r="AI123" s="4"/>
      <c r="AJ123" s="4">
        <v>22</v>
      </c>
      <c r="AK123" s="25">
        <v>5</v>
      </c>
      <c r="AN123" t="s">
        <v>10</v>
      </c>
    </row>
    <row r="124" spans="1:41">
      <c r="A124" s="26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2"/>
      <c r="S124" s="2" t="s">
        <v>8</v>
      </c>
      <c r="T124" s="2" t="s">
        <v>10</v>
      </c>
      <c r="U124" s="2" t="s">
        <v>8</v>
      </c>
      <c r="V124" s="2" t="s">
        <v>10</v>
      </c>
      <c r="W124" s="2"/>
      <c r="X124" s="2"/>
      <c r="Y124" s="2"/>
      <c r="Z124" s="2"/>
      <c r="AA124" s="2"/>
      <c r="AB124" s="2"/>
      <c r="AC124" s="2"/>
      <c r="AD124" s="2"/>
      <c r="AE124" s="2" t="s">
        <v>10</v>
      </c>
      <c r="AF124" s="2" t="s">
        <v>10</v>
      </c>
      <c r="AG124" s="2"/>
      <c r="AH124" s="2"/>
      <c r="AI124" s="2"/>
      <c r="AJ124" s="2"/>
      <c r="AK124" s="27"/>
      <c r="AN124" t="s">
        <v>10</v>
      </c>
    </row>
    <row r="125" spans="1:41">
      <c r="A125" s="24" t="s">
        <v>98</v>
      </c>
      <c r="B125" s="3" t="s">
        <v>63</v>
      </c>
      <c r="C125" s="3">
        <v>508</v>
      </c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>
        <v>500</v>
      </c>
      <c r="Q125" s="3">
        <v>700</v>
      </c>
      <c r="R125" s="4">
        <v>500</v>
      </c>
      <c r="S125" s="4">
        <v>400</v>
      </c>
      <c r="T125" s="4">
        <v>300</v>
      </c>
      <c r="U125" s="4">
        <v>1000</v>
      </c>
      <c r="V125" s="4">
        <v>500</v>
      </c>
      <c r="W125" s="4">
        <v>600</v>
      </c>
      <c r="X125" s="4">
        <v>600</v>
      </c>
      <c r="Y125" s="4">
        <v>900</v>
      </c>
      <c r="Z125" s="4">
        <v>500</v>
      </c>
      <c r="AA125" s="4">
        <v>600</v>
      </c>
      <c r="AB125" s="4">
        <v>500</v>
      </c>
      <c r="AC125" s="4"/>
      <c r="AD125" s="4"/>
      <c r="AE125" s="4" t="s">
        <v>10</v>
      </c>
      <c r="AF125" s="4" t="s">
        <v>10</v>
      </c>
      <c r="AG125" s="4"/>
      <c r="AH125" s="4"/>
      <c r="AI125" s="4"/>
      <c r="AJ125" s="4">
        <v>49</v>
      </c>
      <c r="AK125" s="25">
        <v>2</v>
      </c>
      <c r="AN125" t="s">
        <v>10</v>
      </c>
    </row>
    <row r="126" spans="1:41">
      <c r="A126" s="26"/>
      <c r="B126" s="1"/>
      <c r="C126" s="1"/>
      <c r="D126" s="1"/>
      <c r="E126" s="1"/>
      <c r="F126" s="1"/>
      <c r="G126" s="1"/>
      <c r="H126" s="1"/>
      <c r="I126" s="1" t="s">
        <v>10</v>
      </c>
      <c r="J126" s="1" t="s">
        <v>10</v>
      </c>
      <c r="K126" s="1" t="s">
        <v>10</v>
      </c>
      <c r="L126" s="1"/>
      <c r="M126" s="1"/>
      <c r="N126" s="1"/>
      <c r="O126" s="1"/>
      <c r="P126" s="1"/>
      <c r="Q126" s="1"/>
      <c r="R126" s="2"/>
      <c r="S126" s="2" t="s">
        <v>8</v>
      </c>
      <c r="T126" s="2" t="s">
        <v>10</v>
      </c>
      <c r="U126" s="2" t="s">
        <v>8</v>
      </c>
      <c r="V126" s="2" t="s">
        <v>10</v>
      </c>
      <c r="W126" s="2"/>
      <c r="X126" s="2"/>
      <c r="Y126" s="2"/>
      <c r="Z126" s="2"/>
      <c r="AA126" s="2"/>
      <c r="AB126" s="2"/>
      <c r="AC126" s="2"/>
      <c r="AD126" s="2"/>
      <c r="AE126" s="2" t="s">
        <v>10</v>
      </c>
      <c r="AF126" s="2" t="s">
        <v>10</v>
      </c>
      <c r="AG126" s="2"/>
      <c r="AH126" s="2"/>
      <c r="AI126" s="2"/>
      <c r="AJ126" s="2"/>
      <c r="AK126" s="27"/>
      <c r="AN126" t="s">
        <v>10</v>
      </c>
    </row>
    <row r="127" spans="1:41" s="11" customFormat="1">
      <c r="A127" s="24" t="s">
        <v>99</v>
      </c>
      <c r="B127" s="3" t="s">
        <v>17</v>
      </c>
      <c r="C127" s="3">
        <v>247</v>
      </c>
      <c r="D127" s="3">
        <v>2900</v>
      </c>
      <c r="E127" s="3">
        <v>3300</v>
      </c>
      <c r="F127" s="3">
        <v>4700</v>
      </c>
      <c r="G127" s="3">
        <v>5600</v>
      </c>
      <c r="H127" s="3">
        <v>6400</v>
      </c>
      <c r="I127" s="3">
        <v>6100</v>
      </c>
      <c r="J127" s="3">
        <v>5800</v>
      </c>
      <c r="K127" s="3">
        <v>5400</v>
      </c>
      <c r="L127" s="3">
        <v>6600</v>
      </c>
      <c r="M127" s="3">
        <v>6400</v>
      </c>
      <c r="N127" s="3">
        <v>7200</v>
      </c>
      <c r="O127" s="3">
        <v>7000</v>
      </c>
      <c r="P127" s="3">
        <v>8300</v>
      </c>
      <c r="Q127" s="3">
        <v>7800</v>
      </c>
      <c r="R127" s="4">
        <v>13200</v>
      </c>
      <c r="S127" s="4">
        <v>14700</v>
      </c>
      <c r="T127" s="4">
        <v>16900</v>
      </c>
      <c r="U127" s="4">
        <v>15800</v>
      </c>
      <c r="V127" s="4">
        <v>15000</v>
      </c>
      <c r="W127" s="4">
        <v>13200</v>
      </c>
      <c r="X127" s="4">
        <v>13900</v>
      </c>
      <c r="Y127" s="4">
        <v>17700</v>
      </c>
      <c r="Z127" s="4">
        <v>19200</v>
      </c>
      <c r="AA127" s="4">
        <v>15400</v>
      </c>
      <c r="AB127" s="4">
        <v>13800</v>
      </c>
      <c r="AC127" s="4">
        <v>13700</v>
      </c>
      <c r="AD127" s="4">
        <v>18600</v>
      </c>
      <c r="AE127" s="4" t="s">
        <v>10</v>
      </c>
      <c r="AF127" s="4">
        <v>14300</v>
      </c>
      <c r="AG127" s="4"/>
      <c r="AH127" s="4">
        <v>16600</v>
      </c>
      <c r="AI127" s="4"/>
      <c r="AJ127" s="4">
        <v>15</v>
      </c>
      <c r="AK127" s="25">
        <v>6</v>
      </c>
      <c r="AL127"/>
      <c r="AM127"/>
      <c r="AN127" t="s">
        <v>10</v>
      </c>
      <c r="AO127" s="8"/>
    </row>
    <row r="128" spans="1:41" s="11" customFormat="1">
      <c r="A128" s="26" t="s">
        <v>99</v>
      </c>
      <c r="B128" s="1" t="s">
        <v>422</v>
      </c>
      <c r="C128" s="1">
        <v>260</v>
      </c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>
        <v>16900</v>
      </c>
      <c r="AD128" s="2"/>
      <c r="AE128" s="2" t="s">
        <v>10</v>
      </c>
      <c r="AF128" s="2" t="s">
        <v>10</v>
      </c>
      <c r="AG128" s="2"/>
      <c r="AH128" s="2"/>
      <c r="AI128" s="2"/>
      <c r="AJ128" s="2">
        <v>15</v>
      </c>
      <c r="AK128" s="27">
        <v>6</v>
      </c>
      <c r="AL128"/>
      <c r="AM128"/>
      <c r="AN128" t="s">
        <v>10</v>
      </c>
      <c r="AO128" s="8"/>
    </row>
    <row r="129" spans="1:41">
      <c r="A129" s="24" t="s">
        <v>99</v>
      </c>
      <c r="B129" s="3" t="s">
        <v>19</v>
      </c>
      <c r="C129" s="77">
        <v>15</v>
      </c>
      <c r="D129" s="3"/>
      <c r="E129" s="3"/>
      <c r="F129" s="3"/>
      <c r="G129" s="3"/>
      <c r="H129" s="3"/>
      <c r="I129" s="3">
        <v>4400</v>
      </c>
      <c r="J129" s="3">
        <v>4400</v>
      </c>
      <c r="K129" s="3">
        <v>4500</v>
      </c>
      <c r="L129" s="3">
        <v>4400</v>
      </c>
      <c r="M129" s="3">
        <v>5700</v>
      </c>
      <c r="N129" s="3">
        <v>6600</v>
      </c>
      <c r="O129" s="3">
        <v>7500</v>
      </c>
      <c r="P129" s="3">
        <v>8300</v>
      </c>
      <c r="Q129" s="3">
        <v>10800</v>
      </c>
      <c r="R129" s="4">
        <v>14100</v>
      </c>
      <c r="S129" s="4">
        <v>15200</v>
      </c>
      <c r="T129" s="4">
        <v>18600</v>
      </c>
      <c r="U129" s="4">
        <v>21800</v>
      </c>
      <c r="V129" s="4">
        <v>25000</v>
      </c>
      <c r="W129" s="4">
        <v>26100</v>
      </c>
      <c r="X129" s="4">
        <v>29400</v>
      </c>
      <c r="Y129" s="4"/>
      <c r="Z129" s="4"/>
      <c r="AA129" s="4">
        <v>32700</v>
      </c>
      <c r="AB129" s="4">
        <v>27300</v>
      </c>
      <c r="AC129" s="4">
        <v>23600</v>
      </c>
      <c r="AD129" s="4">
        <v>27200</v>
      </c>
      <c r="AE129" s="4">
        <v>29500</v>
      </c>
      <c r="AF129" s="4">
        <v>28800</v>
      </c>
      <c r="AG129" s="4">
        <v>30600</v>
      </c>
      <c r="AH129" s="4">
        <v>31600</v>
      </c>
      <c r="AI129" s="4">
        <v>33400</v>
      </c>
      <c r="AJ129" s="4"/>
      <c r="AK129" s="25">
        <v>6</v>
      </c>
      <c r="AN129" t="s">
        <v>10</v>
      </c>
    </row>
    <row r="130" spans="1:41" s="11" customFormat="1">
      <c r="A130" s="26" t="s">
        <v>99</v>
      </c>
      <c r="B130" s="1" t="s">
        <v>100</v>
      </c>
      <c r="C130" s="1">
        <v>249</v>
      </c>
      <c r="D130" s="1"/>
      <c r="E130" s="1" t="s">
        <v>8</v>
      </c>
      <c r="F130" s="1" t="s">
        <v>8</v>
      </c>
      <c r="G130" s="1"/>
      <c r="H130" s="1"/>
      <c r="I130" s="1">
        <v>1700</v>
      </c>
      <c r="J130" s="1">
        <v>1300</v>
      </c>
      <c r="K130" s="1">
        <v>1300</v>
      </c>
      <c r="L130" s="1">
        <v>2100</v>
      </c>
      <c r="M130" s="1">
        <v>2000</v>
      </c>
      <c r="N130" s="1">
        <v>2300</v>
      </c>
      <c r="O130" s="1">
        <v>2100</v>
      </c>
      <c r="P130" s="1">
        <v>3100</v>
      </c>
      <c r="Q130" s="1">
        <v>3500</v>
      </c>
      <c r="R130" s="2">
        <v>4900</v>
      </c>
      <c r="S130" s="2">
        <v>5400</v>
      </c>
      <c r="T130" s="2">
        <v>7700</v>
      </c>
      <c r="U130" s="2">
        <v>7400</v>
      </c>
      <c r="V130" s="2">
        <v>15000</v>
      </c>
      <c r="W130" s="2">
        <v>13300</v>
      </c>
      <c r="X130" s="2">
        <v>10100</v>
      </c>
      <c r="Y130" s="2">
        <v>13500</v>
      </c>
      <c r="Z130" s="2">
        <v>14900</v>
      </c>
      <c r="AA130" s="2">
        <v>12900</v>
      </c>
      <c r="AB130" s="2">
        <v>10900</v>
      </c>
      <c r="AC130" s="2">
        <v>10400</v>
      </c>
      <c r="AD130" s="2"/>
      <c r="AE130" s="2" t="s">
        <v>10</v>
      </c>
      <c r="AF130" s="2">
        <v>13000</v>
      </c>
      <c r="AG130" s="2"/>
      <c r="AH130" s="2"/>
      <c r="AI130" s="2"/>
      <c r="AJ130" s="2">
        <v>15</v>
      </c>
      <c r="AK130" s="27">
        <v>6</v>
      </c>
      <c r="AL130"/>
      <c r="AM130"/>
      <c r="AN130" t="s">
        <v>10</v>
      </c>
      <c r="AO130" s="8"/>
    </row>
    <row r="131" spans="1:41" s="11" customFormat="1">
      <c r="A131" s="24" t="s">
        <v>99</v>
      </c>
      <c r="B131" s="3" t="s">
        <v>221</v>
      </c>
      <c r="C131" s="77">
        <v>70</v>
      </c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>
        <v>21900</v>
      </c>
      <c r="AG131" s="4">
        <v>21900</v>
      </c>
      <c r="AH131" s="4">
        <v>22000</v>
      </c>
      <c r="AI131" s="4">
        <v>22200</v>
      </c>
      <c r="AJ131" s="4"/>
      <c r="AK131" s="25"/>
      <c r="AL131"/>
      <c r="AM131"/>
      <c r="AN131" t="s">
        <v>10</v>
      </c>
      <c r="AO131" s="8"/>
    </row>
    <row r="132" spans="1:41" s="11" customFormat="1">
      <c r="A132" s="24" t="s">
        <v>99</v>
      </c>
      <c r="B132" s="3" t="s">
        <v>21</v>
      </c>
      <c r="C132" s="3">
        <v>249</v>
      </c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>
        <v>15600</v>
      </c>
      <c r="AI132" s="4"/>
      <c r="AJ132" s="4"/>
      <c r="AK132" s="25"/>
      <c r="AL132"/>
      <c r="AM132"/>
      <c r="AN132" t="s">
        <v>10</v>
      </c>
      <c r="AO132" s="8"/>
    </row>
    <row r="133" spans="1:41">
      <c r="A133" s="26" t="s">
        <v>99</v>
      </c>
      <c r="B133" s="1" t="s">
        <v>101</v>
      </c>
      <c r="C133" s="1">
        <v>248</v>
      </c>
      <c r="D133" s="1"/>
      <c r="E133" s="1"/>
      <c r="F133" s="1"/>
      <c r="G133" s="1"/>
      <c r="H133" s="1"/>
      <c r="I133" s="1">
        <v>700</v>
      </c>
      <c r="J133" s="1">
        <v>600</v>
      </c>
      <c r="K133" s="1">
        <v>650</v>
      </c>
      <c r="L133" s="1">
        <v>800</v>
      </c>
      <c r="M133" s="1">
        <v>1300</v>
      </c>
      <c r="N133" s="1">
        <v>1100</v>
      </c>
      <c r="O133" s="1">
        <v>900</v>
      </c>
      <c r="P133" s="1"/>
      <c r="Q133" s="1"/>
      <c r="R133" s="2"/>
      <c r="S133" s="2" t="s">
        <v>8</v>
      </c>
      <c r="T133" s="2" t="s">
        <v>10</v>
      </c>
      <c r="U133" s="2" t="s">
        <v>8</v>
      </c>
      <c r="V133" s="2" t="s">
        <v>10</v>
      </c>
      <c r="W133" s="2"/>
      <c r="X133" s="2"/>
      <c r="Y133" s="2"/>
      <c r="Z133" s="2"/>
      <c r="AA133" s="2"/>
      <c r="AB133" s="2"/>
      <c r="AC133" s="2"/>
      <c r="AD133" s="2"/>
      <c r="AE133" s="2" t="s">
        <v>10</v>
      </c>
      <c r="AF133" s="2">
        <v>3800</v>
      </c>
      <c r="AG133" s="2"/>
      <c r="AH133" s="2"/>
      <c r="AI133" s="2"/>
      <c r="AJ133" s="2"/>
      <c r="AK133" s="27">
        <v>6</v>
      </c>
      <c r="AN133" t="s">
        <v>10</v>
      </c>
    </row>
    <row r="134" spans="1:41" s="11" customFormat="1">
      <c r="A134" s="24" t="s">
        <v>99</v>
      </c>
      <c r="B134" s="3" t="s">
        <v>102</v>
      </c>
      <c r="C134" s="3">
        <v>250</v>
      </c>
      <c r="D134" s="3"/>
      <c r="E134" s="3"/>
      <c r="F134" s="3"/>
      <c r="G134" s="3"/>
      <c r="H134" s="3"/>
      <c r="I134" s="3">
        <v>550</v>
      </c>
      <c r="J134" s="3">
        <v>550</v>
      </c>
      <c r="K134" s="3">
        <v>550</v>
      </c>
      <c r="L134" s="3">
        <v>500</v>
      </c>
      <c r="M134" s="3">
        <v>850</v>
      </c>
      <c r="N134" s="3">
        <v>850</v>
      </c>
      <c r="O134" s="3">
        <v>1000</v>
      </c>
      <c r="P134" s="3">
        <v>1300</v>
      </c>
      <c r="Q134" s="3">
        <v>1200</v>
      </c>
      <c r="R134" s="4">
        <v>1600</v>
      </c>
      <c r="S134" s="4">
        <v>2000</v>
      </c>
      <c r="T134" s="4">
        <v>2400</v>
      </c>
      <c r="U134" s="4">
        <v>2900</v>
      </c>
      <c r="V134" s="4">
        <v>3600</v>
      </c>
      <c r="W134" s="4">
        <v>4200</v>
      </c>
      <c r="X134" s="4">
        <v>3900</v>
      </c>
      <c r="Y134" s="4">
        <v>4600</v>
      </c>
      <c r="Z134" s="4">
        <v>4500</v>
      </c>
      <c r="AA134" s="4">
        <v>3700</v>
      </c>
      <c r="AB134" s="4">
        <v>2900</v>
      </c>
      <c r="AC134" s="4">
        <v>2900</v>
      </c>
      <c r="AD134" s="4"/>
      <c r="AE134" s="4" t="s">
        <v>10</v>
      </c>
      <c r="AF134" s="4" t="s">
        <v>10</v>
      </c>
      <c r="AG134" s="4">
        <v>3100</v>
      </c>
      <c r="AH134" s="4"/>
      <c r="AI134" s="4">
        <v>4400</v>
      </c>
      <c r="AJ134" s="4">
        <v>15</v>
      </c>
      <c r="AK134" s="25">
        <v>6</v>
      </c>
      <c r="AL134"/>
      <c r="AM134"/>
      <c r="AN134" t="s">
        <v>10</v>
      </c>
      <c r="AO134" s="8"/>
    </row>
    <row r="135" spans="1:41">
      <c r="A135" s="26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2"/>
      <c r="S135" s="2" t="s">
        <v>8</v>
      </c>
      <c r="T135" s="2" t="s">
        <v>10</v>
      </c>
      <c r="U135" s="2" t="s">
        <v>8</v>
      </c>
      <c r="V135" s="2" t="s">
        <v>10</v>
      </c>
      <c r="W135" s="2"/>
      <c r="X135" s="2"/>
      <c r="Y135" s="2"/>
      <c r="Z135" s="2"/>
      <c r="AA135" s="2"/>
      <c r="AB135" s="2"/>
      <c r="AC135" s="2"/>
      <c r="AD135" s="2"/>
      <c r="AE135" s="2" t="s">
        <v>10</v>
      </c>
      <c r="AF135" s="2" t="s">
        <v>10</v>
      </c>
      <c r="AG135" s="2"/>
      <c r="AH135" s="2"/>
      <c r="AI135" s="2"/>
      <c r="AJ135" s="2"/>
      <c r="AK135" s="27"/>
      <c r="AN135" t="s">
        <v>10</v>
      </c>
      <c r="AO135" s="11"/>
    </row>
    <row r="136" spans="1:41">
      <c r="A136" s="24" t="s">
        <v>103</v>
      </c>
      <c r="B136" s="3" t="s">
        <v>49</v>
      </c>
      <c r="C136" s="3">
        <v>614</v>
      </c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4"/>
      <c r="S136" s="4">
        <v>2600</v>
      </c>
      <c r="T136" s="4">
        <v>2400</v>
      </c>
      <c r="U136" s="4">
        <v>2300</v>
      </c>
      <c r="V136" s="4">
        <v>2700</v>
      </c>
      <c r="W136" s="4">
        <v>2600</v>
      </c>
      <c r="X136" s="4"/>
      <c r="Y136" s="4">
        <v>2400</v>
      </c>
      <c r="Z136" s="4">
        <v>2700</v>
      </c>
      <c r="AA136" s="4">
        <v>2200</v>
      </c>
      <c r="AB136" s="4">
        <v>1700</v>
      </c>
      <c r="AC136" s="4"/>
      <c r="AD136" s="4"/>
      <c r="AE136" s="4" t="s">
        <v>10</v>
      </c>
      <c r="AF136" s="4" t="s">
        <v>10</v>
      </c>
      <c r="AG136" s="4"/>
      <c r="AH136" s="4"/>
      <c r="AI136" s="4"/>
      <c r="AJ136" s="4">
        <v>29</v>
      </c>
      <c r="AK136" s="25">
        <v>3</v>
      </c>
      <c r="AN136" t="s">
        <v>10</v>
      </c>
    </row>
    <row r="137" spans="1:41">
      <c r="A137" s="26"/>
      <c r="B137" s="1"/>
      <c r="C137" s="1"/>
      <c r="D137" s="1"/>
      <c r="E137" s="1"/>
      <c r="F137" s="1"/>
      <c r="G137" s="1"/>
      <c r="H137" s="1"/>
      <c r="I137" s="1" t="s">
        <v>10</v>
      </c>
      <c r="J137" s="1" t="s">
        <v>10</v>
      </c>
      <c r="K137" s="1" t="s">
        <v>10</v>
      </c>
      <c r="L137" s="1"/>
      <c r="M137" s="1"/>
      <c r="N137" s="1"/>
      <c r="O137" s="1"/>
      <c r="P137" s="1"/>
      <c r="Q137" s="1"/>
      <c r="R137" s="2"/>
      <c r="S137" s="2" t="s">
        <v>8</v>
      </c>
      <c r="T137" s="2" t="s">
        <v>10</v>
      </c>
      <c r="U137" s="2" t="s">
        <v>8</v>
      </c>
      <c r="V137" s="2" t="s">
        <v>10</v>
      </c>
      <c r="W137" s="2"/>
      <c r="X137" s="2"/>
      <c r="Y137" s="2"/>
      <c r="Z137" s="2"/>
      <c r="AA137" s="2"/>
      <c r="AB137" s="2"/>
      <c r="AC137" s="2"/>
      <c r="AD137" s="2"/>
      <c r="AE137" s="2" t="s">
        <v>10</v>
      </c>
      <c r="AF137" s="2" t="s">
        <v>10</v>
      </c>
      <c r="AG137" s="2"/>
      <c r="AH137" s="2"/>
      <c r="AI137" s="2"/>
      <c r="AJ137" s="2"/>
      <c r="AK137" s="27"/>
      <c r="AN137" t="s">
        <v>10</v>
      </c>
    </row>
    <row r="138" spans="1:41" ht="13.9" customHeight="1">
      <c r="A138" s="24" t="s">
        <v>104</v>
      </c>
      <c r="B138" s="3" t="s">
        <v>17</v>
      </c>
      <c r="C138" s="3">
        <v>254</v>
      </c>
      <c r="D138" s="3"/>
      <c r="E138" s="3"/>
      <c r="F138" s="3"/>
      <c r="G138" s="3"/>
      <c r="H138" s="3"/>
      <c r="I138" s="3">
        <v>10100</v>
      </c>
      <c r="J138" s="3">
        <v>10800</v>
      </c>
      <c r="K138" s="3">
        <v>11700</v>
      </c>
      <c r="L138" s="3">
        <v>14500</v>
      </c>
      <c r="M138" s="3">
        <v>11600</v>
      </c>
      <c r="N138" s="3">
        <v>12700</v>
      </c>
      <c r="O138" s="3">
        <v>13900</v>
      </c>
      <c r="P138" s="3">
        <v>14900</v>
      </c>
      <c r="Q138" s="3">
        <v>12500</v>
      </c>
      <c r="R138" s="4">
        <v>13100</v>
      </c>
      <c r="S138" s="4">
        <v>13500</v>
      </c>
      <c r="T138" s="4">
        <v>12200</v>
      </c>
      <c r="U138" s="4">
        <v>13200</v>
      </c>
      <c r="V138" s="4">
        <v>12200</v>
      </c>
      <c r="W138" s="4">
        <v>13200</v>
      </c>
      <c r="X138" s="4">
        <v>13400</v>
      </c>
      <c r="Y138" s="4">
        <v>13500</v>
      </c>
      <c r="Z138" s="4">
        <v>12700</v>
      </c>
      <c r="AA138" s="4">
        <v>10800</v>
      </c>
      <c r="AB138" s="4">
        <v>9700</v>
      </c>
      <c r="AC138" s="4">
        <v>10100</v>
      </c>
      <c r="AD138" s="4"/>
      <c r="AE138" s="4" t="s">
        <v>10</v>
      </c>
      <c r="AF138" s="4">
        <v>8600</v>
      </c>
      <c r="AG138" s="4">
        <v>11200</v>
      </c>
      <c r="AH138" s="4"/>
      <c r="AI138" s="4">
        <v>12300</v>
      </c>
      <c r="AJ138" s="4">
        <v>9</v>
      </c>
      <c r="AK138" s="25">
        <v>3</v>
      </c>
      <c r="AN138" t="s">
        <v>10</v>
      </c>
    </row>
    <row r="139" spans="1:41" hidden="1">
      <c r="A139" s="26"/>
      <c r="B139" s="1" t="s">
        <v>105</v>
      </c>
      <c r="C139" s="1"/>
      <c r="D139" s="1"/>
      <c r="E139" s="1"/>
      <c r="F139" s="1"/>
      <c r="G139" s="1"/>
      <c r="H139" s="1"/>
      <c r="I139" s="1">
        <v>8400</v>
      </c>
      <c r="J139" s="1">
        <v>11100</v>
      </c>
      <c r="K139" s="1">
        <v>11700</v>
      </c>
      <c r="L139" s="1">
        <v>13700</v>
      </c>
      <c r="M139" s="1">
        <v>12500</v>
      </c>
      <c r="N139" s="1">
        <v>13600</v>
      </c>
      <c r="O139" s="1"/>
      <c r="P139" s="1"/>
      <c r="Q139" s="1"/>
      <c r="R139" s="2"/>
      <c r="S139" s="2" t="s">
        <v>8</v>
      </c>
      <c r="T139" s="2" t="s">
        <v>10</v>
      </c>
      <c r="U139" s="2" t="s">
        <v>8</v>
      </c>
      <c r="V139" s="2" t="s">
        <v>10</v>
      </c>
      <c r="W139" s="2"/>
      <c r="X139" s="2"/>
      <c r="Y139" s="2"/>
      <c r="Z139" s="2"/>
      <c r="AA139" s="2" t="e">
        <v>#N/A</v>
      </c>
      <c r="AB139" s="2"/>
      <c r="AC139" s="2" t="e">
        <v>#N/A</v>
      </c>
      <c r="AD139" s="2"/>
      <c r="AE139" s="2" t="s">
        <v>10</v>
      </c>
      <c r="AF139" s="2" t="e">
        <v>#N/A</v>
      </c>
      <c r="AG139" s="2" t="e">
        <v>#N/A</v>
      </c>
      <c r="AH139" s="2"/>
      <c r="AI139" s="2" t="e">
        <v>#N/A</v>
      </c>
      <c r="AJ139" s="2">
        <v>45</v>
      </c>
      <c r="AK139" s="27"/>
      <c r="AN139" t="s">
        <v>10</v>
      </c>
    </row>
    <row r="140" spans="1:41">
      <c r="A140" s="24" t="s">
        <v>104</v>
      </c>
      <c r="B140" s="3" t="s">
        <v>95</v>
      </c>
      <c r="C140" s="3">
        <v>255</v>
      </c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4"/>
      <c r="S140" s="4"/>
      <c r="T140" s="4"/>
      <c r="U140" s="4"/>
      <c r="V140" s="4">
        <v>6200</v>
      </c>
      <c r="W140" s="4">
        <v>4600</v>
      </c>
      <c r="X140" s="4">
        <v>4600</v>
      </c>
      <c r="Y140" s="4">
        <v>5800</v>
      </c>
      <c r="Z140" s="4">
        <v>4900</v>
      </c>
      <c r="AA140" s="4">
        <v>4000</v>
      </c>
      <c r="AB140" s="4">
        <v>4500</v>
      </c>
      <c r="AC140" s="4">
        <v>5200</v>
      </c>
      <c r="AD140" s="4"/>
      <c r="AE140" s="4" t="s">
        <v>10</v>
      </c>
      <c r="AF140" s="4" t="s">
        <v>10</v>
      </c>
      <c r="AG140" s="4">
        <v>6100</v>
      </c>
      <c r="AH140" s="4"/>
      <c r="AI140" s="4">
        <v>6400</v>
      </c>
      <c r="AJ140" s="4">
        <v>9</v>
      </c>
      <c r="AK140" s="25">
        <v>3</v>
      </c>
      <c r="AN140" t="s">
        <v>10</v>
      </c>
    </row>
    <row r="141" spans="1:41">
      <c r="A141" s="26"/>
      <c r="B141" s="1"/>
      <c r="C141" s="1"/>
      <c r="D141" s="1"/>
      <c r="E141" s="1"/>
      <c r="F141" s="1"/>
      <c r="G141" s="1"/>
      <c r="H141" s="1"/>
      <c r="I141" s="1" t="s">
        <v>10</v>
      </c>
      <c r="J141" s="1" t="s">
        <v>10</v>
      </c>
      <c r="K141" s="1" t="s">
        <v>10</v>
      </c>
      <c r="L141" s="1"/>
      <c r="M141" s="1"/>
      <c r="N141" s="1"/>
      <c r="O141" s="1"/>
      <c r="P141" s="1"/>
      <c r="Q141" s="1"/>
      <c r="R141" s="2"/>
      <c r="S141" s="2" t="s">
        <v>8</v>
      </c>
      <c r="T141" s="2" t="s">
        <v>10</v>
      </c>
      <c r="U141" s="2" t="s">
        <v>8</v>
      </c>
      <c r="V141" s="2" t="s">
        <v>10</v>
      </c>
      <c r="W141" s="2"/>
      <c r="X141" s="2"/>
      <c r="Y141" s="2"/>
      <c r="Z141" s="2"/>
      <c r="AA141" s="2"/>
      <c r="AB141" s="2"/>
      <c r="AC141" s="2"/>
      <c r="AD141" s="2"/>
      <c r="AE141" s="2" t="s">
        <v>10</v>
      </c>
      <c r="AF141" s="2" t="s">
        <v>10</v>
      </c>
      <c r="AG141" s="2"/>
      <c r="AH141" s="2"/>
      <c r="AI141" s="2"/>
      <c r="AJ141" s="2"/>
      <c r="AK141" s="27"/>
      <c r="AN141" t="s">
        <v>10</v>
      </c>
    </row>
    <row r="142" spans="1:41">
      <c r="A142" s="24" t="s">
        <v>106</v>
      </c>
      <c r="B142" s="3" t="s">
        <v>107</v>
      </c>
      <c r="C142" s="3">
        <v>505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>
        <v>1800</v>
      </c>
      <c r="Q142" s="3">
        <v>1800</v>
      </c>
      <c r="R142" s="4">
        <v>1900</v>
      </c>
      <c r="S142" s="4">
        <v>1900</v>
      </c>
      <c r="T142" s="4" t="s">
        <v>23</v>
      </c>
      <c r="U142" s="4">
        <v>2400</v>
      </c>
      <c r="V142" s="4">
        <v>2400</v>
      </c>
      <c r="W142" s="4"/>
      <c r="X142" s="4"/>
      <c r="Y142" s="4">
        <v>3300</v>
      </c>
      <c r="Z142" s="4">
        <v>3900</v>
      </c>
      <c r="AA142" s="4">
        <v>3300</v>
      </c>
      <c r="AB142" s="4">
        <v>2900</v>
      </c>
      <c r="AC142" s="4">
        <v>3000</v>
      </c>
      <c r="AD142" s="4"/>
      <c r="AE142" s="4" t="s">
        <v>10</v>
      </c>
      <c r="AF142" s="4" t="s">
        <v>10</v>
      </c>
      <c r="AG142" s="4"/>
      <c r="AH142" s="4"/>
      <c r="AI142" s="4"/>
      <c r="AJ142" s="4">
        <v>11</v>
      </c>
      <c r="AK142" s="25">
        <v>3</v>
      </c>
      <c r="AN142" t="s">
        <v>10</v>
      </c>
    </row>
    <row r="143" spans="1:41">
      <c r="A143" s="26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2"/>
      <c r="S143" s="2" t="s">
        <v>8</v>
      </c>
      <c r="T143" s="2" t="s">
        <v>10</v>
      </c>
      <c r="U143" s="2" t="s">
        <v>8</v>
      </c>
      <c r="V143" s="2" t="s">
        <v>10</v>
      </c>
      <c r="W143" s="2"/>
      <c r="X143" s="2"/>
      <c r="Y143" s="2"/>
      <c r="Z143" s="2"/>
      <c r="AA143" s="2"/>
      <c r="AB143" s="2"/>
      <c r="AC143" s="2"/>
      <c r="AD143" s="2"/>
      <c r="AE143" s="2" t="s">
        <v>10</v>
      </c>
      <c r="AF143" s="2" t="s">
        <v>10</v>
      </c>
      <c r="AG143" s="2"/>
      <c r="AH143" s="2"/>
      <c r="AI143" s="2"/>
      <c r="AJ143" s="2"/>
      <c r="AK143" s="27"/>
      <c r="AN143" t="s">
        <v>10</v>
      </c>
    </row>
    <row r="144" spans="1:41">
      <c r="A144" s="24" t="s">
        <v>108</v>
      </c>
      <c r="B144" s="3" t="s">
        <v>109</v>
      </c>
      <c r="C144" s="3">
        <v>256</v>
      </c>
      <c r="D144" s="3">
        <v>10000</v>
      </c>
      <c r="E144" s="3">
        <v>9800</v>
      </c>
      <c r="F144" s="3">
        <v>12200</v>
      </c>
      <c r="G144" s="3">
        <v>11200</v>
      </c>
      <c r="H144" s="3">
        <v>13500</v>
      </c>
      <c r="I144" s="3">
        <v>11900</v>
      </c>
      <c r="J144" s="3">
        <v>8800</v>
      </c>
      <c r="K144" s="3">
        <v>12200</v>
      </c>
      <c r="L144" s="3">
        <v>14100</v>
      </c>
      <c r="M144" s="3">
        <v>12900</v>
      </c>
      <c r="N144" s="3">
        <v>13000</v>
      </c>
      <c r="O144" s="3">
        <v>11600</v>
      </c>
      <c r="P144" s="3">
        <v>14300</v>
      </c>
      <c r="Q144" s="3">
        <v>13900</v>
      </c>
      <c r="R144" s="4">
        <v>13800</v>
      </c>
      <c r="S144" s="4">
        <v>12800</v>
      </c>
      <c r="T144" s="4">
        <v>14600</v>
      </c>
      <c r="U144" s="4">
        <v>16800</v>
      </c>
      <c r="V144" s="4">
        <v>17200</v>
      </c>
      <c r="W144" s="4">
        <v>19000</v>
      </c>
      <c r="X144" s="4">
        <v>21900</v>
      </c>
      <c r="Y144" s="4">
        <v>22500</v>
      </c>
      <c r="Z144" s="4">
        <v>21600</v>
      </c>
      <c r="AA144" s="4">
        <v>19300</v>
      </c>
      <c r="AB144" s="4">
        <v>17000</v>
      </c>
      <c r="AC144" s="4">
        <v>19700</v>
      </c>
      <c r="AD144" s="4"/>
      <c r="AE144" s="4" t="s">
        <v>10</v>
      </c>
      <c r="AF144" s="4" t="s">
        <v>10</v>
      </c>
      <c r="AG144" s="4"/>
      <c r="AH144" s="4"/>
      <c r="AI144" s="4"/>
      <c r="AJ144" s="4">
        <v>30</v>
      </c>
      <c r="AK144" s="25">
        <v>3</v>
      </c>
      <c r="AN144" t="s">
        <v>10</v>
      </c>
    </row>
    <row r="145" spans="1:40">
      <c r="A145" s="26" t="s">
        <v>108</v>
      </c>
      <c r="B145" s="1" t="s">
        <v>110</v>
      </c>
      <c r="C145" s="1">
        <v>257</v>
      </c>
      <c r="D145" s="1"/>
      <c r="E145" s="1"/>
      <c r="F145" s="1"/>
      <c r="G145" s="1">
        <v>13100</v>
      </c>
      <c r="H145" s="1">
        <v>16800</v>
      </c>
      <c r="I145" s="1">
        <v>15600</v>
      </c>
      <c r="J145" s="1">
        <v>11700</v>
      </c>
      <c r="K145" s="1">
        <v>14800</v>
      </c>
      <c r="L145" s="1">
        <v>17900</v>
      </c>
      <c r="M145" s="1">
        <v>16600</v>
      </c>
      <c r="N145" s="1">
        <v>18700</v>
      </c>
      <c r="O145" s="1">
        <v>17800</v>
      </c>
      <c r="P145" s="1">
        <v>18700</v>
      </c>
      <c r="Q145" s="1">
        <v>19900</v>
      </c>
      <c r="R145" s="2">
        <v>20400</v>
      </c>
      <c r="S145" s="2">
        <v>19000</v>
      </c>
      <c r="T145" s="2">
        <v>18500</v>
      </c>
      <c r="U145" s="2">
        <v>22900</v>
      </c>
      <c r="V145" s="2">
        <v>22100</v>
      </c>
      <c r="W145" s="2">
        <v>23800</v>
      </c>
      <c r="X145" s="2">
        <v>27600</v>
      </c>
      <c r="Y145" s="2">
        <v>26400</v>
      </c>
      <c r="Z145" s="2">
        <v>29100</v>
      </c>
      <c r="AA145" s="2">
        <v>24800</v>
      </c>
      <c r="AB145" s="2">
        <v>21500</v>
      </c>
      <c r="AC145" s="2">
        <v>25500</v>
      </c>
      <c r="AD145" s="2"/>
      <c r="AE145" s="2" t="s">
        <v>10</v>
      </c>
      <c r="AF145" s="2" t="s">
        <v>10</v>
      </c>
      <c r="AG145" s="2"/>
      <c r="AH145" s="2"/>
      <c r="AI145" s="2"/>
      <c r="AJ145" s="2">
        <v>30</v>
      </c>
      <c r="AK145" s="27">
        <v>3</v>
      </c>
      <c r="AN145" t="s">
        <v>10</v>
      </c>
    </row>
    <row r="146" spans="1:40">
      <c r="A146" s="24" t="s">
        <v>108</v>
      </c>
      <c r="B146" s="3" t="s">
        <v>110</v>
      </c>
      <c r="C146" s="77">
        <v>81</v>
      </c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>
        <v>20300</v>
      </c>
      <c r="AI146" s="4">
        <v>22300</v>
      </c>
      <c r="AJ146" s="4"/>
      <c r="AK146" s="25"/>
      <c r="AN146" t="s">
        <v>10</v>
      </c>
    </row>
    <row r="147" spans="1:40">
      <c r="A147" s="28" t="s">
        <v>108</v>
      </c>
      <c r="B147" s="16" t="s">
        <v>434</v>
      </c>
      <c r="C147" s="16">
        <v>73</v>
      </c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>
        <v>29400</v>
      </c>
      <c r="AG147" s="17">
        <v>24700</v>
      </c>
      <c r="AH147" s="17">
        <v>25800</v>
      </c>
      <c r="AI147" s="17">
        <v>24200</v>
      </c>
      <c r="AJ147" s="17"/>
      <c r="AK147" s="27"/>
      <c r="AN147" t="s">
        <v>10</v>
      </c>
    </row>
    <row r="148" spans="1:40">
      <c r="A148" s="24" t="s">
        <v>108</v>
      </c>
      <c r="B148" s="3" t="s">
        <v>91</v>
      </c>
      <c r="C148" s="3">
        <v>259</v>
      </c>
      <c r="D148" s="3">
        <v>12200</v>
      </c>
      <c r="E148" s="3">
        <v>18000</v>
      </c>
      <c r="F148" s="3">
        <v>18100</v>
      </c>
      <c r="G148" s="3">
        <v>19700</v>
      </c>
      <c r="H148" s="3">
        <v>21700</v>
      </c>
      <c r="I148" s="3">
        <v>20700</v>
      </c>
      <c r="J148" s="3">
        <v>20700</v>
      </c>
      <c r="K148" s="3">
        <v>20600</v>
      </c>
      <c r="L148" s="3">
        <v>25100</v>
      </c>
      <c r="M148" s="3">
        <v>24200</v>
      </c>
      <c r="N148" s="3">
        <v>24400</v>
      </c>
      <c r="O148" s="3">
        <v>25300</v>
      </c>
      <c r="P148" s="3">
        <v>25600</v>
      </c>
      <c r="Q148" s="3">
        <v>26400</v>
      </c>
      <c r="R148" s="4">
        <v>25400</v>
      </c>
      <c r="S148" s="4">
        <v>23400</v>
      </c>
      <c r="T148" s="4">
        <v>25500</v>
      </c>
      <c r="U148" s="4">
        <v>28400</v>
      </c>
      <c r="V148" s="4">
        <v>25700</v>
      </c>
      <c r="W148" s="4">
        <v>30900</v>
      </c>
      <c r="X148" s="4">
        <v>34300</v>
      </c>
      <c r="Y148" s="4">
        <v>34200</v>
      </c>
      <c r="Z148" s="4">
        <v>34600</v>
      </c>
      <c r="AA148" s="4">
        <v>28800</v>
      </c>
      <c r="AB148" s="4">
        <v>36300</v>
      </c>
      <c r="AC148" s="4">
        <v>30400</v>
      </c>
      <c r="AD148" s="4">
        <v>28700</v>
      </c>
      <c r="AE148" s="4">
        <v>27900</v>
      </c>
      <c r="AF148" s="4">
        <v>27800</v>
      </c>
      <c r="AG148" s="4"/>
      <c r="AH148" s="4"/>
      <c r="AI148" s="4"/>
      <c r="AJ148" s="4">
        <v>30</v>
      </c>
      <c r="AK148" s="25">
        <v>3</v>
      </c>
      <c r="AN148" t="s">
        <v>10</v>
      </c>
    </row>
    <row r="149" spans="1:40">
      <c r="A149" s="24" t="s">
        <v>108</v>
      </c>
      <c r="B149" s="3" t="s">
        <v>459</v>
      </c>
      <c r="C149" s="77">
        <v>82</v>
      </c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>
        <v>42300</v>
      </c>
      <c r="AI149" s="4">
        <v>38900</v>
      </c>
      <c r="AJ149" s="4"/>
      <c r="AK149" s="25"/>
      <c r="AN149" t="s">
        <v>10</v>
      </c>
    </row>
    <row r="150" spans="1:40">
      <c r="A150" s="26" t="s">
        <v>108</v>
      </c>
      <c r="B150" s="1" t="s">
        <v>49</v>
      </c>
      <c r="C150" s="1">
        <v>258</v>
      </c>
      <c r="D150" s="1">
        <v>18900</v>
      </c>
      <c r="E150" s="1">
        <v>18200</v>
      </c>
      <c r="F150" s="1">
        <v>20800</v>
      </c>
      <c r="G150" s="1">
        <v>22100</v>
      </c>
      <c r="H150" s="1">
        <v>25300</v>
      </c>
      <c r="I150" s="1">
        <v>28200</v>
      </c>
      <c r="J150" s="1">
        <v>24500</v>
      </c>
      <c r="K150" s="1">
        <v>29100</v>
      </c>
      <c r="L150" s="1">
        <v>31700</v>
      </c>
      <c r="M150" s="1">
        <v>29200</v>
      </c>
      <c r="N150" s="1">
        <v>30500</v>
      </c>
      <c r="O150" s="1">
        <v>30900</v>
      </c>
      <c r="P150" s="1">
        <v>29500</v>
      </c>
      <c r="Q150" s="1">
        <v>31100</v>
      </c>
      <c r="R150" s="2">
        <v>29100</v>
      </c>
      <c r="S150" s="2">
        <v>28000</v>
      </c>
      <c r="T150" s="2">
        <v>33400</v>
      </c>
      <c r="U150" s="2">
        <v>31400</v>
      </c>
      <c r="V150" s="2">
        <v>31900</v>
      </c>
      <c r="W150" s="2">
        <v>32200</v>
      </c>
      <c r="X150" s="2">
        <v>43100</v>
      </c>
      <c r="Y150" s="2">
        <v>43600</v>
      </c>
      <c r="Z150" s="2">
        <v>43500</v>
      </c>
      <c r="AA150" s="2">
        <v>34200</v>
      </c>
      <c r="AB150" s="2">
        <v>34500</v>
      </c>
      <c r="AC150" s="2">
        <v>37100</v>
      </c>
      <c r="AD150" s="2">
        <v>33700</v>
      </c>
      <c r="AE150" s="2">
        <v>31700</v>
      </c>
      <c r="AF150" s="2">
        <v>34000</v>
      </c>
      <c r="AG150" s="2">
        <v>35900</v>
      </c>
      <c r="AH150" s="2">
        <v>35200</v>
      </c>
      <c r="AI150" s="2"/>
      <c r="AJ150" s="2">
        <v>30</v>
      </c>
      <c r="AK150" s="27">
        <v>3</v>
      </c>
      <c r="AN150" t="s">
        <v>10</v>
      </c>
    </row>
    <row r="151" spans="1:40">
      <c r="A151" s="24"/>
      <c r="B151" s="3"/>
      <c r="C151" s="3"/>
      <c r="D151" s="3">
        <v>0</v>
      </c>
      <c r="E151" s="3"/>
      <c r="F151" s="3"/>
      <c r="G151" s="3"/>
      <c r="H151" s="3"/>
      <c r="I151" s="3" t="s">
        <v>10</v>
      </c>
      <c r="J151" s="3" t="s">
        <v>10</v>
      </c>
      <c r="K151" s="3" t="s">
        <v>10</v>
      </c>
      <c r="L151" s="3"/>
      <c r="M151" s="3"/>
      <c r="N151" s="3"/>
      <c r="O151" s="3"/>
      <c r="P151" s="3"/>
      <c r="Q151" s="3"/>
      <c r="R151" s="4"/>
      <c r="S151" s="4" t="s">
        <v>8</v>
      </c>
      <c r="T151" s="4" t="s">
        <v>10</v>
      </c>
      <c r="U151" s="4" t="s">
        <v>8</v>
      </c>
      <c r="V151" s="4" t="s">
        <v>10</v>
      </c>
      <c r="W151" s="4"/>
      <c r="X151" s="4"/>
      <c r="Y151" s="4"/>
      <c r="Z151" s="4"/>
      <c r="AA151" s="4"/>
      <c r="AB151" s="4"/>
      <c r="AC151" s="4"/>
      <c r="AD151" s="4"/>
      <c r="AE151" s="4" t="s">
        <v>10</v>
      </c>
      <c r="AF151" s="4" t="s">
        <v>10</v>
      </c>
      <c r="AG151" s="4"/>
      <c r="AH151" s="4"/>
      <c r="AI151" s="4"/>
      <c r="AJ151" s="4"/>
      <c r="AK151" s="25"/>
      <c r="AN151" t="s">
        <v>10</v>
      </c>
    </row>
    <row r="152" spans="1:40">
      <c r="A152" s="26" t="s">
        <v>111</v>
      </c>
      <c r="B152" s="1" t="s">
        <v>105</v>
      </c>
      <c r="C152" s="76">
        <v>30</v>
      </c>
      <c r="D152" s="1"/>
      <c r="E152" s="1"/>
      <c r="F152" s="1"/>
      <c r="G152" s="1"/>
      <c r="H152" s="1"/>
      <c r="I152" s="1"/>
      <c r="J152" s="1"/>
      <c r="K152" s="1">
        <v>24000</v>
      </c>
      <c r="L152" s="1">
        <v>26600</v>
      </c>
      <c r="M152" s="1">
        <v>28400</v>
      </c>
      <c r="N152" s="1">
        <v>31600</v>
      </c>
      <c r="O152" s="1">
        <v>32800</v>
      </c>
      <c r="P152" s="1">
        <v>34500</v>
      </c>
      <c r="Q152" s="1">
        <v>32800</v>
      </c>
      <c r="R152" s="2">
        <v>33800</v>
      </c>
      <c r="S152" s="2">
        <v>34400</v>
      </c>
      <c r="T152" s="2">
        <v>35500</v>
      </c>
      <c r="U152" s="2">
        <v>38100</v>
      </c>
      <c r="V152" s="2">
        <v>36700</v>
      </c>
      <c r="W152" s="2">
        <v>39900</v>
      </c>
      <c r="X152" s="2">
        <v>48300</v>
      </c>
      <c r="Y152" s="2">
        <v>49900</v>
      </c>
      <c r="Z152" s="2">
        <v>48300</v>
      </c>
      <c r="AA152" s="2">
        <v>41200</v>
      </c>
      <c r="AB152" s="2">
        <v>44100</v>
      </c>
      <c r="AC152" s="2">
        <v>43400</v>
      </c>
      <c r="AD152" s="2">
        <v>43100</v>
      </c>
      <c r="AE152" s="2">
        <v>40500</v>
      </c>
      <c r="AF152" s="2">
        <v>40100</v>
      </c>
      <c r="AG152" s="2">
        <v>46400</v>
      </c>
      <c r="AH152" s="2">
        <v>47400</v>
      </c>
      <c r="AI152" s="2">
        <v>48300</v>
      </c>
      <c r="AJ152" s="2"/>
      <c r="AK152" s="27">
        <v>4</v>
      </c>
      <c r="AN152" t="s">
        <v>10</v>
      </c>
    </row>
    <row r="153" spans="1:40">
      <c r="A153" s="24" t="s">
        <v>111</v>
      </c>
      <c r="B153" s="3" t="s">
        <v>112</v>
      </c>
      <c r="C153" s="3">
        <v>263</v>
      </c>
      <c r="D153" s="3">
        <v>14000</v>
      </c>
      <c r="E153" s="3">
        <v>14800</v>
      </c>
      <c r="F153" s="3">
        <v>17100</v>
      </c>
      <c r="G153" s="3">
        <v>16500</v>
      </c>
      <c r="H153" s="3">
        <v>22700</v>
      </c>
      <c r="I153" s="3">
        <v>21000</v>
      </c>
      <c r="J153" s="3">
        <v>24900</v>
      </c>
      <c r="K153" s="3">
        <v>29600</v>
      </c>
      <c r="L153" s="3">
        <v>29600</v>
      </c>
      <c r="M153" s="3">
        <v>27800</v>
      </c>
      <c r="N153" s="3"/>
      <c r="O153" s="3"/>
      <c r="P153" s="3"/>
      <c r="Q153" s="3"/>
      <c r="R153" s="4"/>
      <c r="S153" s="4" t="s">
        <v>8</v>
      </c>
      <c r="T153" s="4" t="s">
        <v>10</v>
      </c>
      <c r="U153" s="4" t="s">
        <v>8</v>
      </c>
      <c r="V153" s="4" t="s">
        <v>10</v>
      </c>
      <c r="W153" s="4">
        <v>49700</v>
      </c>
      <c r="X153" s="4">
        <v>56800</v>
      </c>
      <c r="Y153" s="4">
        <v>54100</v>
      </c>
      <c r="Z153" s="4">
        <v>52500</v>
      </c>
      <c r="AA153" s="4">
        <v>43300</v>
      </c>
      <c r="AB153" s="4">
        <v>47100</v>
      </c>
      <c r="AC153" s="4">
        <v>46700</v>
      </c>
      <c r="AD153" s="4"/>
      <c r="AE153" s="4" t="s">
        <v>10</v>
      </c>
      <c r="AF153" s="4" t="s">
        <v>10</v>
      </c>
      <c r="AG153" s="4">
        <v>48000</v>
      </c>
      <c r="AH153" s="4"/>
      <c r="AI153" s="4">
        <v>47600</v>
      </c>
      <c r="AJ153" s="4">
        <v>30</v>
      </c>
      <c r="AK153" s="25">
        <v>4</v>
      </c>
      <c r="AN153" t="s">
        <v>10</v>
      </c>
    </row>
    <row r="154" spans="1:40">
      <c r="A154" s="26" t="s">
        <v>111</v>
      </c>
      <c r="B154" s="1" t="s">
        <v>113</v>
      </c>
      <c r="C154" s="1">
        <v>31</v>
      </c>
      <c r="D154" s="1"/>
      <c r="E154" s="1"/>
      <c r="F154" s="1"/>
      <c r="G154" s="1"/>
      <c r="H154" s="1"/>
      <c r="I154" s="1"/>
      <c r="J154" s="1" t="s">
        <v>8</v>
      </c>
      <c r="K154" s="1">
        <v>26500</v>
      </c>
      <c r="L154" s="1">
        <v>29400</v>
      </c>
      <c r="M154" s="1">
        <v>26800</v>
      </c>
      <c r="N154" s="1">
        <v>33100</v>
      </c>
      <c r="O154" s="1">
        <v>35100</v>
      </c>
      <c r="P154" s="1">
        <v>39100</v>
      </c>
      <c r="Q154" s="1">
        <v>42800</v>
      </c>
      <c r="R154" s="2">
        <v>43900</v>
      </c>
      <c r="S154" s="2">
        <v>43700</v>
      </c>
      <c r="T154" s="2">
        <v>45500</v>
      </c>
      <c r="U154" s="2">
        <v>48400</v>
      </c>
      <c r="V154" s="2">
        <v>54100</v>
      </c>
      <c r="W154" s="2">
        <v>60700</v>
      </c>
      <c r="X154" s="2">
        <v>65000</v>
      </c>
      <c r="Y154" s="2">
        <v>65200</v>
      </c>
      <c r="Z154" s="2">
        <v>65300</v>
      </c>
      <c r="AA154" s="2">
        <v>58600</v>
      </c>
      <c r="AB154" s="2">
        <v>56100</v>
      </c>
      <c r="AC154" s="2">
        <v>55600</v>
      </c>
      <c r="AD154" s="2">
        <v>53600</v>
      </c>
      <c r="AE154" s="2">
        <v>52200</v>
      </c>
      <c r="AF154" s="2">
        <v>53200</v>
      </c>
      <c r="AG154" s="2">
        <v>51800</v>
      </c>
      <c r="AH154" s="2">
        <v>53200</v>
      </c>
      <c r="AI154" s="2">
        <v>59700</v>
      </c>
      <c r="AJ154" s="2"/>
      <c r="AK154" s="27">
        <v>4</v>
      </c>
      <c r="AN154" t="s">
        <v>10</v>
      </c>
    </row>
    <row r="155" spans="1:40">
      <c r="A155" s="24" t="s">
        <v>111</v>
      </c>
      <c r="B155" s="3" t="s">
        <v>19</v>
      </c>
      <c r="C155" s="3">
        <v>264</v>
      </c>
      <c r="D155" s="3"/>
      <c r="E155" s="3"/>
      <c r="F155" s="3"/>
      <c r="G155" s="3"/>
      <c r="H155" s="3"/>
      <c r="I155" s="3">
        <v>23500</v>
      </c>
      <c r="J155" s="3">
        <v>24100</v>
      </c>
      <c r="K155" s="3">
        <v>28200</v>
      </c>
      <c r="L155" s="3">
        <v>29700</v>
      </c>
      <c r="M155" s="3">
        <v>29000</v>
      </c>
      <c r="N155" s="3">
        <v>29400</v>
      </c>
      <c r="O155" s="3">
        <v>28700</v>
      </c>
      <c r="P155" s="3">
        <v>32700</v>
      </c>
      <c r="Q155" s="3">
        <v>37100</v>
      </c>
      <c r="R155" s="4">
        <v>38400</v>
      </c>
      <c r="S155" s="4">
        <v>39300</v>
      </c>
      <c r="T155" s="4">
        <v>43300</v>
      </c>
      <c r="U155" s="4">
        <v>46400</v>
      </c>
      <c r="V155" s="4">
        <v>46800</v>
      </c>
      <c r="W155" s="4">
        <v>53700</v>
      </c>
      <c r="X155" s="4">
        <v>56500</v>
      </c>
      <c r="Y155" s="4">
        <v>57300</v>
      </c>
      <c r="Z155" s="4">
        <v>59300</v>
      </c>
      <c r="AA155" s="4">
        <v>49300</v>
      </c>
      <c r="AB155" s="4">
        <v>52000</v>
      </c>
      <c r="AC155" s="4">
        <v>47900</v>
      </c>
      <c r="AD155" s="4">
        <v>58400</v>
      </c>
      <c r="AE155" s="4">
        <v>60900</v>
      </c>
      <c r="AF155" s="4">
        <v>48700</v>
      </c>
      <c r="AG155" s="4">
        <v>51500</v>
      </c>
      <c r="AH155" s="4">
        <v>60600</v>
      </c>
      <c r="AI155" s="4"/>
      <c r="AJ155" s="4">
        <v>31</v>
      </c>
      <c r="AK155" s="25">
        <v>4</v>
      </c>
      <c r="AN155" t="s">
        <v>10</v>
      </c>
    </row>
    <row r="156" spans="1:40">
      <c r="A156" s="26" t="s">
        <v>111</v>
      </c>
      <c r="B156" s="1" t="s">
        <v>20</v>
      </c>
      <c r="C156" s="1">
        <v>52</v>
      </c>
      <c r="D156" s="1">
        <v>11100</v>
      </c>
      <c r="E156" s="1">
        <v>12500</v>
      </c>
      <c r="F156" s="1">
        <v>14200</v>
      </c>
      <c r="G156" s="1">
        <v>13000</v>
      </c>
      <c r="H156" s="1">
        <v>14900</v>
      </c>
      <c r="I156" s="1">
        <v>18500</v>
      </c>
      <c r="J156" s="1">
        <v>23300</v>
      </c>
      <c r="K156" s="1" t="s">
        <v>8</v>
      </c>
      <c r="L156" s="1"/>
      <c r="M156" s="1"/>
      <c r="N156" s="1"/>
      <c r="O156" s="1"/>
      <c r="P156" s="1"/>
      <c r="Q156" s="1"/>
      <c r="R156" s="2"/>
      <c r="S156" s="2" t="s">
        <v>8</v>
      </c>
      <c r="T156" s="2" t="s">
        <v>10</v>
      </c>
      <c r="U156" s="2">
        <v>42300</v>
      </c>
      <c r="V156" s="2">
        <v>44700</v>
      </c>
      <c r="W156" s="2">
        <v>53500</v>
      </c>
      <c r="X156" s="2">
        <v>54200</v>
      </c>
      <c r="Y156" s="2" t="s">
        <v>9</v>
      </c>
      <c r="Z156" s="2">
        <v>45400</v>
      </c>
      <c r="AA156" s="2">
        <v>33400</v>
      </c>
      <c r="AB156" s="2">
        <v>48000</v>
      </c>
      <c r="AC156" s="2">
        <v>49000</v>
      </c>
      <c r="AD156" s="2">
        <v>48000</v>
      </c>
      <c r="AE156" s="2">
        <v>49500</v>
      </c>
      <c r="AF156" s="2">
        <v>44800</v>
      </c>
      <c r="AG156" s="2">
        <v>47100</v>
      </c>
      <c r="AH156" s="2">
        <v>44200</v>
      </c>
      <c r="AI156" s="2"/>
      <c r="AJ156" s="2"/>
      <c r="AK156" s="27">
        <v>4</v>
      </c>
      <c r="AN156" t="s">
        <v>10</v>
      </c>
    </row>
    <row r="157" spans="1:40" hidden="1">
      <c r="A157" s="24" t="s">
        <v>111</v>
      </c>
      <c r="B157" s="3" t="s">
        <v>114</v>
      </c>
      <c r="C157" s="3">
        <v>32</v>
      </c>
      <c r="D157" s="3"/>
      <c r="E157" s="3"/>
      <c r="F157" s="3"/>
      <c r="G157" s="3"/>
      <c r="H157" s="3"/>
      <c r="I157" s="3"/>
      <c r="J157" s="3" t="s">
        <v>8</v>
      </c>
      <c r="K157" s="3" t="s">
        <v>8</v>
      </c>
      <c r="L157" s="3">
        <v>16800</v>
      </c>
      <c r="M157" s="3">
        <v>19200</v>
      </c>
      <c r="N157" s="3">
        <v>18500</v>
      </c>
      <c r="O157" s="3">
        <v>22000</v>
      </c>
      <c r="P157" s="3">
        <v>24500</v>
      </c>
      <c r="Q157" s="3">
        <v>26500</v>
      </c>
      <c r="R157" s="4">
        <v>28100</v>
      </c>
      <c r="S157" s="4">
        <v>28900</v>
      </c>
      <c r="T157" s="4">
        <v>35200</v>
      </c>
      <c r="U157" s="4">
        <v>36400</v>
      </c>
      <c r="V157" s="4">
        <v>39500</v>
      </c>
      <c r="W157" s="4"/>
      <c r="X157" s="4"/>
      <c r="Y157" s="4"/>
      <c r="Z157" s="4"/>
      <c r="AA157" s="4"/>
      <c r="AB157" s="4"/>
      <c r="AC157" s="4"/>
      <c r="AD157" s="4"/>
      <c r="AE157" s="4" t="s">
        <v>10</v>
      </c>
      <c r="AF157" s="4" t="s">
        <v>10</v>
      </c>
      <c r="AG157" s="4"/>
      <c r="AH157" s="4"/>
      <c r="AI157" s="4"/>
      <c r="AJ157" s="4"/>
      <c r="AK157" s="25"/>
      <c r="AN157" t="s">
        <v>10</v>
      </c>
    </row>
    <row r="158" spans="1:40">
      <c r="A158" s="26" t="s">
        <v>111</v>
      </c>
      <c r="B158" s="1" t="s">
        <v>115</v>
      </c>
      <c r="C158" s="1">
        <v>48</v>
      </c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>
        <v>8100</v>
      </c>
      <c r="P158" s="1">
        <v>9700</v>
      </c>
      <c r="Q158" s="1">
        <v>11400</v>
      </c>
      <c r="R158" s="2">
        <v>12400</v>
      </c>
      <c r="S158" s="2">
        <v>13100</v>
      </c>
      <c r="T158" s="2">
        <v>18000</v>
      </c>
      <c r="U158" s="2">
        <v>21200</v>
      </c>
      <c r="V158" s="2">
        <v>23900</v>
      </c>
      <c r="W158" s="2">
        <v>25600</v>
      </c>
      <c r="X158" s="2">
        <v>31800</v>
      </c>
      <c r="Y158" s="2">
        <v>37200</v>
      </c>
      <c r="Z158" s="2">
        <v>38100</v>
      </c>
      <c r="AA158" s="2">
        <v>35100</v>
      </c>
      <c r="AB158" s="2">
        <v>34200</v>
      </c>
      <c r="AC158" s="2">
        <v>36100</v>
      </c>
      <c r="AD158" s="2">
        <v>35700</v>
      </c>
      <c r="AE158" s="2" t="s">
        <v>10</v>
      </c>
      <c r="AF158" s="2">
        <v>35800</v>
      </c>
      <c r="AG158" s="2">
        <v>38100</v>
      </c>
      <c r="AH158" s="2">
        <v>37300</v>
      </c>
      <c r="AI158" s="2">
        <v>41900</v>
      </c>
      <c r="AJ158" s="2">
        <v>31</v>
      </c>
      <c r="AK158" s="27"/>
      <c r="AN158" t="s">
        <v>10</v>
      </c>
    </row>
    <row r="159" spans="1:40">
      <c r="A159" s="24" t="s">
        <v>111</v>
      </c>
      <c r="B159" s="3" t="s">
        <v>454</v>
      </c>
      <c r="C159" s="3">
        <v>89</v>
      </c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>
        <v>35800</v>
      </c>
      <c r="AI159" s="4">
        <v>34500</v>
      </c>
      <c r="AJ159" s="4"/>
      <c r="AK159" s="25"/>
      <c r="AN159" t="s">
        <v>10</v>
      </c>
    </row>
    <row r="160" spans="1:40">
      <c r="A160" s="26" t="s">
        <v>111</v>
      </c>
      <c r="B160" s="1" t="s">
        <v>116</v>
      </c>
      <c r="C160" s="1">
        <v>524</v>
      </c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2"/>
      <c r="S160" s="2"/>
      <c r="T160" s="2">
        <v>9200</v>
      </c>
      <c r="U160" s="2">
        <v>12800</v>
      </c>
      <c r="V160" s="2">
        <v>14100</v>
      </c>
      <c r="W160" s="2">
        <v>16800</v>
      </c>
      <c r="X160" s="2">
        <v>17500</v>
      </c>
      <c r="Y160" s="2">
        <v>22300</v>
      </c>
      <c r="Z160" s="2">
        <v>22000</v>
      </c>
      <c r="AA160" s="2">
        <v>17400</v>
      </c>
      <c r="AB160" s="2">
        <v>23400</v>
      </c>
      <c r="AC160" s="2">
        <v>25800</v>
      </c>
      <c r="AD160" s="2">
        <v>24400</v>
      </c>
      <c r="AE160" s="2">
        <v>29800</v>
      </c>
      <c r="AF160" s="2">
        <v>20600</v>
      </c>
      <c r="AG160" s="2">
        <v>28200</v>
      </c>
      <c r="AH160" s="2">
        <v>29000</v>
      </c>
      <c r="AI160" s="2">
        <v>33400</v>
      </c>
      <c r="AJ160" s="2">
        <v>48</v>
      </c>
      <c r="AK160" s="27">
        <v>5</v>
      </c>
      <c r="AN160" t="s">
        <v>10</v>
      </c>
    </row>
    <row r="161" spans="1:41">
      <c r="A161" s="24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4"/>
      <c r="S161" s="4" t="s">
        <v>8</v>
      </c>
      <c r="T161" s="4" t="s">
        <v>10</v>
      </c>
      <c r="U161" s="4" t="s">
        <v>8</v>
      </c>
      <c r="V161" s="4" t="s">
        <v>10</v>
      </c>
      <c r="W161" s="4"/>
      <c r="X161" s="4"/>
      <c r="Y161" s="4"/>
      <c r="Z161" s="4"/>
      <c r="AA161" s="4"/>
      <c r="AB161" s="4"/>
      <c r="AC161" s="4"/>
      <c r="AD161" s="4"/>
      <c r="AE161" s="4" t="s">
        <v>10</v>
      </c>
      <c r="AF161" s="4" t="s">
        <v>10</v>
      </c>
      <c r="AG161" s="4"/>
      <c r="AH161" s="4"/>
      <c r="AI161" s="4"/>
      <c r="AJ161" s="4"/>
      <c r="AK161" s="25"/>
      <c r="AN161" t="s">
        <v>10</v>
      </c>
    </row>
    <row r="162" spans="1:41" s="11" customFormat="1">
      <c r="A162" s="26" t="s">
        <v>117</v>
      </c>
      <c r="B162" s="1" t="s">
        <v>105</v>
      </c>
      <c r="C162" s="1">
        <v>518</v>
      </c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2">
        <v>5800</v>
      </c>
      <c r="S162" s="2">
        <v>4900</v>
      </c>
      <c r="T162" s="2">
        <v>5500</v>
      </c>
      <c r="U162" s="2">
        <v>6000</v>
      </c>
      <c r="V162" s="2">
        <v>9900</v>
      </c>
      <c r="W162" s="2">
        <v>7000</v>
      </c>
      <c r="X162" s="2">
        <v>5500</v>
      </c>
      <c r="Y162" s="2">
        <v>7700</v>
      </c>
      <c r="Z162" s="2">
        <v>6400</v>
      </c>
      <c r="AA162" s="2">
        <v>4300</v>
      </c>
      <c r="AB162" s="2">
        <v>4900</v>
      </c>
      <c r="AC162" s="2">
        <v>4500</v>
      </c>
      <c r="AD162" s="2"/>
      <c r="AE162" s="2" t="s">
        <v>10</v>
      </c>
      <c r="AF162" s="2" t="s">
        <v>10</v>
      </c>
      <c r="AG162" s="2">
        <v>4900</v>
      </c>
      <c r="AH162" s="2"/>
      <c r="AI162" s="2">
        <v>6300</v>
      </c>
      <c r="AJ162" s="2">
        <v>45</v>
      </c>
      <c r="AK162" s="27">
        <v>3</v>
      </c>
      <c r="AL162"/>
      <c r="AM162"/>
      <c r="AN162" t="s">
        <v>10</v>
      </c>
      <c r="AO162" s="8"/>
    </row>
    <row r="163" spans="1:41">
      <c r="A163" s="24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4"/>
      <c r="S163" s="4" t="s">
        <v>8</v>
      </c>
      <c r="T163" s="4" t="s">
        <v>10</v>
      </c>
      <c r="U163" s="4" t="s">
        <v>8</v>
      </c>
      <c r="V163" s="4" t="s">
        <v>10</v>
      </c>
      <c r="W163" s="4"/>
      <c r="X163" s="4"/>
      <c r="Y163" s="4"/>
      <c r="Z163" s="4"/>
      <c r="AA163" s="4"/>
      <c r="AB163" s="4"/>
      <c r="AC163" s="4"/>
      <c r="AD163" s="4"/>
      <c r="AE163" s="4" t="s">
        <v>10</v>
      </c>
      <c r="AF163" s="4" t="s">
        <v>10</v>
      </c>
      <c r="AG163" s="4"/>
      <c r="AH163" s="4"/>
      <c r="AI163" s="4"/>
      <c r="AJ163" s="4"/>
      <c r="AK163" s="25"/>
      <c r="AN163" t="s">
        <v>10</v>
      </c>
    </row>
    <row r="164" spans="1:41">
      <c r="A164" s="26" t="s">
        <v>118</v>
      </c>
      <c r="B164" s="1" t="s">
        <v>119</v>
      </c>
      <c r="C164" s="1">
        <v>265</v>
      </c>
      <c r="D164" s="1">
        <v>2200</v>
      </c>
      <c r="E164" s="1">
        <v>8500</v>
      </c>
      <c r="F164" s="1">
        <v>6100</v>
      </c>
      <c r="G164" s="1">
        <v>6900</v>
      </c>
      <c r="H164" s="1">
        <v>2500</v>
      </c>
      <c r="I164" s="1">
        <v>2600</v>
      </c>
      <c r="J164" s="1">
        <v>2900</v>
      </c>
      <c r="K164" s="1">
        <v>2500</v>
      </c>
      <c r="L164" s="1">
        <v>2900</v>
      </c>
      <c r="M164" s="1">
        <v>2200</v>
      </c>
      <c r="N164" s="1">
        <v>2300</v>
      </c>
      <c r="O164" s="1">
        <v>2400</v>
      </c>
      <c r="P164" s="1">
        <v>2000</v>
      </c>
      <c r="Q164" s="1">
        <v>1800</v>
      </c>
      <c r="R164" s="2">
        <v>2100</v>
      </c>
      <c r="S164" s="2">
        <v>2200</v>
      </c>
      <c r="T164" s="2">
        <v>2200</v>
      </c>
      <c r="U164" s="2">
        <v>2100</v>
      </c>
      <c r="V164" s="2">
        <v>2200</v>
      </c>
      <c r="W164" s="2">
        <v>1900</v>
      </c>
      <c r="X164" s="2">
        <v>2100</v>
      </c>
      <c r="Y164" s="2">
        <v>2100</v>
      </c>
      <c r="Z164" s="2">
        <v>2300</v>
      </c>
      <c r="AA164" s="2">
        <v>1900</v>
      </c>
      <c r="AB164" s="2">
        <v>2200</v>
      </c>
      <c r="AC164" s="2">
        <v>2000</v>
      </c>
      <c r="AD164" s="2"/>
      <c r="AE164" s="2" t="s">
        <v>10</v>
      </c>
      <c r="AF164" s="2" t="s">
        <v>10</v>
      </c>
      <c r="AG164" s="2"/>
      <c r="AH164" s="2"/>
      <c r="AI164" s="2"/>
      <c r="AJ164" s="2">
        <v>36</v>
      </c>
      <c r="AK164" s="27">
        <v>7</v>
      </c>
      <c r="AN164" t="s">
        <v>10</v>
      </c>
    </row>
    <row r="165" spans="1:41" s="11" customFormat="1">
      <c r="A165" s="24"/>
      <c r="B165" s="3"/>
      <c r="C165" s="3"/>
      <c r="D165" s="3"/>
      <c r="E165" s="3"/>
      <c r="F165" s="3"/>
      <c r="G165" s="3"/>
      <c r="H165" s="3"/>
      <c r="I165" s="3" t="s">
        <v>10</v>
      </c>
      <c r="J165" s="3" t="s">
        <v>10</v>
      </c>
      <c r="K165" s="3" t="s">
        <v>10</v>
      </c>
      <c r="L165" s="3"/>
      <c r="M165" s="3"/>
      <c r="N165" s="3"/>
      <c r="O165" s="3"/>
      <c r="P165" s="3"/>
      <c r="Q165" s="3"/>
      <c r="R165" s="4"/>
      <c r="S165" s="4" t="s">
        <v>8</v>
      </c>
      <c r="T165" s="4" t="s">
        <v>10</v>
      </c>
      <c r="U165" s="4" t="s">
        <v>8</v>
      </c>
      <c r="V165" s="4" t="s">
        <v>10</v>
      </c>
      <c r="W165" s="4"/>
      <c r="X165" s="4"/>
      <c r="Y165" s="4"/>
      <c r="Z165" s="4"/>
      <c r="AA165" s="4"/>
      <c r="AB165" s="4"/>
      <c r="AC165" s="4"/>
      <c r="AD165" s="4"/>
      <c r="AE165" s="4" t="s">
        <v>10</v>
      </c>
      <c r="AF165" s="4" t="s">
        <v>10</v>
      </c>
      <c r="AG165" s="4"/>
      <c r="AH165" s="4"/>
      <c r="AI165" s="4"/>
      <c r="AJ165" s="4"/>
      <c r="AK165" s="25"/>
      <c r="AL165"/>
      <c r="AM165"/>
      <c r="AN165" t="s">
        <v>10</v>
      </c>
      <c r="AO165" s="8"/>
    </row>
    <row r="166" spans="1:41">
      <c r="A166" s="26" t="s">
        <v>120</v>
      </c>
      <c r="B166" s="1" t="s">
        <v>121</v>
      </c>
      <c r="C166" s="1">
        <v>266</v>
      </c>
      <c r="D166" s="1">
        <v>23000</v>
      </c>
      <c r="E166" s="1">
        <v>25200</v>
      </c>
      <c r="F166" s="1">
        <v>25800</v>
      </c>
      <c r="G166" s="1">
        <v>25700</v>
      </c>
      <c r="H166" s="1">
        <v>28100</v>
      </c>
      <c r="I166" s="1">
        <v>28000</v>
      </c>
      <c r="J166" s="1">
        <v>29700</v>
      </c>
      <c r="K166" s="1">
        <v>30900</v>
      </c>
      <c r="L166" s="1">
        <v>26000</v>
      </c>
      <c r="M166" s="1">
        <v>28600</v>
      </c>
      <c r="N166" s="1">
        <v>25800</v>
      </c>
      <c r="O166" s="1">
        <v>26800</v>
      </c>
      <c r="P166" s="1">
        <v>25100</v>
      </c>
      <c r="Q166" s="1">
        <v>21200</v>
      </c>
      <c r="R166" s="2">
        <v>23900</v>
      </c>
      <c r="S166" s="2">
        <v>26800</v>
      </c>
      <c r="T166" s="2">
        <v>26700</v>
      </c>
      <c r="U166" s="2">
        <v>27800</v>
      </c>
      <c r="V166" s="2">
        <v>28400</v>
      </c>
      <c r="W166" s="2">
        <v>30700</v>
      </c>
      <c r="X166" s="2">
        <v>29400</v>
      </c>
      <c r="Y166" s="2">
        <v>31100</v>
      </c>
      <c r="Z166" s="2">
        <v>29600</v>
      </c>
      <c r="AA166" s="2">
        <v>26400</v>
      </c>
      <c r="AB166" s="2">
        <v>28100</v>
      </c>
      <c r="AC166" s="2"/>
      <c r="AD166" s="2"/>
      <c r="AE166" s="2" t="s">
        <v>10</v>
      </c>
      <c r="AF166" s="2" t="s">
        <v>10</v>
      </c>
      <c r="AG166" s="2"/>
      <c r="AH166" s="2"/>
      <c r="AI166" s="2"/>
      <c r="AJ166" s="2">
        <v>2</v>
      </c>
      <c r="AK166" s="27">
        <v>1</v>
      </c>
      <c r="AN166" t="s">
        <v>10</v>
      </c>
    </row>
    <row r="167" spans="1:41">
      <c r="A167" s="24" t="s">
        <v>120</v>
      </c>
      <c r="B167" s="3" t="s">
        <v>122</v>
      </c>
      <c r="C167" s="3">
        <v>268</v>
      </c>
      <c r="D167" s="3">
        <v>26600</v>
      </c>
      <c r="E167" s="3">
        <v>27000</v>
      </c>
      <c r="F167" s="3">
        <v>26300</v>
      </c>
      <c r="G167" s="3">
        <v>30100</v>
      </c>
      <c r="H167" s="3">
        <v>30000</v>
      </c>
      <c r="I167" s="3">
        <v>30600</v>
      </c>
      <c r="J167" s="3">
        <v>32200</v>
      </c>
      <c r="K167" s="3">
        <v>29300</v>
      </c>
      <c r="L167" s="3">
        <v>32900</v>
      </c>
      <c r="M167" s="3">
        <v>29200</v>
      </c>
      <c r="N167" s="3">
        <v>27500</v>
      </c>
      <c r="O167" s="3">
        <v>29600</v>
      </c>
      <c r="P167" s="3">
        <v>28600</v>
      </c>
      <c r="Q167" s="3">
        <v>25200</v>
      </c>
      <c r="R167" s="4">
        <v>27800</v>
      </c>
      <c r="S167" s="4">
        <v>26200</v>
      </c>
      <c r="T167" s="4">
        <v>27800</v>
      </c>
      <c r="U167" s="4">
        <v>29300</v>
      </c>
      <c r="V167" s="4">
        <v>29500</v>
      </c>
      <c r="W167" s="4">
        <v>33100</v>
      </c>
      <c r="X167" s="4">
        <v>30900</v>
      </c>
      <c r="Y167" s="4">
        <v>30400</v>
      </c>
      <c r="Z167" s="4">
        <v>30100</v>
      </c>
      <c r="AA167" s="4">
        <v>32200</v>
      </c>
      <c r="AB167" s="4">
        <v>30000</v>
      </c>
      <c r="AC167" s="4"/>
      <c r="AD167" s="4"/>
      <c r="AE167" s="4" t="s">
        <v>10</v>
      </c>
      <c r="AF167" s="4" t="s">
        <v>10</v>
      </c>
      <c r="AG167" s="4"/>
      <c r="AH167" s="4"/>
      <c r="AI167" s="4"/>
      <c r="AJ167" s="4">
        <v>2</v>
      </c>
      <c r="AK167" s="25">
        <v>1</v>
      </c>
      <c r="AN167" t="s">
        <v>10</v>
      </c>
    </row>
    <row r="168" spans="1:41">
      <c r="A168" s="28" t="s">
        <v>120</v>
      </c>
      <c r="B168" s="16" t="s">
        <v>123</v>
      </c>
      <c r="C168" s="16">
        <v>2</v>
      </c>
      <c r="D168" s="16"/>
      <c r="E168" s="16"/>
      <c r="F168" s="16"/>
      <c r="G168" s="16"/>
      <c r="H168" s="16"/>
      <c r="I168" s="16">
        <v>34000</v>
      </c>
      <c r="J168" s="16">
        <v>36000</v>
      </c>
      <c r="K168" s="16" t="s">
        <v>8</v>
      </c>
      <c r="L168" s="16">
        <v>32700</v>
      </c>
      <c r="M168" s="16">
        <v>39600</v>
      </c>
      <c r="N168" s="16">
        <v>39400</v>
      </c>
      <c r="O168" s="16">
        <v>39600</v>
      </c>
      <c r="P168" s="16">
        <v>40400</v>
      </c>
      <c r="Q168" s="16">
        <v>37000</v>
      </c>
      <c r="R168" s="17">
        <v>38000</v>
      </c>
      <c r="S168" s="17">
        <v>37800</v>
      </c>
      <c r="T168" s="17">
        <v>40300</v>
      </c>
      <c r="U168" s="17">
        <v>41600</v>
      </c>
      <c r="V168" s="17">
        <v>42000</v>
      </c>
      <c r="W168" s="17">
        <v>43700</v>
      </c>
      <c r="X168" s="17">
        <v>44900</v>
      </c>
      <c r="Y168" s="17">
        <v>44300</v>
      </c>
      <c r="Z168" s="17">
        <v>42800</v>
      </c>
      <c r="AA168" s="17">
        <v>39700</v>
      </c>
      <c r="AB168" s="17">
        <v>38600</v>
      </c>
      <c r="AC168" s="17">
        <v>37800</v>
      </c>
      <c r="AD168" s="17">
        <v>37400</v>
      </c>
      <c r="AE168" s="17">
        <v>36600</v>
      </c>
      <c r="AF168" s="17">
        <v>37100</v>
      </c>
      <c r="AG168" s="17">
        <v>37800</v>
      </c>
      <c r="AH168" s="17">
        <v>38300</v>
      </c>
      <c r="AI168" s="17"/>
      <c r="AJ168" s="2"/>
      <c r="AK168" s="27">
        <v>1</v>
      </c>
      <c r="AN168" t="s">
        <v>10</v>
      </c>
    </row>
    <row r="169" spans="1:41">
      <c r="A169" s="24" t="s">
        <v>120</v>
      </c>
      <c r="B169" s="3" t="s">
        <v>124</v>
      </c>
      <c r="C169" s="3">
        <v>515</v>
      </c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>
        <v>44400</v>
      </c>
      <c r="R169" s="4">
        <v>41000</v>
      </c>
      <c r="S169" s="4">
        <v>48200</v>
      </c>
      <c r="T169" s="4">
        <v>45500</v>
      </c>
      <c r="U169" s="4">
        <v>47700</v>
      </c>
      <c r="V169" s="4">
        <v>51100</v>
      </c>
      <c r="W169" s="4">
        <v>53900</v>
      </c>
      <c r="X169" s="4">
        <v>49800</v>
      </c>
      <c r="Y169" s="4">
        <v>49900</v>
      </c>
      <c r="Z169" s="4">
        <v>47700</v>
      </c>
      <c r="AA169" s="4">
        <v>46700</v>
      </c>
      <c r="AB169" s="4">
        <v>49000</v>
      </c>
      <c r="AC169" s="4"/>
      <c r="AD169" s="4"/>
      <c r="AE169" s="4" t="s">
        <v>10</v>
      </c>
      <c r="AF169" s="4" t="s">
        <v>10</v>
      </c>
      <c r="AG169" s="4"/>
      <c r="AH169" s="4"/>
      <c r="AI169" s="4"/>
      <c r="AJ169" s="4">
        <v>2</v>
      </c>
      <c r="AK169" s="25">
        <v>1</v>
      </c>
      <c r="AN169" t="s">
        <v>10</v>
      </c>
    </row>
    <row r="170" spans="1:41" ht="13.9" customHeight="1">
      <c r="A170" s="26" t="s">
        <v>120</v>
      </c>
      <c r="B170" s="1" t="s">
        <v>125</v>
      </c>
      <c r="C170" s="1">
        <v>516</v>
      </c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>
        <v>42800</v>
      </c>
      <c r="R170" s="2">
        <v>49100</v>
      </c>
      <c r="S170" s="2">
        <v>51300</v>
      </c>
      <c r="T170" s="2">
        <v>51700</v>
      </c>
      <c r="U170" s="2">
        <v>53800</v>
      </c>
      <c r="V170" s="2">
        <v>53900</v>
      </c>
      <c r="W170" s="2">
        <v>57700</v>
      </c>
      <c r="X170" s="2">
        <v>51000</v>
      </c>
      <c r="Y170" s="2">
        <v>58400</v>
      </c>
      <c r="Z170" s="2">
        <v>56000</v>
      </c>
      <c r="AA170" s="2">
        <v>49600</v>
      </c>
      <c r="AB170" s="2">
        <v>51300</v>
      </c>
      <c r="AC170" s="2"/>
      <c r="AD170" s="2"/>
      <c r="AE170" s="2" t="s">
        <v>10</v>
      </c>
      <c r="AF170" s="2" t="s">
        <v>10</v>
      </c>
      <c r="AG170" s="2"/>
      <c r="AH170" s="2"/>
      <c r="AI170" s="2"/>
      <c r="AJ170" s="2">
        <v>40</v>
      </c>
      <c r="AK170" s="27">
        <v>1</v>
      </c>
      <c r="AN170" t="s">
        <v>10</v>
      </c>
    </row>
    <row r="171" spans="1:41" hidden="1">
      <c r="A171" s="24" t="s">
        <v>120</v>
      </c>
      <c r="B171" s="3" t="s">
        <v>126</v>
      </c>
      <c r="C171" s="3"/>
      <c r="D171" s="3">
        <v>31500</v>
      </c>
      <c r="E171" s="3">
        <v>34500</v>
      </c>
      <c r="F171" s="3">
        <v>36600</v>
      </c>
      <c r="G171" s="3">
        <v>35200</v>
      </c>
      <c r="H171" s="3">
        <v>40100</v>
      </c>
      <c r="I171" s="3">
        <v>40300</v>
      </c>
      <c r="J171" s="3">
        <v>46100</v>
      </c>
      <c r="K171" s="3">
        <v>43900</v>
      </c>
      <c r="L171" s="3">
        <v>46300</v>
      </c>
      <c r="M171" s="3">
        <v>40200</v>
      </c>
      <c r="N171" s="3">
        <v>44500</v>
      </c>
      <c r="O171" s="3">
        <v>44100</v>
      </c>
      <c r="P171" s="3">
        <v>41900</v>
      </c>
      <c r="Q171" s="3">
        <v>46000</v>
      </c>
      <c r="R171" s="4">
        <v>48300</v>
      </c>
      <c r="S171" s="4">
        <v>50700</v>
      </c>
      <c r="T171" s="4">
        <v>48700</v>
      </c>
      <c r="U171" s="4"/>
      <c r="V171" s="4" t="s">
        <v>10</v>
      </c>
      <c r="W171" s="4"/>
      <c r="X171" s="4"/>
      <c r="Y171" s="4"/>
      <c r="Z171" s="4"/>
      <c r="AA171" s="4"/>
      <c r="AB171" s="4"/>
      <c r="AC171" s="4"/>
      <c r="AD171" s="4"/>
      <c r="AE171" s="4" t="s">
        <v>10</v>
      </c>
      <c r="AF171" s="4" t="s">
        <v>10</v>
      </c>
      <c r="AG171" s="4"/>
      <c r="AH171" s="4"/>
      <c r="AI171" s="4"/>
      <c r="AJ171" s="4"/>
      <c r="AK171" s="25">
        <v>1</v>
      </c>
      <c r="AN171" t="s">
        <v>10</v>
      </c>
    </row>
    <row r="172" spans="1:41">
      <c r="A172" s="26" t="s">
        <v>120</v>
      </c>
      <c r="B172" s="1" t="s">
        <v>127</v>
      </c>
      <c r="C172" s="76">
        <v>40</v>
      </c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2"/>
      <c r="S172" s="2">
        <v>44800</v>
      </c>
      <c r="T172" s="2">
        <v>46100</v>
      </c>
      <c r="U172" s="2">
        <v>49800</v>
      </c>
      <c r="V172" s="2">
        <v>53700</v>
      </c>
      <c r="W172" s="2">
        <v>56800</v>
      </c>
      <c r="X172" s="2">
        <v>56700</v>
      </c>
      <c r="Y172" s="2">
        <v>55900</v>
      </c>
      <c r="Z172" s="2">
        <v>53000</v>
      </c>
      <c r="AA172" s="2">
        <v>50000</v>
      </c>
      <c r="AB172" s="2">
        <v>47100</v>
      </c>
      <c r="AC172" s="2">
        <v>48600</v>
      </c>
      <c r="AD172" s="2">
        <v>48300</v>
      </c>
      <c r="AE172" s="2">
        <v>45200</v>
      </c>
      <c r="AF172" s="2">
        <v>45800</v>
      </c>
      <c r="AG172" s="2">
        <v>46500</v>
      </c>
      <c r="AH172" s="2">
        <v>45600</v>
      </c>
      <c r="AI172" s="2">
        <v>46500</v>
      </c>
      <c r="AJ172" s="2"/>
      <c r="AK172" s="27">
        <v>1</v>
      </c>
      <c r="AN172" t="s">
        <v>10</v>
      </c>
    </row>
    <row r="173" spans="1:41">
      <c r="A173" s="24" t="s">
        <v>120</v>
      </c>
      <c r="B173" s="3" t="s">
        <v>128</v>
      </c>
      <c r="C173" s="3">
        <v>270</v>
      </c>
      <c r="D173" s="3">
        <v>21500</v>
      </c>
      <c r="E173" s="3">
        <v>28000</v>
      </c>
      <c r="F173" s="3">
        <v>26800</v>
      </c>
      <c r="G173" s="3">
        <v>28100</v>
      </c>
      <c r="H173" s="3">
        <v>32100</v>
      </c>
      <c r="I173" s="3">
        <v>35300</v>
      </c>
      <c r="J173" s="3">
        <v>28800</v>
      </c>
      <c r="K173" s="3">
        <v>33800</v>
      </c>
      <c r="L173" s="3">
        <v>36600</v>
      </c>
      <c r="M173" s="3">
        <v>35000</v>
      </c>
      <c r="N173" s="3">
        <v>33500</v>
      </c>
      <c r="O173" s="3">
        <v>31200</v>
      </c>
      <c r="P173" s="3">
        <v>31500</v>
      </c>
      <c r="Q173" s="3">
        <v>30200</v>
      </c>
      <c r="R173" s="4">
        <v>34000</v>
      </c>
      <c r="S173" s="4">
        <v>32700</v>
      </c>
      <c r="T173" s="4">
        <v>33500</v>
      </c>
      <c r="U173" s="4">
        <v>35100</v>
      </c>
      <c r="V173" s="4">
        <v>37400</v>
      </c>
      <c r="W173" s="4">
        <v>40500</v>
      </c>
      <c r="X173" s="4">
        <v>40700</v>
      </c>
      <c r="Y173" s="4">
        <v>42200</v>
      </c>
      <c r="Z173" s="4">
        <v>42900</v>
      </c>
      <c r="AA173" s="4">
        <v>46500</v>
      </c>
      <c r="AB173" s="4">
        <v>42600</v>
      </c>
      <c r="AC173" s="4"/>
      <c r="AD173" s="4"/>
      <c r="AE173" s="4" t="s">
        <v>10</v>
      </c>
      <c r="AF173" s="4" t="s">
        <v>10</v>
      </c>
      <c r="AG173" s="4"/>
      <c r="AH173" s="4"/>
      <c r="AI173" s="4"/>
      <c r="AJ173" s="4">
        <v>40</v>
      </c>
      <c r="AK173" s="25">
        <v>1</v>
      </c>
      <c r="AN173" t="s">
        <v>10</v>
      </c>
    </row>
    <row r="174" spans="1:41">
      <c r="A174" s="26" t="s">
        <v>120</v>
      </c>
      <c r="B174" s="1" t="s">
        <v>30</v>
      </c>
      <c r="C174" s="1">
        <v>267</v>
      </c>
      <c r="D174" s="1">
        <v>10600</v>
      </c>
      <c r="E174" s="1">
        <v>14200</v>
      </c>
      <c r="F174" s="1">
        <v>13300</v>
      </c>
      <c r="G174" s="1">
        <v>12200</v>
      </c>
      <c r="H174" s="1">
        <v>17000</v>
      </c>
      <c r="I174" s="1">
        <v>17800</v>
      </c>
      <c r="J174" s="1">
        <v>15700</v>
      </c>
      <c r="K174" s="1">
        <v>17300</v>
      </c>
      <c r="L174" s="1">
        <v>18200</v>
      </c>
      <c r="M174" s="1">
        <v>17100</v>
      </c>
      <c r="N174" s="1">
        <v>16700</v>
      </c>
      <c r="O174" s="1">
        <v>17200</v>
      </c>
      <c r="P174" s="1">
        <v>17400</v>
      </c>
      <c r="Q174" s="1">
        <v>19300</v>
      </c>
      <c r="R174" s="2">
        <v>20100</v>
      </c>
      <c r="S174" s="2">
        <v>21800</v>
      </c>
      <c r="T174" s="2">
        <v>20400</v>
      </c>
      <c r="U174" s="2">
        <v>20600</v>
      </c>
      <c r="V174" s="2">
        <v>22300</v>
      </c>
      <c r="W174" s="2">
        <v>25000</v>
      </c>
      <c r="X174" s="2">
        <v>27300</v>
      </c>
      <c r="Y174" s="2">
        <v>28700</v>
      </c>
      <c r="Z174" s="2">
        <v>30600</v>
      </c>
      <c r="AA174" s="2">
        <v>35500</v>
      </c>
      <c r="AB174" s="2">
        <v>29600</v>
      </c>
      <c r="AC174" s="2">
        <v>29000</v>
      </c>
      <c r="AD174" s="2"/>
      <c r="AE174" s="2" t="s">
        <v>10</v>
      </c>
      <c r="AF174" s="2" t="s">
        <v>10</v>
      </c>
      <c r="AG174" s="2"/>
      <c r="AH174" s="2"/>
      <c r="AI174" s="2"/>
      <c r="AJ174" s="2">
        <v>40</v>
      </c>
      <c r="AK174" s="27">
        <v>1</v>
      </c>
      <c r="AN174" t="s">
        <v>10</v>
      </c>
    </row>
    <row r="175" spans="1:41">
      <c r="A175" s="24" t="s">
        <v>120</v>
      </c>
      <c r="B175" s="3" t="s">
        <v>63</v>
      </c>
      <c r="C175" s="3">
        <v>24</v>
      </c>
      <c r="D175" s="3"/>
      <c r="E175" s="3"/>
      <c r="F175" s="3"/>
      <c r="G175" s="3"/>
      <c r="H175" s="3"/>
      <c r="I175" s="3" t="s">
        <v>10</v>
      </c>
      <c r="J175" s="3" t="s">
        <v>10</v>
      </c>
      <c r="K175" s="3">
        <v>5700</v>
      </c>
      <c r="L175" s="3">
        <v>5300</v>
      </c>
      <c r="M175" s="3">
        <v>6300</v>
      </c>
      <c r="N175" s="3">
        <v>6900</v>
      </c>
      <c r="O175" s="3">
        <v>8400</v>
      </c>
      <c r="P175" s="3">
        <v>9300</v>
      </c>
      <c r="Q175" s="3">
        <v>10100</v>
      </c>
      <c r="R175" s="4">
        <v>11000</v>
      </c>
      <c r="S175" s="4">
        <v>12000</v>
      </c>
      <c r="T175" s="4">
        <v>12800</v>
      </c>
      <c r="U175" s="4">
        <v>13900</v>
      </c>
      <c r="V175" s="4">
        <v>14200</v>
      </c>
      <c r="W175" s="4">
        <v>16500</v>
      </c>
      <c r="X175" s="4">
        <v>18100</v>
      </c>
      <c r="Y175" s="4">
        <v>22100</v>
      </c>
      <c r="Z175" s="4">
        <v>23200</v>
      </c>
      <c r="AA175" s="4"/>
      <c r="AB175" s="4"/>
      <c r="AC175" s="4"/>
      <c r="AD175" s="4"/>
      <c r="AE175" s="4" t="s">
        <v>10</v>
      </c>
      <c r="AF175" s="4" t="s">
        <v>10</v>
      </c>
      <c r="AG175" s="4"/>
      <c r="AH175" s="4"/>
      <c r="AI175" s="4"/>
      <c r="AJ175" s="4"/>
      <c r="AK175" s="25">
        <v>1</v>
      </c>
      <c r="AN175" t="s">
        <v>10</v>
      </c>
    </row>
    <row r="176" spans="1:41">
      <c r="A176" s="26" t="s">
        <v>120</v>
      </c>
      <c r="B176" s="1" t="s">
        <v>17</v>
      </c>
      <c r="C176" s="1">
        <v>443</v>
      </c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2"/>
      <c r="S176" s="2">
        <v>2200</v>
      </c>
      <c r="T176" s="2">
        <v>3500</v>
      </c>
      <c r="U176" s="2">
        <v>4400</v>
      </c>
      <c r="V176" s="2">
        <v>5500</v>
      </c>
      <c r="W176" s="2">
        <v>4900</v>
      </c>
      <c r="X176" s="2">
        <v>4800</v>
      </c>
      <c r="Y176" s="2">
        <v>5800</v>
      </c>
      <c r="Z176" s="2">
        <v>5900</v>
      </c>
      <c r="AA176" s="2">
        <v>5000</v>
      </c>
      <c r="AB176" s="2">
        <v>4900</v>
      </c>
      <c r="AC176" s="2"/>
      <c r="AD176" s="2"/>
      <c r="AE176" s="2" t="s">
        <v>10</v>
      </c>
      <c r="AF176" s="2">
        <v>4700</v>
      </c>
      <c r="AG176" s="2">
        <v>5400</v>
      </c>
      <c r="AH176" s="2">
        <v>6000</v>
      </c>
      <c r="AI176" s="2">
        <v>6600</v>
      </c>
      <c r="AJ176" s="2">
        <v>34</v>
      </c>
      <c r="AK176" s="27">
        <v>1</v>
      </c>
      <c r="AN176" t="s">
        <v>10</v>
      </c>
    </row>
    <row r="177" spans="1:41">
      <c r="A177" s="24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 t="s">
        <v>10</v>
      </c>
      <c r="AF177" s="4" t="s">
        <v>10</v>
      </c>
      <c r="AG177" s="4"/>
      <c r="AH177" s="4"/>
      <c r="AI177" s="4"/>
      <c r="AJ177" s="4"/>
      <c r="AK177" s="25"/>
      <c r="AN177" t="s">
        <v>10</v>
      </c>
      <c r="AO177" s="11"/>
    </row>
    <row r="178" spans="1:41">
      <c r="A178" s="26" t="s">
        <v>129</v>
      </c>
      <c r="B178" s="1" t="s">
        <v>130</v>
      </c>
      <c r="C178" s="1">
        <v>475</v>
      </c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>
        <v>300</v>
      </c>
      <c r="Q178" s="1">
        <v>200</v>
      </c>
      <c r="R178" s="2">
        <v>300</v>
      </c>
      <c r="S178" s="2">
        <v>300</v>
      </c>
      <c r="T178" s="2">
        <v>500</v>
      </c>
      <c r="U178" s="2">
        <v>400</v>
      </c>
      <c r="V178" s="2">
        <v>400</v>
      </c>
      <c r="W178" s="2"/>
      <c r="X178" s="2">
        <v>600</v>
      </c>
      <c r="Y178" s="2">
        <v>600</v>
      </c>
      <c r="Z178" s="2">
        <v>800</v>
      </c>
      <c r="AA178" s="2">
        <v>500</v>
      </c>
      <c r="AB178" s="2">
        <v>500</v>
      </c>
      <c r="AC178" s="2"/>
      <c r="AD178" s="2"/>
      <c r="AE178" s="2" t="s">
        <v>10</v>
      </c>
      <c r="AF178" s="2" t="s">
        <v>10</v>
      </c>
      <c r="AG178" s="2"/>
      <c r="AH178" s="2"/>
      <c r="AI178" s="2"/>
      <c r="AJ178" s="2">
        <v>22</v>
      </c>
      <c r="AK178" s="27">
        <v>5</v>
      </c>
      <c r="AN178" t="s">
        <v>10</v>
      </c>
    </row>
    <row r="179" spans="1:41">
      <c r="A179" s="24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 t="s">
        <v>10</v>
      </c>
      <c r="AF179" s="4" t="s">
        <v>10</v>
      </c>
      <c r="AG179" s="4"/>
      <c r="AH179" s="4"/>
      <c r="AI179" s="4"/>
      <c r="AJ179" s="4"/>
      <c r="AK179" s="25"/>
      <c r="AN179" t="s">
        <v>10</v>
      </c>
    </row>
    <row r="180" spans="1:41">
      <c r="A180" s="26" t="s">
        <v>131</v>
      </c>
      <c r="B180" s="1" t="s">
        <v>132</v>
      </c>
      <c r="C180" s="1">
        <v>271</v>
      </c>
      <c r="D180" s="1"/>
      <c r="E180" s="1"/>
      <c r="F180" s="1"/>
      <c r="G180" s="1"/>
      <c r="H180" s="1"/>
      <c r="I180" s="1">
        <v>900</v>
      </c>
      <c r="J180" s="1">
        <v>1600</v>
      </c>
      <c r="K180" s="1">
        <v>1500</v>
      </c>
      <c r="L180" s="1">
        <v>5100</v>
      </c>
      <c r="M180" s="1">
        <v>6000</v>
      </c>
      <c r="N180" s="1">
        <v>6400</v>
      </c>
      <c r="O180" s="1">
        <v>6900</v>
      </c>
      <c r="P180" s="1">
        <v>6100</v>
      </c>
      <c r="Q180" s="1">
        <v>6700</v>
      </c>
      <c r="R180" s="2">
        <v>7400</v>
      </c>
      <c r="S180" s="2">
        <v>9500</v>
      </c>
      <c r="T180" s="2">
        <v>8800</v>
      </c>
      <c r="U180" s="2">
        <v>11200</v>
      </c>
      <c r="V180" s="2">
        <v>9900</v>
      </c>
      <c r="W180" s="2">
        <v>12000</v>
      </c>
      <c r="X180" s="2">
        <v>13800</v>
      </c>
      <c r="Y180" s="2" t="s">
        <v>9</v>
      </c>
      <c r="Z180" s="2">
        <v>10000</v>
      </c>
      <c r="AA180" s="2">
        <v>13000</v>
      </c>
      <c r="AB180" s="2">
        <v>11900</v>
      </c>
      <c r="AC180" s="2"/>
      <c r="AD180" s="2"/>
      <c r="AE180" s="2" t="s">
        <v>10</v>
      </c>
      <c r="AF180" s="2" t="s">
        <v>10</v>
      </c>
      <c r="AG180" s="2"/>
      <c r="AH180" s="2"/>
      <c r="AI180" s="2"/>
      <c r="AJ180" s="2">
        <v>42</v>
      </c>
      <c r="AK180" s="27">
        <v>6</v>
      </c>
      <c r="AN180" t="s">
        <v>10</v>
      </c>
    </row>
    <row r="181" spans="1:41">
      <c r="A181" s="24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 t="s">
        <v>10</v>
      </c>
      <c r="AF181" s="4" t="s">
        <v>10</v>
      </c>
      <c r="AG181" s="4"/>
      <c r="AH181" s="4"/>
      <c r="AI181" s="4"/>
      <c r="AJ181" s="4"/>
      <c r="AK181" s="25"/>
      <c r="AN181" t="s">
        <v>10</v>
      </c>
    </row>
    <row r="182" spans="1:41">
      <c r="A182" s="26" t="s">
        <v>133</v>
      </c>
      <c r="B182" s="1" t="s">
        <v>134</v>
      </c>
      <c r="C182" s="1">
        <v>632</v>
      </c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2"/>
      <c r="S182" s="2"/>
      <c r="T182" s="2"/>
      <c r="U182" s="2"/>
      <c r="V182" s="2">
        <v>1600</v>
      </c>
      <c r="W182" s="2">
        <v>1600</v>
      </c>
      <c r="X182" s="2">
        <v>1600</v>
      </c>
      <c r="Y182" s="2">
        <v>2000</v>
      </c>
      <c r="Z182" s="2">
        <v>1500</v>
      </c>
      <c r="AA182" s="2">
        <v>1500</v>
      </c>
      <c r="AB182" s="2">
        <v>1100</v>
      </c>
      <c r="AC182" s="2"/>
      <c r="AD182" s="2"/>
      <c r="AE182" s="2" t="s">
        <v>10</v>
      </c>
      <c r="AF182" s="2" t="s">
        <v>10</v>
      </c>
      <c r="AG182" s="2"/>
      <c r="AH182" s="2"/>
      <c r="AI182" s="2"/>
      <c r="AJ182" s="2">
        <v>11</v>
      </c>
      <c r="AK182" s="27">
        <v>3</v>
      </c>
      <c r="AN182" t="s">
        <v>10</v>
      </c>
    </row>
    <row r="183" spans="1:41">
      <c r="A183" s="24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 t="s">
        <v>10</v>
      </c>
      <c r="AF183" s="4" t="s">
        <v>10</v>
      </c>
      <c r="AG183" s="4"/>
      <c r="AH183" s="4"/>
      <c r="AI183" s="4"/>
      <c r="AJ183" s="4"/>
      <c r="AK183" s="25"/>
      <c r="AN183" t="s">
        <v>10</v>
      </c>
    </row>
    <row r="184" spans="1:41" ht="15.75" customHeight="1">
      <c r="A184" s="26" t="s">
        <v>135</v>
      </c>
      <c r="B184" s="1" t="s">
        <v>136</v>
      </c>
      <c r="C184" s="1">
        <v>604</v>
      </c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2"/>
      <c r="S184" s="2"/>
      <c r="T184" s="2">
        <v>5800</v>
      </c>
      <c r="U184" s="2">
        <v>4200</v>
      </c>
      <c r="V184" s="2">
        <v>3900</v>
      </c>
      <c r="W184" s="2">
        <v>4100</v>
      </c>
      <c r="X184" s="2">
        <v>4500</v>
      </c>
      <c r="Y184" s="2">
        <v>5100</v>
      </c>
      <c r="Z184" s="2">
        <v>3400</v>
      </c>
      <c r="AA184" s="2">
        <v>3800</v>
      </c>
      <c r="AB184" s="2">
        <v>2800</v>
      </c>
      <c r="AC184" s="2"/>
      <c r="AD184" s="2"/>
      <c r="AE184" s="2" t="s">
        <v>10</v>
      </c>
      <c r="AF184" s="2" t="s">
        <v>10</v>
      </c>
      <c r="AG184" s="2"/>
      <c r="AH184" s="2"/>
      <c r="AI184" s="2"/>
      <c r="AJ184" s="2">
        <v>20</v>
      </c>
      <c r="AK184" s="27">
        <v>3</v>
      </c>
      <c r="AN184" t="s">
        <v>10</v>
      </c>
    </row>
    <row r="185" spans="1:41" hidden="1">
      <c r="A185" s="26" t="s">
        <v>135</v>
      </c>
      <c r="B185" s="3" t="s">
        <v>137</v>
      </c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>
        <v>7200</v>
      </c>
      <c r="Q185" s="3">
        <v>11500</v>
      </c>
      <c r="R185" s="4">
        <v>10400</v>
      </c>
      <c r="S185" s="4">
        <v>11900</v>
      </c>
      <c r="T185" s="4" t="s">
        <v>10</v>
      </c>
      <c r="U185" s="4" t="s">
        <v>8</v>
      </c>
      <c r="V185" s="4" t="s">
        <v>10</v>
      </c>
      <c r="W185" s="4"/>
      <c r="X185" s="4"/>
      <c r="Y185" s="4"/>
      <c r="Z185" s="4"/>
      <c r="AA185" s="4"/>
      <c r="AB185" s="4"/>
      <c r="AC185" s="4"/>
      <c r="AD185" s="4"/>
      <c r="AE185" s="4" t="s">
        <v>10</v>
      </c>
      <c r="AF185" s="4" t="s">
        <v>10</v>
      </c>
      <c r="AG185" s="4"/>
      <c r="AH185" s="4"/>
      <c r="AI185" s="4"/>
      <c r="AJ185" s="4"/>
      <c r="AK185" s="25"/>
      <c r="AN185" t="s">
        <v>10</v>
      </c>
    </row>
    <row r="186" spans="1:41">
      <c r="A186" s="26" t="s">
        <v>135</v>
      </c>
      <c r="B186" s="1" t="s">
        <v>94</v>
      </c>
      <c r="C186" s="1">
        <v>512</v>
      </c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>
        <v>5700</v>
      </c>
      <c r="AC186" s="2"/>
      <c r="AD186" s="2"/>
      <c r="AE186" s="2" t="s">
        <v>10</v>
      </c>
      <c r="AF186" s="2" t="s">
        <v>10</v>
      </c>
      <c r="AG186" s="2"/>
      <c r="AH186" s="2"/>
      <c r="AI186" s="2"/>
      <c r="AJ186" s="2">
        <v>20</v>
      </c>
      <c r="AK186" s="27">
        <v>3</v>
      </c>
      <c r="AN186" t="s">
        <v>10</v>
      </c>
    </row>
    <row r="187" spans="1:41">
      <c r="A187" s="29" t="s">
        <v>135</v>
      </c>
      <c r="B187" s="3" t="s">
        <v>138</v>
      </c>
      <c r="C187" s="3">
        <v>603</v>
      </c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4"/>
      <c r="S187" s="4">
        <v>8000</v>
      </c>
      <c r="T187" s="4">
        <v>8000</v>
      </c>
      <c r="U187" s="4">
        <v>6400</v>
      </c>
      <c r="V187" s="4">
        <v>7100</v>
      </c>
      <c r="W187" s="4">
        <v>8100</v>
      </c>
      <c r="X187" s="4">
        <v>7100</v>
      </c>
      <c r="Y187" s="4">
        <v>8600</v>
      </c>
      <c r="Z187" s="4">
        <v>5600</v>
      </c>
      <c r="AA187" s="4">
        <v>6700</v>
      </c>
      <c r="AB187" s="4">
        <v>5700</v>
      </c>
      <c r="AC187" s="4"/>
      <c r="AD187" s="4"/>
      <c r="AE187" s="4" t="s">
        <v>10</v>
      </c>
      <c r="AF187" s="4" t="s">
        <v>10</v>
      </c>
      <c r="AG187" s="4"/>
      <c r="AH187" s="4"/>
      <c r="AI187" s="4"/>
      <c r="AJ187" s="4">
        <v>20</v>
      </c>
      <c r="AK187" s="25">
        <v>3</v>
      </c>
      <c r="AN187" t="s">
        <v>10</v>
      </c>
    </row>
    <row r="188" spans="1:41">
      <c r="A188" s="26" t="s">
        <v>135</v>
      </c>
      <c r="B188" s="1" t="s">
        <v>17</v>
      </c>
      <c r="C188" s="1">
        <v>602</v>
      </c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2"/>
      <c r="S188" s="2">
        <v>4900</v>
      </c>
      <c r="T188" s="2">
        <v>4500</v>
      </c>
      <c r="U188" s="2">
        <v>4800</v>
      </c>
      <c r="V188" s="2">
        <v>4800</v>
      </c>
      <c r="W188" s="2">
        <v>5900</v>
      </c>
      <c r="X188" s="2">
        <v>5100</v>
      </c>
      <c r="Y188" s="2">
        <v>5500</v>
      </c>
      <c r="Z188" s="2">
        <v>4300</v>
      </c>
      <c r="AA188" s="2">
        <v>5600</v>
      </c>
      <c r="AB188" s="2">
        <v>4700</v>
      </c>
      <c r="AC188" s="2"/>
      <c r="AD188" s="2"/>
      <c r="AE188" s="2" t="s">
        <v>10</v>
      </c>
      <c r="AF188" s="2" t="s">
        <v>10</v>
      </c>
      <c r="AG188" s="2"/>
      <c r="AH188" s="2"/>
      <c r="AI188" s="2"/>
      <c r="AJ188" s="2">
        <v>29</v>
      </c>
      <c r="AK188" s="27">
        <v>3</v>
      </c>
      <c r="AN188" t="s">
        <v>10</v>
      </c>
    </row>
    <row r="189" spans="1:41">
      <c r="A189" s="24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4"/>
      <c r="S189" s="4"/>
      <c r="T189" s="4" t="s">
        <v>10</v>
      </c>
      <c r="U189" s="4" t="s">
        <v>8</v>
      </c>
      <c r="V189" s="4" t="s">
        <v>10</v>
      </c>
      <c r="W189" s="4"/>
      <c r="X189" s="4"/>
      <c r="Y189" s="4"/>
      <c r="Z189" s="4"/>
      <c r="AA189" s="4"/>
      <c r="AB189" s="4"/>
      <c r="AC189" s="4"/>
      <c r="AD189" s="4"/>
      <c r="AE189" s="4" t="s">
        <v>10</v>
      </c>
      <c r="AF189" s="4" t="s">
        <v>10</v>
      </c>
      <c r="AG189" s="4"/>
      <c r="AH189" s="4"/>
      <c r="AI189" s="4"/>
      <c r="AJ189" s="4"/>
      <c r="AK189" s="25"/>
      <c r="AN189" t="s">
        <v>10</v>
      </c>
    </row>
    <row r="190" spans="1:41">
      <c r="A190" s="26" t="s">
        <v>139</v>
      </c>
      <c r="B190" s="1" t="s">
        <v>140</v>
      </c>
      <c r="C190" s="1">
        <v>274</v>
      </c>
      <c r="D190" s="1">
        <v>7900</v>
      </c>
      <c r="E190" s="1">
        <v>6100</v>
      </c>
      <c r="F190" s="1">
        <v>6200</v>
      </c>
      <c r="G190" s="1">
        <v>6600</v>
      </c>
      <c r="H190" s="1">
        <v>5900</v>
      </c>
      <c r="I190" s="1">
        <v>6100</v>
      </c>
      <c r="J190" s="1">
        <v>6200</v>
      </c>
      <c r="K190" s="1">
        <v>6700</v>
      </c>
      <c r="L190" s="1">
        <v>6400</v>
      </c>
      <c r="M190" s="1">
        <v>7100</v>
      </c>
      <c r="N190" s="1">
        <v>7600</v>
      </c>
      <c r="O190" s="1">
        <v>6400</v>
      </c>
      <c r="P190" s="1">
        <v>7200</v>
      </c>
      <c r="Q190" s="1">
        <v>7500</v>
      </c>
      <c r="R190" s="2">
        <v>7300</v>
      </c>
      <c r="S190" s="2">
        <v>8100</v>
      </c>
      <c r="T190" s="2">
        <v>7100</v>
      </c>
      <c r="U190" s="2">
        <v>7700</v>
      </c>
      <c r="V190" s="2">
        <v>7900</v>
      </c>
      <c r="W190" s="2">
        <v>8300</v>
      </c>
      <c r="X190" s="2">
        <v>7800</v>
      </c>
      <c r="Y190" s="2">
        <v>9200</v>
      </c>
      <c r="Z190" s="2">
        <v>8100</v>
      </c>
      <c r="AA190" s="2">
        <v>6200</v>
      </c>
      <c r="AB190" s="2">
        <v>6500</v>
      </c>
      <c r="AC190" s="2">
        <v>9100</v>
      </c>
      <c r="AD190" s="2"/>
      <c r="AE190" s="2" t="s">
        <v>10</v>
      </c>
      <c r="AF190" s="2">
        <v>9600</v>
      </c>
      <c r="AG190" s="2"/>
      <c r="AH190" s="2"/>
      <c r="AI190" s="2"/>
      <c r="AJ190" s="2"/>
      <c r="AK190" s="27">
        <v>7</v>
      </c>
      <c r="AN190" t="s">
        <v>10</v>
      </c>
    </row>
    <row r="191" spans="1:41">
      <c r="A191" s="24" t="s">
        <v>139</v>
      </c>
      <c r="B191" s="3" t="s">
        <v>141</v>
      </c>
      <c r="C191" s="3">
        <v>272</v>
      </c>
      <c r="D191" s="3"/>
      <c r="E191" s="3">
        <v>12000</v>
      </c>
      <c r="F191" s="3">
        <v>10800</v>
      </c>
      <c r="G191" s="3">
        <v>12000</v>
      </c>
      <c r="H191" s="3">
        <v>14300</v>
      </c>
      <c r="I191" s="3">
        <v>14200</v>
      </c>
      <c r="J191" s="3">
        <v>14100</v>
      </c>
      <c r="K191" s="3">
        <v>15000</v>
      </c>
      <c r="L191" s="3">
        <v>13200</v>
      </c>
      <c r="M191" s="3">
        <v>14400</v>
      </c>
      <c r="N191" s="3">
        <v>14700</v>
      </c>
      <c r="O191" s="3">
        <v>13500</v>
      </c>
      <c r="P191" s="3">
        <v>13400</v>
      </c>
      <c r="Q191" s="3">
        <v>13500</v>
      </c>
      <c r="R191" s="4">
        <v>13400</v>
      </c>
      <c r="S191" s="4">
        <v>14000</v>
      </c>
      <c r="T191" s="4">
        <v>15000</v>
      </c>
      <c r="U191" s="4">
        <v>14100</v>
      </c>
      <c r="V191" s="4">
        <v>13800</v>
      </c>
      <c r="W191" s="4">
        <v>13900</v>
      </c>
      <c r="X191" s="4">
        <v>13900</v>
      </c>
      <c r="Y191" s="4">
        <v>14700</v>
      </c>
      <c r="Z191" s="4">
        <v>13900</v>
      </c>
      <c r="AA191" s="4">
        <v>12300</v>
      </c>
      <c r="AB191" s="4">
        <v>12000</v>
      </c>
      <c r="AC191" s="4">
        <v>12600</v>
      </c>
      <c r="AD191" s="4"/>
      <c r="AE191" s="4" t="s">
        <v>10</v>
      </c>
      <c r="AF191" s="4" t="s">
        <v>10</v>
      </c>
      <c r="AG191" s="4"/>
      <c r="AH191" s="4"/>
      <c r="AI191" s="4"/>
      <c r="AJ191" s="4">
        <v>44</v>
      </c>
      <c r="AK191" s="25">
        <v>7</v>
      </c>
      <c r="AN191" t="s">
        <v>10</v>
      </c>
    </row>
    <row r="192" spans="1:41" hidden="1">
      <c r="A192" s="26" t="s">
        <v>139</v>
      </c>
      <c r="B192" s="1" t="s">
        <v>142</v>
      </c>
      <c r="C192" s="1"/>
      <c r="D192" s="1">
        <v>18900</v>
      </c>
      <c r="E192" s="1">
        <v>26600</v>
      </c>
      <c r="F192" s="1">
        <v>13900</v>
      </c>
      <c r="G192" s="1">
        <v>16600</v>
      </c>
      <c r="H192" s="1">
        <v>16700</v>
      </c>
      <c r="I192" s="1">
        <v>17600</v>
      </c>
      <c r="J192" s="1">
        <v>16800</v>
      </c>
      <c r="K192" s="1">
        <v>18500</v>
      </c>
      <c r="L192" s="1">
        <v>16500</v>
      </c>
      <c r="M192" s="1">
        <v>17000</v>
      </c>
      <c r="N192" s="1">
        <v>17500</v>
      </c>
      <c r="O192" s="1"/>
      <c r="P192" s="1"/>
      <c r="Q192" s="1"/>
      <c r="R192" s="2"/>
      <c r="S192" s="2" t="s">
        <v>8</v>
      </c>
      <c r="T192" s="2" t="s">
        <v>10</v>
      </c>
      <c r="U192" s="2" t="s">
        <v>8</v>
      </c>
      <c r="V192" s="2" t="s">
        <v>10</v>
      </c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>
        <v>44</v>
      </c>
      <c r="AK192" s="27"/>
      <c r="AN192" t="s">
        <v>10</v>
      </c>
    </row>
    <row r="193" spans="1:40">
      <c r="A193" s="24" t="s">
        <v>139</v>
      </c>
      <c r="B193" s="3" t="s">
        <v>142</v>
      </c>
      <c r="C193" s="77">
        <v>44</v>
      </c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>
        <v>16900</v>
      </c>
      <c r="P193" s="3">
        <v>16700</v>
      </c>
      <c r="Q193" s="3">
        <v>16700</v>
      </c>
      <c r="R193" s="4">
        <v>16800</v>
      </c>
      <c r="S193" s="4">
        <v>16700</v>
      </c>
      <c r="T193" s="4">
        <v>16500</v>
      </c>
      <c r="U193" s="4">
        <v>16300</v>
      </c>
      <c r="V193" s="4">
        <v>16100</v>
      </c>
      <c r="W193" s="4">
        <v>16100</v>
      </c>
      <c r="X193" s="4">
        <v>16400</v>
      </c>
      <c r="Y193" s="4">
        <v>15300</v>
      </c>
      <c r="Z193" s="4">
        <v>14900</v>
      </c>
      <c r="AA193" s="4">
        <v>14200</v>
      </c>
      <c r="AB193" s="4">
        <v>14200</v>
      </c>
      <c r="AC193" s="4">
        <v>13700</v>
      </c>
      <c r="AD193" s="4">
        <v>13500</v>
      </c>
      <c r="AE193" s="4">
        <v>13700</v>
      </c>
      <c r="AF193" s="4">
        <v>13500</v>
      </c>
      <c r="AG193" s="4">
        <v>13500</v>
      </c>
      <c r="AH193" s="4">
        <v>12700</v>
      </c>
      <c r="AI193" s="4">
        <v>12400</v>
      </c>
      <c r="AJ193" s="4"/>
      <c r="AK193" s="25">
        <v>7</v>
      </c>
      <c r="AN193" t="s">
        <v>10</v>
      </c>
    </row>
    <row r="194" spans="1:40">
      <c r="A194" s="26" t="s">
        <v>139</v>
      </c>
      <c r="B194" s="1" t="s">
        <v>143</v>
      </c>
      <c r="C194" s="1">
        <v>520</v>
      </c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2">
        <v>19200</v>
      </c>
      <c r="S194" s="2">
        <v>19900</v>
      </c>
      <c r="T194" s="2">
        <v>19000</v>
      </c>
      <c r="U194" s="2">
        <v>18400</v>
      </c>
      <c r="V194" s="2">
        <v>18000</v>
      </c>
      <c r="W194" s="2">
        <v>17400</v>
      </c>
      <c r="X194" s="2">
        <v>16200</v>
      </c>
      <c r="Y194" s="2">
        <v>16400</v>
      </c>
      <c r="Z194" s="2">
        <v>18500</v>
      </c>
      <c r="AA194" s="2">
        <v>16600</v>
      </c>
      <c r="AB194" s="2">
        <v>15600</v>
      </c>
      <c r="AC194" s="2">
        <v>14500</v>
      </c>
      <c r="AD194" s="2"/>
      <c r="AE194" s="2" t="s">
        <v>10</v>
      </c>
      <c r="AF194" s="2" t="s">
        <v>10</v>
      </c>
      <c r="AG194" s="2"/>
      <c r="AH194" s="2"/>
      <c r="AI194" s="2"/>
      <c r="AJ194" s="2"/>
      <c r="AK194" s="27">
        <v>7</v>
      </c>
      <c r="AN194" t="s">
        <v>10</v>
      </c>
    </row>
    <row r="195" spans="1:40">
      <c r="A195" s="24"/>
      <c r="B195" s="3"/>
      <c r="C195" s="3"/>
      <c r="D195" s="3"/>
      <c r="E195" s="3"/>
      <c r="F195" s="3"/>
      <c r="G195" s="3"/>
      <c r="H195" s="3"/>
      <c r="I195" s="3" t="s">
        <v>10</v>
      </c>
      <c r="J195" s="3" t="s">
        <v>10</v>
      </c>
      <c r="K195" s="3" t="s">
        <v>10</v>
      </c>
      <c r="L195" s="3"/>
      <c r="M195" s="3"/>
      <c r="N195" s="3"/>
      <c r="O195" s="3"/>
      <c r="P195" s="3"/>
      <c r="Q195" s="3"/>
      <c r="R195" s="4"/>
      <c r="S195" s="4" t="s">
        <v>8</v>
      </c>
      <c r="T195" s="4" t="s">
        <v>10</v>
      </c>
      <c r="U195" s="4" t="s">
        <v>8</v>
      </c>
      <c r="V195" s="4" t="s">
        <v>10</v>
      </c>
      <c r="W195" s="4"/>
      <c r="X195" s="4"/>
      <c r="Y195" s="4"/>
      <c r="Z195" s="4"/>
      <c r="AA195" s="4"/>
      <c r="AB195" s="4"/>
      <c r="AC195" s="4"/>
      <c r="AD195" s="4"/>
      <c r="AE195" s="4" t="s">
        <v>10</v>
      </c>
      <c r="AF195" s="4" t="s">
        <v>10</v>
      </c>
      <c r="AG195" s="4"/>
      <c r="AH195" s="4"/>
      <c r="AI195" s="4"/>
      <c r="AJ195" s="4"/>
      <c r="AK195" s="25"/>
      <c r="AN195" t="s">
        <v>10</v>
      </c>
    </row>
    <row r="196" spans="1:40">
      <c r="A196" s="26" t="s">
        <v>144</v>
      </c>
      <c r="B196" s="1" t="s">
        <v>415</v>
      </c>
      <c r="C196" s="1">
        <v>459</v>
      </c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>
        <v>9100</v>
      </c>
      <c r="AC196" s="2">
        <v>9400</v>
      </c>
      <c r="AD196" s="2">
        <v>11800</v>
      </c>
      <c r="AE196" s="2" t="s">
        <v>10</v>
      </c>
      <c r="AF196" s="2">
        <v>15700</v>
      </c>
      <c r="AG196" s="2"/>
      <c r="AH196" s="2">
        <v>15800</v>
      </c>
      <c r="AI196" s="2"/>
      <c r="AJ196" s="2">
        <v>15</v>
      </c>
      <c r="AK196" s="27">
        <v>6</v>
      </c>
      <c r="AN196" t="s">
        <v>10</v>
      </c>
    </row>
    <row r="197" spans="1:40">
      <c r="A197" s="24" t="s">
        <v>144</v>
      </c>
      <c r="B197" s="3" t="s">
        <v>17</v>
      </c>
      <c r="C197" s="3">
        <v>465</v>
      </c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>
        <v>1800</v>
      </c>
      <c r="Q197" s="3">
        <v>1700</v>
      </c>
      <c r="R197" s="4">
        <v>2100</v>
      </c>
      <c r="S197" s="4">
        <v>2400</v>
      </c>
      <c r="T197" s="4">
        <v>2100</v>
      </c>
      <c r="U197" s="4">
        <v>2900</v>
      </c>
      <c r="V197" s="4">
        <v>3700</v>
      </c>
      <c r="W197" s="4">
        <v>5900</v>
      </c>
      <c r="X197" s="4">
        <v>5900</v>
      </c>
      <c r="Y197" s="4">
        <v>7000</v>
      </c>
      <c r="Z197" s="4">
        <v>6700</v>
      </c>
      <c r="AA197" s="4">
        <v>6600</v>
      </c>
      <c r="AB197" s="4">
        <v>8300</v>
      </c>
      <c r="AC197" s="4">
        <v>9000</v>
      </c>
      <c r="AD197" s="4">
        <v>8300</v>
      </c>
      <c r="AE197" s="4" t="s">
        <v>10</v>
      </c>
      <c r="AF197" s="4">
        <v>8200</v>
      </c>
      <c r="AG197" s="4"/>
      <c r="AH197" s="4">
        <v>11500</v>
      </c>
      <c r="AI197" s="4"/>
      <c r="AJ197" s="4">
        <v>15</v>
      </c>
      <c r="AK197" s="25">
        <v>6</v>
      </c>
      <c r="AN197" t="s">
        <v>10</v>
      </c>
    </row>
    <row r="198" spans="1:40">
      <c r="A198" s="26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2"/>
      <c r="S198" s="2" t="s">
        <v>8</v>
      </c>
      <c r="T198" s="2" t="s">
        <v>10</v>
      </c>
      <c r="U198" s="2" t="s">
        <v>8</v>
      </c>
      <c r="V198" s="2" t="s">
        <v>10</v>
      </c>
      <c r="W198" s="2"/>
      <c r="X198" s="2"/>
      <c r="Y198" s="2"/>
      <c r="Z198" s="2"/>
      <c r="AA198" s="2"/>
      <c r="AB198" s="2"/>
      <c r="AC198" s="2"/>
      <c r="AD198" s="2"/>
      <c r="AE198" s="2" t="s">
        <v>10</v>
      </c>
      <c r="AF198" s="2" t="s">
        <v>10</v>
      </c>
      <c r="AG198" s="2"/>
      <c r="AH198" s="2"/>
      <c r="AI198" s="2"/>
      <c r="AJ198" s="2"/>
      <c r="AK198" s="27"/>
      <c r="AN198" t="s">
        <v>10</v>
      </c>
    </row>
    <row r="199" spans="1:40">
      <c r="A199" s="24" t="s">
        <v>145</v>
      </c>
      <c r="B199" s="3" t="s">
        <v>146</v>
      </c>
      <c r="C199" s="3">
        <v>625</v>
      </c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4"/>
      <c r="S199" s="4">
        <v>5400</v>
      </c>
      <c r="T199" s="4">
        <v>5600</v>
      </c>
      <c r="U199" s="4">
        <v>5200</v>
      </c>
      <c r="V199" s="4">
        <v>5100</v>
      </c>
      <c r="W199" s="4">
        <v>5800</v>
      </c>
      <c r="X199" s="4">
        <v>5900</v>
      </c>
      <c r="Y199" s="4">
        <v>6800</v>
      </c>
      <c r="Z199" s="4">
        <v>3400</v>
      </c>
      <c r="AA199" s="4"/>
      <c r="AB199" s="4">
        <v>4000</v>
      </c>
      <c r="AC199" s="4"/>
      <c r="AD199" s="4"/>
      <c r="AE199" s="4" t="s">
        <v>10</v>
      </c>
      <c r="AF199" s="4" t="s">
        <v>10</v>
      </c>
      <c r="AG199" s="4"/>
      <c r="AH199" s="4"/>
      <c r="AI199" s="4"/>
      <c r="AJ199" s="4">
        <v>29</v>
      </c>
      <c r="AK199" s="25">
        <v>3</v>
      </c>
      <c r="AN199" t="s">
        <v>10</v>
      </c>
    </row>
    <row r="200" spans="1:40">
      <c r="A200" s="26" t="s">
        <v>145</v>
      </c>
      <c r="B200" s="1" t="s">
        <v>147</v>
      </c>
      <c r="C200" s="1">
        <v>626</v>
      </c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2"/>
      <c r="S200" s="2">
        <v>8100</v>
      </c>
      <c r="T200" s="2">
        <v>8700</v>
      </c>
      <c r="U200" s="2">
        <v>9300</v>
      </c>
      <c r="V200" s="2">
        <v>8200</v>
      </c>
      <c r="W200" s="2">
        <v>8600</v>
      </c>
      <c r="X200" s="2">
        <v>8900</v>
      </c>
      <c r="Y200" s="2">
        <v>9800</v>
      </c>
      <c r="Z200" s="2">
        <v>8200</v>
      </c>
      <c r="AA200" s="2">
        <v>6800</v>
      </c>
      <c r="AB200" s="2">
        <v>6600</v>
      </c>
      <c r="AC200" s="2"/>
      <c r="AD200" s="2"/>
      <c r="AE200" s="2" t="s">
        <v>10</v>
      </c>
      <c r="AF200" s="2" t="s">
        <v>10</v>
      </c>
      <c r="AG200" s="2"/>
      <c r="AH200" s="2"/>
      <c r="AI200" s="2"/>
      <c r="AJ200" s="2">
        <v>29</v>
      </c>
      <c r="AK200" s="27">
        <v>3</v>
      </c>
      <c r="AN200" t="s">
        <v>10</v>
      </c>
    </row>
    <row r="201" spans="1:40">
      <c r="A201" s="24" t="s">
        <v>145</v>
      </c>
      <c r="B201" s="3" t="s">
        <v>148</v>
      </c>
      <c r="C201" s="3">
        <v>627</v>
      </c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4"/>
      <c r="S201" s="4">
        <v>7000</v>
      </c>
      <c r="T201" s="4">
        <v>7200</v>
      </c>
      <c r="U201" s="4">
        <v>6700</v>
      </c>
      <c r="V201" s="4">
        <v>6600</v>
      </c>
      <c r="W201" s="4">
        <v>7000</v>
      </c>
      <c r="X201" s="4">
        <v>6200</v>
      </c>
      <c r="Y201" s="4">
        <v>7600</v>
      </c>
      <c r="Z201" s="4">
        <v>6700</v>
      </c>
      <c r="AA201" s="4">
        <v>5000</v>
      </c>
      <c r="AB201" s="4">
        <v>4600</v>
      </c>
      <c r="AC201" s="4"/>
      <c r="AD201" s="4"/>
      <c r="AE201" s="4" t="s">
        <v>10</v>
      </c>
      <c r="AF201" s="4" t="s">
        <v>10</v>
      </c>
      <c r="AG201" s="4"/>
      <c r="AH201" s="4"/>
      <c r="AI201" s="4"/>
      <c r="AJ201" s="4">
        <v>29</v>
      </c>
      <c r="AK201" s="25">
        <v>3</v>
      </c>
      <c r="AN201" t="s">
        <v>10</v>
      </c>
    </row>
    <row r="202" spans="1:40">
      <c r="A202" s="26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2"/>
      <c r="S202" s="2" t="s">
        <v>8</v>
      </c>
      <c r="T202" s="2" t="s">
        <v>10</v>
      </c>
      <c r="U202" s="2" t="s">
        <v>8</v>
      </c>
      <c r="V202" s="2" t="s">
        <v>10</v>
      </c>
      <c r="W202" s="2"/>
      <c r="X202" s="2"/>
      <c r="Y202" s="2"/>
      <c r="Z202" s="2"/>
      <c r="AA202" s="2"/>
      <c r="AB202" s="2"/>
      <c r="AC202" s="2"/>
      <c r="AD202" s="2"/>
      <c r="AE202" s="2" t="s">
        <v>10</v>
      </c>
      <c r="AF202" s="2" t="s">
        <v>10</v>
      </c>
      <c r="AG202" s="2"/>
      <c r="AH202" s="2"/>
      <c r="AI202" s="2"/>
      <c r="AJ202" s="2"/>
      <c r="AK202" s="27"/>
      <c r="AN202" t="s">
        <v>10</v>
      </c>
    </row>
    <row r="203" spans="1:40">
      <c r="A203" s="24" t="s">
        <v>149</v>
      </c>
      <c r="B203" s="3" t="s">
        <v>150</v>
      </c>
      <c r="C203" s="3">
        <v>499</v>
      </c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>
        <v>1600</v>
      </c>
      <c r="Q203" s="3">
        <v>1500</v>
      </c>
      <c r="R203" s="4">
        <v>2100</v>
      </c>
      <c r="S203" s="4">
        <v>1500</v>
      </c>
      <c r="T203" s="4">
        <v>1100</v>
      </c>
      <c r="U203" s="4">
        <v>1300</v>
      </c>
      <c r="V203" s="4">
        <v>1500</v>
      </c>
      <c r="W203" s="4">
        <v>1600</v>
      </c>
      <c r="X203" s="4"/>
      <c r="Y203" s="4">
        <v>1800</v>
      </c>
      <c r="Z203" s="4">
        <v>1400</v>
      </c>
      <c r="AA203" s="4">
        <v>1200</v>
      </c>
      <c r="AB203" s="4">
        <v>1400</v>
      </c>
      <c r="AC203" s="4"/>
      <c r="AD203" s="4"/>
      <c r="AE203" s="4" t="s">
        <v>10</v>
      </c>
      <c r="AF203" s="4" t="s">
        <v>10</v>
      </c>
      <c r="AG203" s="4"/>
      <c r="AH203" s="4"/>
      <c r="AI203" s="4"/>
      <c r="AJ203" s="4">
        <v>41</v>
      </c>
      <c r="AK203" s="25">
        <v>2</v>
      </c>
      <c r="AN203" t="s">
        <v>10</v>
      </c>
    </row>
    <row r="204" spans="1:40">
      <c r="A204" s="26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2"/>
      <c r="S204" s="2" t="s">
        <v>8</v>
      </c>
      <c r="T204" s="2" t="s">
        <v>10</v>
      </c>
      <c r="U204" s="2" t="s">
        <v>8</v>
      </c>
      <c r="V204" s="2" t="s">
        <v>10</v>
      </c>
      <c r="W204" s="2"/>
      <c r="X204" s="2"/>
      <c r="Y204" s="2"/>
      <c r="Z204" s="2"/>
      <c r="AA204" s="2"/>
      <c r="AB204" s="2"/>
      <c r="AC204" s="2"/>
      <c r="AD204" s="2"/>
      <c r="AE204" s="2" t="s">
        <v>10</v>
      </c>
      <c r="AF204" s="2" t="s">
        <v>10</v>
      </c>
      <c r="AG204" s="2"/>
      <c r="AH204" s="2"/>
      <c r="AI204" s="2"/>
      <c r="AJ204" s="2"/>
      <c r="AK204" s="27"/>
      <c r="AN204" t="s">
        <v>10</v>
      </c>
    </row>
    <row r="205" spans="1:40">
      <c r="A205" s="24" t="s">
        <v>151</v>
      </c>
      <c r="B205" s="3" t="s">
        <v>82</v>
      </c>
      <c r="C205" s="3">
        <v>276</v>
      </c>
      <c r="D205" s="3"/>
      <c r="E205" s="3"/>
      <c r="F205" s="3"/>
      <c r="G205" s="3"/>
      <c r="H205" s="3"/>
      <c r="I205" s="3">
        <v>2600</v>
      </c>
      <c r="J205" s="3">
        <v>3000</v>
      </c>
      <c r="K205" s="3">
        <v>3700</v>
      </c>
      <c r="L205" s="3">
        <v>4400</v>
      </c>
      <c r="M205" s="3">
        <v>4200</v>
      </c>
      <c r="N205" s="3">
        <v>4400</v>
      </c>
      <c r="O205" s="3">
        <v>4100</v>
      </c>
      <c r="P205" s="3">
        <v>4600</v>
      </c>
      <c r="Q205" s="3">
        <v>4500</v>
      </c>
      <c r="R205" s="4">
        <v>5500</v>
      </c>
      <c r="S205" s="4">
        <v>6000</v>
      </c>
      <c r="T205" s="4" t="s">
        <v>23</v>
      </c>
      <c r="U205" s="4">
        <v>7700</v>
      </c>
      <c r="V205" s="4">
        <v>7500</v>
      </c>
      <c r="W205" s="4">
        <v>8500</v>
      </c>
      <c r="X205" s="4">
        <v>9000</v>
      </c>
      <c r="Y205" s="4">
        <v>8000</v>
      </c>
      <c r="Z205" s="4">
        <v>8100</v>
      </c>
      <c r="AA205" s="4">
        <v>6800</v>
      </c>
      <c r="AB205" s="4">
        <v>8000</v>
      </c>
      <c r="AC205" s="4">
        <v>6900</v>
      </c>
      <c r="AD205" s="4"/>
      <c r="AE205" s="4" t="s">
        <v>10</v>
      </c>
      <c r="AF205" s="4" t="s">
        <v>10</v>
      </c>
      <c r="AG205" s="4">
        <v>7200</v>
      </c>
      <c r="AH205" s="4"/>
      <c r="AI205" s="4">
        <v>7700</v>
      </c>
      <c r="AJ205" s="4">
        <v>31</v>
      </c>
      <c r="AK205" s="25">
        <v>4</v>
      </c>
      <c r="AN205" t="s">
        <v>10</v>
      </c>
    </row>
    <row r="206" spans="1:40">
      <c r="A206" s="26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2"/>
      <c r="S206" s="2"/>
      <c r="T206" s="2"/>
      <c r="U206" s="2"/>
      <c r="V206" s="2" t="s">
        <v>10</v>
      </c>
      <c r="W206" s="2"/>
      <c r="X206" s="2"/>
      <c r="Y206" s="2"/>
      <c r="Z206" s="2"/>
      <c r="AA206" s="2"/>
      <c r="AB206" s="2"/>
      <c r="AC206" s="2"/>
      <c r="AD206" s="2"/>
      <c r="AE206" s="2" t="s">
        <v>10</v>
      </c>
      <c r="AF206" s="2" t="s">
        <v>10</v>
      </c>
      <c r="AG206" s="2"/>
      <c r="AH206" s="2"/>
      <c r="AI206" s="2"/>
      <c r="AJ206" s="2"/>
      <c r="AK206" s="27"/>
      <c r="AN206" t="s">
        <v>10</v>
      </c>
    </row>
    <row r="207" spans="1:40">
      <c r="A207" s="24" t="s">
        <v>152</v>
      </c>
      <c r="B207" s="3" t="s">
        <v>153</v>
      </c>
      <c r="C207" s="3">
        <v>630</v>
      </c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4"/>
      <c r="S207" s="4"/>
      <c r="T207" s="4"/>
      <c r="U207" s="4"/>
      <c r="V207" s="4">
        <v>4700</v>
      </c>
      <c r="W207" s="4">
        <v>4900</v>
      </c>
      <c r="X207" s="4">
        <v>4800</v>
      </c>
      <c r="Y207" s="4">
        <v>4400</v>
      </c>
      <c r="Z207" s="4">
        <v>3100</v>
      </c>
      <c r="AA207" s="4">
        <v>4500</v>
      </c>
      <c r="AB207" s="4">
        <v>3400</v>
      </c>
      <c r="AC207" s="4"/>
      <c r="AD207" s="4"/>
      <c r="AE207" s="4" t="s">
        <v>10</v>
      </c>
      <c r="AF207" s="4" t="s">
        <v>10</v>
      </c>
      <c r="AG207" s="4"/>
      <c r="AH207" s="4"/>
      <c r="AI207" s="4"/>
      <c r="AJ207" s="4">
        <v>29</v>
      </c>
      <c r="AK207" s="25">
        <v>3</v>
      </c>
      <c r="AN207" t="s">
        <v>10</v>
      </c>
    </row>
    <row r="208" spans="1:40">
      <c r="A208" s="26" t="s">
        <v>152</v>
      </c>
      <c r="B208" s="1" t="s">
        <v>154</v>
      </c>
      <c r="C208" s="1">
        <v>631</v>
      </c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2"/>
      <c r="S208" s="2"/>
      <c r="T208" s="2"/>
      <c r="U208" s="2"/>
      <c r="V208" s="2">
        <v>14100</v>
      </c>
      <c r="W208" s="2">
        <v>14800</v>
      </c>
      <c r="X208" s="2">
        <v>14900</v>
      </c>
      <c r="Y208" s="2">
        <v>16300</v>
      </c>
      <c r="Z208" s="2" t="s">
        <v>9</v>
      </c>
      <c r="AA208" s="2" t="s">
        <v>9</v>
      </c>
      <c r="AB208" s="2">
        <v>8200</v>
      </c>
      <c r="AC208" s="2"/>
      <c r="AD208" s="2"/>
      <c r="AE208" s="2" t="s">
        <v>10</v>
      </c>
      <c r="AF208" s="2" t="s">
        <v>10</v>
      </c>
      <c r="AG208" s="2"/>
      <c r="AH208" s="2"/>
      <c r="AI208" s="2"/>
      <c r="AJ208" s="2">
        <v>29</v>
      </c>
      <c r="AK208" s="27">
        <v>3</v>
      </c>
      <c r="AN208" t="s">
        <v>10</v>
      </c>
    </row>
    <row r="209" spans="1:41">
      <c r="A209" s="24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4"/>
      <c r="S209" s="4" t="s">
        <v>8</v>
      </c>
      <c r="T209" s="4" t="s">
        <v>10</v>
      </c>
      <c r="U209" s="4" t="s">
        <v>8</v>
      </c>
      <c r="V209" s="4" t="s">
        <v>10</v>
      </c>
      <c r="W209" s="4"/>
      <c r="X209" s="4"/>
      <c r="Y209" s="4"/>
      <c r="Z209" s="4"/>
      <c r="AA209" s="4"/>
      <c r="AB209" s="4"/>
      <c r="AC209" s="4"/>
      <c r="AD209" s="4"/>
      <c r="AE209" s="4" t="s">
        <v>10</v>
      </c>
      <c r="AF209" s="4" t="s">
        <v>10</v>
      </c>
      <c r="AG209" s="4"/>
      <c r="AH209" s="4"/>
      <c r="AI209" s="4"/>
      <c r="AJ209" s="4"/>
      <c r="AK209" s="25"/>
      <c r="AN209" t="s">
        <v>10</v>
      </c>
    </row>
    <row r="210" spans="1:41">
      <c r="A210" s="26" t="s">
        <v>155</v>
      </c>
      <c r="B210" s="1" t="s">
        <v>55</v>
      </c>
      <c r="C210" s="1">
        <v>611</v>
      </c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2"/>
      <c r="S210" s="2">
        <v>5300</v>
      </c>
      <c r="T210" s="2">
        <v>5200</v>
      </c>
      <c r="U210" s="2">
        <v>6900</v>
      </c>
      <c r="V210" s="2">
        <v>8300</v>
      </c>
      <c r="W210" s="2">
        <v>9800</v>
      </c>
      <c r="X210" s="2">
        <v>10600</v>
      </c>
      <c r="Y210" s="2">
        <v>12000</v>
      </c>
      <c r="Z210" s="2">
        <v>7800</v>
      </c>
      <c r="AA210" s="2">
        <v>5400</v>
      </c>
      <c r="AB210" s="2">
        <v>5200</v>
      </c>
      <c r="AC210" s="2"/>
      <c r="AD210" s="2"/>
      <c r="AE210" s="2" t="s">
        <v>10</v>
      </c>
      <c r="AF210" s="2" t="s">
        <v>10</v>
      </c>
      <c r="AG210" s="2"/>
      <c r="AH210" s="2"/>
      <c r="AI210" s="2"/>
      <c r="AJ210" s="2">
        <v>29</v>
      </c>
      <c r="AK210" s="27">
        <v>3</v>
      </c>
      <c r="AN210" t="s">
        <v>10</v>
      </c>
      <c r="AO210" s="11"/>
    </row>
    <row r="211" spans="1:41">
      <c r="A211" s="24" t="s">
        <v>155</v>
      </c>
      <c r="B211" s="3" t="s">
        <v>156</v>
      </c>
      <c r="C211" s="3">
        <v>612</v>
      </c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4"/>
      <c r="S211" s="4">
        <v>8200</v>
      </c>
      <c r="T211" s="4">
        <v>8400</v>
      </c>
      <c r="U211" s="4">
        <v>8700</v>
      </c>
      <c r="V211" s="4">
        <v>9700</v>
      </c>
      <c r="W211" s="4">
        <v>11000</v>
      </c>
      <c r="X211" s="4">
        <v>10300</v>
      </c>
      <c r="Y211" s="4">
        <v>12700</v>
      </c>
      <c r="Z211" s="4">
        <v>8300</v>
      </c>
      <c r="AA211" s="4">
        <v>6400</v>
      </c>
      <c r="AB211" s="4">
        <v>5400</v>
      </c>
      <c r="AC211" s="4"/>
      <c r="AD211" s="4"/>
      <c r="AE211" s="4" t="s">
        <v>10</v>
      </c>
      <c r="AF211" s="4" t="s">
        <v>10</v>
      </c>
      <c r="AG211" s="4"/>
      <c r="AH211" s="4"/>
      <c r="AI211" s="4"/>
      <c r="AJ211" s="4">
        <v>29</v>
      </c>
      <c r="AK211" s="25">
        <v>3</v>
      </c>
      <c r="AN211" t="s">
        <v>10</v>
      </c>
    </row>
    <row r="212" spans="1:41">
      <c r="A212" s="26" t="s">
        <v>155</v>
      </c>
      <c r="B212" s="1" t="s">
        <v>148</v>
      </c>
      <c r="C212" s="1">
        <v>613</v>
      </c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2"/>
      <c r="S212" s="2">
        <v>1400</v>
      </c>
      <c r="T212" s="2">
        <v>1300</v>
      </c>
      <c r="U212" s="2">
        <v>1400</v>
      </c>
      <c r="V212" s="2">
        <v>1400</v>
      </c>
      <c r="W212" s="2">
        <v>2000</v>
      </c>
      <c r="X212" s="2">
        <v>2000</v>
      </c>
      <c r="Y212" s="2">
        <v>2900</v>
      </c>
      <c r="Z212" s="2">
        <v>1800</v>
      </c>
      <c r="AA212" s="2">
        <v>2500</v>
      </c>
      <c r="AB212" s="2">
        <v>2300</v>
      </c>
      <c r="AC212" s="2"/>
      <c r="AD212" s="2"/>
      <c r="AE212" s="2" t="s">
        <v>10</v>
      </c>
      <c r="AF212" s="2" t="s">
        <v>10</v>
      </c>
      <c r="AG212" s="2"/>
      <c r="AH212" s="2"/>
      <c r="AI212" s="2"/>
      <c r="AJ212" s="2">
        <v>29</v>
      </c>
      <c r="AK212" s="27">
        <v>3</v>
      </c>
      <c r="AN212" t="s">
        <v>10</v>
      </c>
      <c r="AO212" s="11"/>
    </row>
    <row r="213" spans="1:41">
      <c r="A213" s="24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 t="s">
        <v>10</v>
      </c>
      <c r="AF213" s="4" t="s">
        <v>10</v>
      </c>
      <c r="AG213" s="4"/>
      <c r="AH213" s="4"/>
      <c r="AI213" s="4"/>
      <c r="AJ213" s="4"/>
      <c r="AK213" s="25"/>
      <c r="AN213" t="s">
        <v>10</v>
      </c>
      <c r="AO213" s="11"/>
    </row>
    <row r="214" spans="1:41">
      <c r="A214" s="26" t="s">
        <v>157</v>
      </c>
      <c r="B214" s="1" t="s">
        <v>148</v>
      </c>
      <c r="C214" s="1">
        <v>629</v>
      </c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2"/>
      <c r="S214" s="2">
        <v>1000</v>
      </c>
      <c r="T214" s="2">
        <v>1000</v>
      </c>
      <c r="U214" s="2">
        <v>1100</v>
      </c>
      <c r="V214" s="2">
        <v>1500</v>
      </c>
      <c r="W214" s="2">
        <v>2300</v>
      </c>
      <c r="X214" s="2">
        <v>6400</v>
      </c>
      <c r="Y214" s="2">
        <v>6200</v>
      </c>
      <c r="Z214" s="2">
        <v>7700</v>
      </c>
      <c r="AA214" s="2">
        <v>4700</v>
      </c>
      <c r="AB214" s="2">
        <v>4400</v>
      </c>
      <c r="AC214" s="2"/>
      <c r="AD214" s="2"/>
      <c r="AE214" s="2" t="s">
        <v>10</v>
      </c>
      <c r="AF214" s="2" t="s">
        <v>10</v>
      </c>
      <c r="AG214" s="2"/>
      <c r="AH214" s="2"/>
      <c r="AI214" s="2"/>
      <c r="AJ214" s="2">
        <v>18</v>
      </c>
      <c r="AK214" s="27">
        <v>3</v>
      </c>
      <c r="AN214" t="s">
        <v>10</v>
      </c>
      <c r="AO214" s="11"/>
    </row>
    <row r="215" spans="1:41">
      <c r="A215" s="24"/>
      <c r="B215" s="3"/>
      <c r="C215" s="3"/>
      <c r="D215" s="3"/>
      <c r="E215" s="3"/>
      <c r="F215" s="3"/>
      <c r="G215" s="3"/>
      <c r="H215" s="3"/>
      <c r="I215" s="3" t="s">
        <v>10</v>
      </c>
      <c r="J215" s="3" t="s">
        <v>10</v>
      </c>
      <c r="K215" s="3" t="s">
        <v>10</v>
      </c>
      <c r="L215" s="3"/>
      <c r="M215" s="3"/>
      <c r="N215" s="3"/>
      <c r="O215" s="3"/>
      <c r="P215" s="3"/>
      <c r="Q215" s="3"/>
      <c r="R215" s="4"/>
      <c r="S215" s="4" t="s">
        <v>8</v>
      </c>
      <c r="T215" s="4" t="s">
        <v>10</v>
      </c>
      <c r="U215" s="4" t="s">
        <v>8</v>
      </c>
      <c r="V215" s="4" t="s">
        <v>10</v>
      </c>
      <c r="W215" s="4"/>
      <c r="X215" s="4"/>
      <c r="Y215" s="4"/>
      <c r="Z215" s="4"/>
      <c r="AA215" s="4"/>
      <c r="AB215" s="4"/>
      <c r="AC215" s="4"/>
      <c r="AD215" s="4"/>
      <c r="AE215" s="4" t="s">
        <v>10</v>
      </c>
      <c r="AF215" s="4" t="s">
        <v>10</v>
      </c>
      <c r="AG215" s="4"/>
      <c r="AH215" s="4"/>
      <c r="AI215" s="4"/>
      <c r="AJ215" s="4"/>
      <c r="AK215" s="25"/>
      <c r="AN215" t="s">
        <v>10</v>
      </c>
    </row>
    <row r="216" spans="1:41">
      <c r="A216" s="26" t="s">
        <v>158</v>
      </c>
      <c r="B216" s="1" t="s">
        <v>17</v>
      </c>
      <c r="C216" s="1">
        <v>511</v>
      </c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>
        <v>25600</v>
      </c>
      <c r="Q216" s="1">
        <v>21600</v>
      </c>
      <c r="R216" s="2">
        <v>23500</v>
      </c>
      <c r="S216" s="2">
        <v>20000</v>
      </c>
      <c r="T216" s="2">
        <v>19600</v>
      </c>
      <c r="U216" s="2">
        <v>23000</v>
      </c>
      <c r="V216" s="2">
        <v>23600</v>
      </c>
      <c r="W216" s="2">
        <v>27900</v>
      </c>
      <c r="X216" s="2">
        <v>27700</v>
      </c>
      <c r="Y216" s="2">
        <v>32000</v>
      </c>
      <c r="Z216" s="2">
        <v>26400</v>
      </c>
      <c r="AA216" s="2">
        <v>21300</v>
      </c>
      <c r="AB216" s="2">
        <v>22500</v>
      </c>
      <c r="AC216" s="2">
        <v>19800</v>
      </c>
      <c r="AD216" s="2"/>
      <c r="AE216" s="2" t="s">
        <v>10</v>
      </c>
      <c r="AF216" s="2" t="s">
        <v>10</v>
      </c>
      <c r="AG216" s="2">
        <v>20700</v>
      </c>
      <c r="AH216" s="2"/>
      <c r="AI216" s="2">
        <v>23300</v>
      </c>
      <c r="AJ216" s="2">
        <v>9</v>
      </c>
      <c r="AK216" s="27">
        <v>3</v>
      </c>
      <c r="AN216" t="s">
        <v>10</v>
      </c>
    </row>
    <row r="217" spans="1:41">
      <c r="A217" s="24" t="s">
        <v>158</v>
      </c>
      <c r="B217" s="3" t="s">
        <v>159</v>
      </c>
      <c r="C217" s="3">
        <v>280</v>
      </c>
      <c r="D217" s="3">
        <v>12200</v>
      </c>
      <c r="E217" s="3">
        <v>14300</v>
      </c>
      <c r="F217" s="3">
        <v>14300</v>
      </c>
      <c r="G217" s="3">
        <v>18200</v>
      </c>
      <c r="H217" s="3">
        <v>21200</v>
      </c>
      <c r="I217" s="3">
        <v>21700</v>
      </c>
      <c r="J217" s="3">
        <v>18900</v>
      </c>
      <c r="K217" s="3">
        <v>18000</v>
      </c>
      <c r="L217" s="3">
        <v>17000</v>
      </c>
      <c r="M217" s="3">
        <v>14100</v>
      </c>
      <c r="N217" s="3">
        <v>14800</v>
      </c>
      <c r="O217" s="3">
        <v>15200</v>
      </c>
      <c r="P217" s="3">
        <v>28200</v>
      </c>
      <c r="Q217" s="3">
        <v>24500</v>
      </c>
      <c r="R217" s="4">
        <v>24500</v>
      </c>
      <c r="S217" s="4">
        <v>23700</v>
      </c>
      <c r="T217" s="4">
        <v>24100</v>
      </c>
      <c r="U217" s="4">
        <v>26300</v>
      </c>
      <c r="V217" s="4">
        <v>27700</v>
      </c>
      <c r="W217" s="4">
        <v>29100</v>
      </c>
      <c r="X217" s="4">
        <v>31800</v>
      </c>
      <c r="Y217" s="4">
        <v>34700</v>
      </c>
      <c r="Z217" s="4">
        <v>29100</v>
      </c>
      <c r="AA217" s="4">
        <v>26600</v>
      </c>
      <c r="AB217" s="4">
        <v>22300</v>
      </c>
      <c r="AC217" s="4">
        <v>22100</v>
      </c>
      <c r="AD217" s="4"/>
      <c r="AE217" s="4" t="s">
        <v>10</v>
      </c>
      <c r="AF217" s="4" t="s">
        <v>10</v>
      </c>
      <c r="AG217" s="4"/>
      <c r="AH217" s="4"/>
      <c r="AI217" s="4"/>
      <c r="AJ217" s="4">
        <v>9</v>
      </c>
      <c r="AK217" s="25">
        <v>3</v>
      </c>
      <c r="AN217" t="s">
        <v>10</v>
      </c>
    </row>
    <row r="218" spans="1:41">
      <c r="A218" s="26" t="s">
        <v>158</v>
      </c>
      <c r="B218" s="1" t="s">
        <v>148</v>
      </c>
      <c r="C218" s="1">
        <v>278</v>
      </c>
      <c r="D218" s="1">
        <v>21900</v>
      </c>
      <c r="E218" s="1">
        <v>21700</v>
      </c>
      <c r="F218" s="1">
        <v>22300</v>
      </c>
      <c r="G218" s="1">
        <v>21700</v>
      </c>
      <c r="H218" s="1">
        <v>22200</v>
      </c>
      <c r="I218" s="1">
        <v>22600</v>
      </c>
      <c r="J218" s="1">
        <v>19900</v>
      </c>
      <c r="K218" s="1">
        <v>21200</v>
      </c>
      <c r="L218" s="1">
        <v>18800</v>
      </c>
      <c r="M218" s="1">
        <v>15800</v>
      </c>
      <c r="N218" s="1">
        <v>17500</v>
      </c>
      <c r="O218" s="1">
        <v>18400</v>
      </c>
      <c r="P218" s="1">
        <v>24700</v>
      </c>
      <c r="Q218" s="1">
        <v>25000</v>
      </c>
      <c r="R218" s="2">
        <v>25400</v>
      </c>
      <c r="S218" s="2">
        <v>21100</v>
      </c>
      <c r="T218" s="2">
        <v>20000</v>
      </c>
      <c r="U218" s="2">
        <v>24600</v>
      </c>
      <c r="V218" s="2">
        <v>25100</v>
      </c>
      <c r="W218" s="2">
        <v>26600</v>
      </c>
      <c r="X218" s="2">
        <v>26400</v>
      </c>
      <c r="Y218" s="2">
        <v>30700</v>
      </c>
      <c r="Z218" s="2">
        <v>26000</v>
      </c>
      <c r="AA218" s="2">
        <v>23800</v>
      </c>
      <c r="AB218" s="2">
        <v>22200</v>
      </c>
      <c r="AC218" s="2">
        <v>18400</v>
      </c>
      <c r="AD218" s="2"/>
      <c r="AE218" s="2" t="s">
        <v>10</v>
      </c>
      <c r="AF218" s="2" t="s">
        <v>10</v>
      </c>
      <c r="AG218" s="2"/>
      <c r="AH218" s="2"/>
      <c r="AI218" s="2"/>
      <c r="AJ218" s="2">
        <v>28</v>
      </c>
      <c r="AK218" s="27">
        <v>3</v>
      </c>
      <c r="AN218" t="s">
        <v>10</v>
      </c>
    </row>
    <row r="219" spans="1:41">
      <c r="A219" s="24" t="s">
        <v>158</v>
      </c>
      <c r="B219" s="3" t="s">
        <v>467</v>
      </c>
      <c r="C219" s="77">
        <v>28</v>
      </c>
      <c r="D219" s="3"/>
      <c r="E219" s="3"/>
      <c r="F219" s="3"/>
      <c r="G219" s="3"/>
      <c r="H219" s="3"/>
      <c r="I219" s="3" t="s">
        <v>10</v>
      </c>
      <c r="J219" s="3" t="s">
        <v>10</v>
      </c>
      <c r="K219" s="3">
        <v>20900</v>
      </c>
      <c r="L219" s="3">
        <v>19600</v>
      </c>
      <c r="M219" s="3">
        <v>17500</v>
      </c>
      <c r="N219" s="3">
        <v>18200</v>
      </c>
      <c r="O219" s="3">
        <v>20700</v>
      </c>
      <c r="P219" s="3">
        <v>23200</v>
      </c>
      <c r="Q219" s="3">
        <v>24100</v>
      </c>
      <c r="R219" s="4">
        <v>25100</v>
      </c>
      <c r="S219" s="4">
        <v>24600</v>
      </c>
      <c r="T219" s="4">
        <v>25800</v>
      </c>
      <c r="U219" s="4">
        <v>25900</v>
      </c>
      <c r="V219" s="4">
        <v>25400</v>
      </c>
      <c r="W219" s="4">
        <v>26900</v>
      </c>
      <c r="X219" s="4">
        <v>26200</v>
      </c>
      <c r="Y219" s="4">
        <v>31400</v>
      </c>
      <c r="Z219" s="4">
        <v>32000</v>
      </c>
      <c r="AA219" s="4" t="s">
        <v>9</v>
      </c>
      <c r="AB219" s="4">
        <v>22700</v>
      </c>
      <c r="AC219" s="4">
        <v>19300</v>
      </c>
      <c r="AD219" s="4">
        <v>19000</v>
      </c>
      <c r="AE219" s="4">
        <v>19400</v>
      </c>
      <c r="AF219" s="4">
        <v>21700</v>
      </c>
      <c r="AG219" s="4">
        <v>23000</v>
      </c>
      <c r="AH219" s="4">
        <v>24500</v>
      </c>
      <c r="AI219" s="4">
        <v>23700</v>
      </c>
      <c r="AJ219" s="4"/>
      <c r="AK219" s="25">
        <v>3</v>
      </c>
      <c r="AN219" t="s">
        <v>10</v>
      </c>
    </row>
    <row r="220" spans="1:41">
      <c r="A220" s="26" t="s">
        <v>158</v>
      </c>
      <c r="B220" s="1" t="s">
        <v>146</v>
      </c>
      <c r="C220" s="1">
        <v>282</v>
      </c>
      <c r="D220" s="1">
        <v>21300</v>
      </c>
      <c r="E220" s="1">
        <v>20900</v>
      </c>
      <c r="F220" s="1">
        <v>20800</v>
      </c>
      <c r="G220" s="1">
        <v>22200</v>
      </c>
      <c r="H220" s="1">
        <v>26100</v>
      </c>
      <c r="I220" s="1">
        <v>23800</v>
      </c>
      <c r="J220" s="1">
        <v>23300</v>
      </c>
      <c r="K220" s="1">
        <v>23800</v>
      </c>
      <c r="L220" s="1">
        <v>21500</v>
      </c>
      <c r="M220" s="1">
        <v>16100</v>
      </c>
      <c r="N220" s="1">
        <v>19400</v>
      </c>
      <c r="O220" s="1">
        <v>20700</v>
      </c>
      <c r="P220" s="1">
        <v>23300</v>
      </c>
      <c r="Q220" s="1">
        <v>23600</v>
      </c>
      <c r="R220" s="2">
        <v>23700</v>
      </c>
      <c r="S220" s="2">
        <v>23200</v>
      </c>
      <c r="T220" s="2">
        <v>24300</v>
      </c>
      <c r="U220" s="2">
        <v>23300</v>
      </c>
      <c r="V220" s="2">
        <v>23300</v>
      </c>
      <c r="W220" s="2">
        <v>26200</v>
      </c>
      <c r="X220" s="2">
        <v>26600</v>
      </c>
      <c r="Y220" s="2">
        <v>31400</v>
      </c>
      <c r="Z220" s="2">
        <v>27300</v>
      </c>
      <c r="AA220" s="2">
        <v>22600</v>
      </c>
      <c r="AB220" s="2">
        <v>18600</v>
      </c>
      <c r="AC220" s="2"/>
      <c r="AD220" s="2"/>
      <c r="AE220" s="2" t="s">
        <v>10</v>
      </c>
      <c r="AF220" s="2" t="s">
        <v>10</v>
      </c>
      <c r="AG220" s="2"/>
      <c r="AH220" s="2"/>
      <c r="AI220" s="2"/>
      <c r="AJ220" s="2">
        <v>28</v>
      </c>
      <c r="AK220" s="27">
        <v>3</v>
      </c>
      <c r="AN220" t="s">
        <v>10</v>
      </c>
    </row>
    <row r="221" spans="1:41">
      <c r="A221" s="24" t="s">
        <v>158</v>
      </c>
      <c r="B221" s="3" t="s">
        <v>55</v>
      </c>
      <c r="C221" s="3">
        <v>279</v>
      </c>
      <c r="D221" s="3">
        <v>16200</v>
      </c>
      <c r="E221" s="3">
        <v>14900</v>
      </c>
      <c r="F221" s="3">
        <v>15000</v>
      </c>
      <c r="G221" s="3">
        <v>18000</v>
      </c>
      <c r="H221" s="3">
        <v>19000</v>
      </c>
      <c r="I221" s="3">
        <v>19600</v>
      </c>
      <c r="J221" s="3">
        <v>19900</v>
      </c>
      <c r="K221" s="3">
        <v>19900</v>
      </c>
      <c r="L221" s="3">
        <v>16900</v>
      </c>
      <c r="M221" s="3">
        <v>11600</v>
      </c>
      <c r="N221" s="3">
        <v>12500</v>
      </c>
      <c r="O221" s="3">
        <v>16500</v>
      </c>
      <c r="P221" s="3">
        <v>19700</v>
      </c>
      <c r="Q221" s="3">
        <v>19700</v>
      </c>
      <c r="R221" s="4">
        <v>20100</v>
      </c>
      <c r="S221" s="4">
        <v>17900</v>
      </c>
      <c r="T221" s="4">
        <v>20900</v>
      </c>
      <c r="U221" s="4">
        <v>20400</v>
      </c>
      <c r="V221" s="4">
        <v>20800</v>
      </c>
      <c r="W221" s="4">
        <v>25400</v>
      </c>
      <c r="X221" s="4">
        <v>23600</v>
      </c>
      <c r="Y221" s="4">
        <v>26600</v>
      </c>
      <c r="Z221" s="4">
        <v>20800</v>
      </c>
      <c r="AA221" s="4">
        <v>17200</v>
      </c>
      <c r="AB221" s="4">
        <v>13300</v>
      </c>
      <c r="AC221" s="4"/>
      <c r="AD221" s="4"/>
      <c r="AE221" s="4" t="s">
        <v>10</v>
      </c>
      <c r="AF221" s="4" t="s">
        <v>10</v>
      </c>
      <c r="AG221" s="4"/>
      <c r="AH221" s="4"/>
      <c r="AI221" s="4"/>
      <c r="AJ221" s="4">
        <v>28</v>
      </c>
      <c r="AK221" s="25">
        <v>3</v>
      </c>
      <c r="AN221" t="s">
        <v>10</v>
      </c>
    </row>
    <row r="222" spans="1:41">
      <c r="A222" s="26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2"/>
      <c r="S222" s="2" t="s">
        <v>8</v>
      </c>
      <c r="T222" s="2" t="s">
        <v>10</v>
      </c>
      <c r="U222" s="2" t="s">
        <v>8</v>
      </c>
      <c r="V222" s="2" t="s">
        <v>10</v>
      </c>
      <c r="W222" s="2"/>
      <c r="X222" s="2"/>
      <c r="Y222" s="2"/>
      <c r="Z222" s="2"/>
      <c r="AA222" s="2"/>
      <c r="AB222" s="2"/>
      <c r="AC222" s="2"/>
      <c r="AD222" s="2"/>
      <c r="AE222" s="2" t="s">
        <v>10</v>
      </c>
      <c r="AF222" s="2" t="s">
        <v>10</v>
      </c>
      <c r="AG222" s="2"/>
      <c r="AH222" s="2"/>
      <c r="AI222" s="2"/>
      <c r="AJ222" s="2"/>
      <c r="AK222" s="27"/>
      <c r="AN222" t="s">
        <v>10</v>
      </c>
    </row>
    <row r="223" spans="1:41" s="11" customFormat="1">
      <c r="A223" s="24" t="s">
        <v>160</v>
      </c>
      <c r="B223" s="3" t="s">
        <v>64</v>
      </c>
      <c r="C223" s="3">
        <v>510</v>
      </c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>
        <v>4100</v>
      </c>
      <c r="Q223" s="3">
        <v>4300</v>
      </c>
      <c r="R223" s="4">
        <v>4300</v>
      </c>
      <c r="S223" s="4">
        <v>4900</v>
      </c>
      <c r="T223" s="4">
        <v>3800</v>
      </c>
      <c r="U223" s="4">
        <v>4800</v>
      </c>
      <c r="V223" s="4">
        <v>4800</v>
      </c>
      <c r="W223" s="4">
        <v>4600</v>
      </c>
      <c r="X223" s="4">
        <v>4100</v>
      </c>
      <c r="Y223" s="4"/>
      <c r="Z223" s="4">
        <v>4700</v>
      </c>
      <c r="AA223" s="4">
        <v>5300</v>
      </c>
      <c r="AB223" s="4">
        <v>6000</v>
      </c>
      <c r="AC223" s="4">
        <v>6600</v>
      </c>
      <c r="AD223" s="4"/>
      <c r="AE223" s="4" t="s">
        <v>10</v>
      </c>
      <c r="AF223" s="4" t="s">
        <v>10</v>
      </c>
      <c r="AG223" s="4">
        <v>6500</v>
      </c>
      <c r="AH223" s="4"/>
      <c r="AI223" s="4"/>
      <c r="AJ223" s="4">
        <v>12</v>
      </c>
      <c r="AK223" s="25">
        <v>7</v>
      </c>
      <c r="AL223"/>
      <c r="AM223"/>
      <c r="AN223" t="s">
        <v>10</v>
      </c>
      <c r="AO223" s="8"/>
    </row>
    <row r="224" spans="1:41" ht="13.9" customHeight="1">
      <c r="A224" s="26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2"/>
      <c r="S224" s="2" t="s">
        <v>8</v>
      </c>
      <c r="T224" s="2" t="s">
        <v>10</v>
      </c>
      <c r="U224" s="2" t="s">
        <v>8</v>
      </c>
      <c r="V224" s="2" t="s">
        <v>10</v>
      </c>
      <c r="W224" s="2"/>
      <c r="X224" s="2"/>
      <c r="Y224" s="2"/>
      <c r="Z224" s="2"/>
      <c r="AA224" s="2"/>
      <c r="AB224" s="2"/>
      <c r="AC224" s="2"/>
      <c r="AD224" s="2"/>
      <c r="AE224" s="2" t="s">
        <v>10</v>
      </c>
      <c r="AF224" s="2" t="s">
        <v>10</v>
      </c>
      <c r="AG224" s="2"/>
      <c r="AH224" s="2"/>
      <c r="AI224" s="2"/>
      <c r="AJ224" s="2"/>
      <c r="AK224" s="27"/>
      <c r="AN224" t="s">
        <v>10</v>
      </c>
    </row>
    <row r="225" spans="1:41" hidden="1">
      <c r="A225" s="24" t="s">
        <v>161</v>
      </c>
      <c r="B225" s="3" t="s">
        <v>89</v>
      </c>
      <c r="C225" s="3"/>
      <c r="D225" s="3">
        <v>8200</v>
      </c>
      <c r="E225" s="3">
        <v>9300</v>
      </c>
      <c r="F225" s="3">
        <v>11300</v>
      </c>
      <c r="G225" s="3">
        <v>9700</v>
      </c>
      <c r="H225" s="3">
        <v>10500</v>
      </c>
      <c r="I225" s="3">
        <v>9400</v>
      </c>
      <c r="J225" s="3">
        <v>11000</v>
      </c>
      <c r="K225" s="3">
        <v>8900</v>
      </c>
      <c r="L225" s="3">
        <v>9900</v>
      </c>
      <c r="M225" s="3">
        <v>9000</v>
      </c>
      <c r="N225" s="3">
        <v>7300</v>
      </c>
      <c r="O225" s="3">
        <v>8300</v>
      </c>
      <c r="P225" s="3"/>
      <c r="Q225" s="3"/>
      <c r="R225" s="4"/>
      <c r="S225" s="4" t="s">
        <v>8</v>
      </c>
      <c r="T225" s="4" t="s">
        <v>10</v>
      </c>
      <c r="U225" s="4" t="s">
        <v>8</v>
      </c>
      <c r="V225" s="4" t="s">
        <v>10</v>
      </c>
      <c r="W225" s="4"/>
      <c r="X225" s="4"/>
      <c r="Y225" s="4"/>
      <c r="Z225" s="4"/>
      <c r="AA225" s="4"/>
      <c r="AB225" s="4"/>
      <c r="AC225" s="4"/>
      <c r="AD225" s="4"/>
      <c r="AE225" s="4" t="s">
        <v>10</v>
      </c>
      <c r="AF225" s="4" t="s">
        <v>10</v>
      </c>
      <c r="AG225" s="4"/>
      <c r="AH225" s="4"/>
      <c r="AI225" s="4"/>
      <c r="AJ225" s="4"/>
      <c r="AK225" s="25"/>
      <c r="AN225" t="s">
        <v>10</v>
      </c>
    </row>
    <row r="226" spans="1:41">
      <c r="A226" s="26" t="s">
        <v>161</v>
      </c>
      <c r="B226" s="1" t="s">
        <v>162</v>
      </c>
      <c r="C226" s="1">
        <v>284</v>
      </c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>
        <v>11500</v>
      </c>
      <c r="Q226" s="1">
        <v>9300</v>
      </c>
      <c r="R226" s="2">
        <v>10800</v>
      </c>
      <c r="S226" s="2">
        <v>10900</v>
      </c>
      <c r="T226" s="2">
        <v>9900</v>
      </c>
      <c r="U226" s="2">
        <v>9800</v>
      </c>
      <c r="V226" s="2">
        <v>9800</v>
      </c>
      <c r="W226" s="2">
        <v>10700</v>
      </c>
      <c r="X226" s="2">
        <v>10500</v>
      </c>
      <c r="Y226" s="2">
        <v>10300</v>
      </c>
      <c r="Z226" s="2">
        <v>11600</v>
      </c>
      <c r="AA226" s="2">
        <v>11300</v>
      </c>
      <c r="AB226" s="2">
        <v>7200</v>
      </c>
      <c r="AC226" s="2">
        <v>8900</v>
      </c>
      <c r="AD226" s="2">
        <v>10200</v>
      </c>
      <c r="AE226" s="2" t="s">
        <v>10</v>
      </c>
      <c r="AF226" s="2">
        <v>7600</v>
      </c>
      <c r="AG226" s="2"/>
      <c r="AH226" s="2">
        <v>13100</v>
      </c>
      <c r="AI226" s="2"/>
      <c r="AJ226" s="2">
        <v>46</v>
      </c>
      <c r="AK226" s="27">
        <v>4</v>
      </c>
      <c r="AN226" t="s">
        <v>10</v>
      </c>
    </row>
    <row r="227" spans="1:41">
      <c r="A227" s="24" t="s">
        <v>161</v>
      </c>
      <c r="B227" s="3" t="s">
        <v>423</v>
      </c>
      <c r="C227" s="3">
        <v>283</v>
      </c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>
        <v>13600</v>
      </c>
      <c r="AD227" s="4"/>
      <c r="AE227" s="4" t="s">
        <v>10</v>
      </c>
      <c r="AF227" s="4" t="s">
        <v>10</v>
      </c>
      <c r="AG227" s="4"/>
      <c r="AH227" s="4"/>
      <c r="AI227" s="4"/>
      <c r="AJ227" s="4">
        <v>46</v>
      </c>
      <c r="AK227" s="25">
        <v>4</v>
      </c>
      <c r="AN227" t="s">
        <v>10</v>
      </c>
    </row>
    <row r="228" spans="1:41">
      <c r="A228" s="26" t="s">
        <v>161</v>
      </c>
      <c r="B228" s="1" t="s">
        <v>163</v>
      </c>
      <c r="C228" s="76">
        <v>39</v>
      </c>
      <c r="D228" s="1"/>
      <c r="E228" s="1"/>
      <c r="F228" s="1"/>
      <c r="G228" s="1"/>
      <c r="H228" s="1"/>
      <c r="I228" s="1">
        <v>10500</v>
      </c>
      <c r="J228" s="1">
        <v>10800</v>
      </c>
      <c r="K228" s="1">
        <v>11100</v>
      </c>
      <c r="L228" s="1">
        <v>11400</v>
      </c>
      <c r="M228" s="1">
        <v>12500</v>
      </c>
      <c r="N228" s="1">
        <v>11700</v>
      </c>
      <c r="O228" s="1">
        <v>13200</v>
      </c>
      <c r="P228" s="1">
        <v>15200</v>
      </c>
      <c r="Q228" s="1">
        <v>15700</v>
      </c>
      <c r="R228" s="2">
        <v>16900</v>
      </c>
      <c r="S228" s="2">
        <v>16900</v>
      </c>
      <c r="T228" s="2">
        <v>17500</v>
      </c>
      <c r="U228" s="2">
        <v>16600</v>
      </c>
      <c r="V228" s="2">
        <v>17100</v>
      </c>
      <c r="W228" s="2">
        <v>17200</v>
      </c>
      <c r="X228" s="2">
        <v>15700</v>
      </c>
      <c r="Y228" s="2">
        <v>15200</v>
      </c>
      <c r="Z228" s="2">
        <v>14500</v>
      </c>
      <c r="AA228" s="2" t="s">
        <v>9</v>
      </c>
      <c r="AB228" s="2"/>
      <c r="AC228" s="2"/>
      <c r="AD228" s="2">
        <v>18600</v>
      </c>
      <c r="AE228" s="2">
        <v>19200</v>
      </c>
      <c r="AF228" s="2">
        <v>19800</v>
      </c>
      <c r="AG228" s="2">
        <v>20500</v>
      </c>
      <c r="AH228" s="2">
        <v>21900</v>
      </c>
      <c r="AI228" s="2">
        <v>22600</v>
      </c>
      <c r="AJ228" s="2"/>
      <c r="AK228" s="27">
        <v>4</v>
      </c>
      <c r="AN228" t="s">
        <v>10</v>
      </c>
    </row>
    <row r="229" spans="1:41" hidden="1">
      <c r="A229" s="24" t="s">
        <v>161</v>
      </c>
      <c r="B229" s="3" t="s">
        <v>90</v>
      </c>
      <c r="C229" s="3"/>
      <c r="D229" s="3">
        <v>9700</v>
      </c>
      <c r="E229" s="3">
        <v>12800</v>
      </c>
      <c r="F229" s="3">
        <v>13900</v>
      </c>
      <c r="G229" s="3">
        <v>11400</v>
      </c>
      <c r="H229" s="3">
        <v>13400</v>
      </c>
      <c r="I229" s="3">
        <v>12300</v>
      </c>
      <c r="J229" s="3">
        <v>13000</v>
      </c>
      <c r="K229" s="3">
        <v>13000</v>
      </c>
      <c r="L229" s="3">
        <v>12900</v>
      </c>
      <c r="M229" s="3">
        <v>14000</v>
      </c>
      <c r="N229" s="3">
        <v>9400</v>
      </c>
      <c r="O229" s="3"/>
      <c r="P229" s="3"/>
      <c r="Q229" s="3"/>
      <c r="R229" s="4"/>
      <c r="S229" s="4" t="s">
        <v>8</v>
      </c>
      <c r="T229" s="4" t="s">
        <v>10</v>
      </c>
      <c r="U229" s="4" t="s">
        <v>8</v>
      </c>
      <c r="V229" s="4" t="s">
        <v>10</v>
      </c>
      <c r="W229" s="4"/>
      <c r="X229" s="4"/>
      <c r="Y229" s="4"/>
      <c r="Z229" s="4"/>
      <c r="AA229" s="4"/>
      <c r="AB229" s="4"/>
      <c r="AC229" s="4" t="e">
        <v>#N/A</v>
      </c>
      <c r="AD229" s="4" t="e">
        <v>#N/A</v>
      </c>
      <c r="AE229" s="4" t="s">
        <v>10</v>
      </c>
      <c r="AF229" s="4" t="s">
        <v>10</v>
      </c>
      <c r="AG229" s="4" t="e">
        <v>#N/A</v>
      </c>
      <c r="AH229" s="4"/>
      <c r="AI229" s="4"/>
      <c r="AJ229" s="4"/>
      <c r="AK229" s="25">
        <v>4</v>
      </c>
      <c r="AN229" t="s">
        <v>10</v>
      </c>
    </row>
    <row r="230" spans="1:41" ht="13.9" customHeight="1">
      <c r="A230" s="29" t="s">
        <v>161</v>
      </c>
      <c r="B230" s="18" t="s">
        <v>357</v>
      </c>
      <c r="C230" s="18">
        <v>285</v>
      </c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>
        <v>12700</v>
      </c>
      <c r="P230" s="18">
        <v>15100</v>
      </c>
      <c r="Q230" s="18">
        <v>16300</v>
      </c>
      <c r="R230" s="19">
        <v>16700</v>
      </c>
      <c r="S230" s="19">
        <v>18300</v>
      </c>
      <c r="T230" s="19">
        <v>18600</v>
      </c>
      <c r="U230" s="19">
        <v>18400</v>
      </c>
      <c r="V230" s="19">
        <v>19500</v>
      </c>
      <c r="W230" s="19">
        <v>22400</v>
      </c>
      <c r="X230" s="19"/>
      <c r="Y230" s="19"/>
      <c r="Z230" s="19"/>
      <c r="AA230" s="19"/>
      <c r="AB230" s="19"/>
      <c r="AC230" s="19">
        <v>21700</v>
      </c>
      <c r="AD230" s="19"/>
      <c r="AE230" s="19" t="s">
        <v>10</v>
      </c>
      <c r="AF230" s="19" t="s">
        <v>10</v>
      </c>
      <c r="AG230" s="19"/>
      <c r="AH230" s="19"/>
      <c r="AI230" s="19"/>
      <c r="AJ230" s="19">
        <v>46</v>
      </c>
      <c r="AK230" s="30">
        <v>4</v>
      </c>
      <c r="AN230" t="s">
        <v>10</v>
      </c>
    </row>
    <row r="231" spans="1:41" hidden="1">
      <c r="A231" s="24" t="s">
        <v>161</v>
      </c>
      <c r="B231" s="3" t="s">
        <v>49</v>
      </c>
      <c r="C231" s="3"/>
      <c r="D231" s="3">
        <v>15300</v>
      </c>
      <c r="E231" s="3">
        <v>21200</v>
      </c>
      <c r="F231" s="3">
        <v>23200</v>
      </c>
      <c r="G231" s="3">
        <v>21100</v>
      </c>
      <c r="H231" s="3">
        <v>26400</v>
      </c>
      <c r="I231" s="3">
        <v>25900</v>
      </c>
      <c r="J231" s="3">
        <v>27400</v>
      </c>
      <c r="K231" s="3">
        <v>27100</v>
      </c>
      <c r="L231" s="3">
        <v>29200</v>
      </c>
      <c r="M231" s="3">
        <v>28900</v>
      </c>
      <c r="N231" s="3">
        <v>25400</v>
      </c>
      <c r="O231" s="3"/>
      <c r="P231" s="3"/>
      <c r="Q231" s="3"/>
      <c r="R231" s="4"/>
      <c r="S231" s="4" t="s">
        <v>8</v>
      </c>
      <c r="T231" s="4" t="s">
        <v>10</v>
      </c>
      <c r="U231" s="4" t="s">
        <v>8</v>
      </c>
      <c r="V231" s="4" t="s">
        <v>10</v>
      </c>
      <c r="W231" s="4"/>
      <c r="X231" s="4"/>
      <c r="Y231" s="4"/>
      <c r="Z231" s="4"/>
      <c r="AA231" s="4" t="e">
        <v>#N/A</v>
      </c>
      <c r="AB231" s="4"/>
      <c r="AC231" s="4" t="e">
        <v>#N/A</v>
      </c>
      <c r="AD231" s="4" t="e">
        <v>#N/A</v>
      </c>
      <c r="AE231" s="4" t="s">
        <v>10</v>
      </c>
      <c r="AF231" s="4" t="s">
        <v>10</v>
      </c>
      <c r="AG231" s="4" t="e">
        <v>#N/A</v>
      </c>
      <c r="AH231" s="4"/>
      <c r="AI231" s="4"/>
      <c r="AJ231" s="4">
        <v>6</v>
      </c>
      <c r="AK231" s="25"/>
      <c r="AN231" t="s">
        <v>10</v>
      </c>
    </row>
    <row r="232" spans="1:41">
      <c r="A232" s="26" t="s">
        <v>161</v>
      </c>
      <c r="B232" s="1" t="s">
        <v>49</v>
      </c>
      <c r="C232" s="76">
        <v>46</v>
      </c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>
        <v>28100</v>
      </c>
      <c r="P232" s="1">
        <v>32900</v>
      </c>
      <c r="Q232" s="1">
        <v>32400</v>
      </c>
      <c r="R232" s="2">
        <v>34600</v>
      </c>
      <c r="S232" s="2">
        <v>37100</v>
      </c>
      <c r="T232" s="2">
        <v>39900</v>
      </c>
      <c r="U232" s="2">
        <v>40700</v>
      </c>
      <c r="V232" s="2">
        <v>39400</v>
      </c>
      <c r="W232" s="2">
        <v>35900</v>
      </c>
      <c r="X232" s="2">
        <v>32700</v>
      </c>
      <c r="Y232" s="2">
        <v>34800</v>
      </c>
      <c r="Z232" s="2">
        <v>35200</v>
      </c>
      <c r="AA232" s="2">
        <v>33500</v>
      </c>
      <c r="AB232" s="2">
        <v>35900</v>
      </c>
      <c r="AC232" s="2">
        <v>39100</v>
      </c>
      <c r="AD232" s="2">
        <v>37800</v>
      </c>
      <c r="AE232" s="2">
        <v>40800</v>
      </c>
      <c r="AF232" s="2">
        <v>37600</v>
      </c>
      <c r="AG232" s="2">
        <v>38900</v>
      </c>
      <c r="AH232" s="2">
        <v>40600</v>
      </c>
      <c r="AI232" s="2">
        <v>42000</v>
      </c>
      <c r="AJ232" s="2"/>
      <c r="AK232" s="27">
        <v>4</v>
      </c>
      <c r="AN232" t="s">
        <v>10</v>
      </c>
      <c r="AO232" s="11"/>
    </row>
    <row r="233" spans="1:41">
      <c r="A233" s="24"/>
      <c r="B233" s="3"/>
      <c r="C233" s="3"/>
      <c r="D233" s="3"/>
      <c r="E233" s="3"/>
      <c r="F233" s="3"/>
      <c r="G233" s="3"/>
      <c r="H233" s="3"/>
      <c r="I233" s="3" t="s">
        <v>10</v>
      </c>
      <c r="J233" s="3" t="s">
        <v>10</v>
      </c>
      <c r="K233" s="3" t="s">
        <v>10</v>
      </c>
      <c r="L233" s="3"/>
      <c r="M233" s="3"/>
      <c r="N233" s="3"/>
      <c r="O233" s="3"/>
      <c r="P233" s="3"/>
      <c r="Q233" s="3"/>
      <c r="R233" s="4"/>
      <c r="S233" s="4" t="s">
        <v>8</v>
      </c>
      <c r="T233" s="4" t="s">
        <v>10</v>
      </c>
      <c r="U233" s="4" t="s">
        <v>8</v>
      </c>
      <c r="V233" s="4" t="s">
        <v>10</v>
      </c>
      <c r="W233" s="4"/>
      <c r="X233" s="4"/>
      <c r="Y233" s="4"/>
      <c r="Z233" s="4"/>
      <c r="AA233" s="4"/>
      <c r="AB233" s="4"/>
      <c r="AC233" s="4"/>
      <c r="AD233" s="4"/>
      <c r="AE233" s="4" t="s">
        <v>10</v>
      </c>
      <c r="AF233" s="4" t="s">
        <v>10</v>
      </c>
      <c r="AG233" s="4"/>
      <c r="AH233" s="4"/>
      <c r="AI233" s="4"/>
      <c r="AJ233" s="4"/>
      <c r="AK233" s="25"/>
      <c r="AN233" t="s">
        <v>10</v>
      </c>
    </row>
    <row r="234" spans="1:41">
      <c r="A234" s="26" t="s">
        <v>164</v>
      </c>
      <c r="B234" s="1" t="s">
        <v>165</v>
      </c>
      <c r="C234" s="1">
        <v>476</v>
      </c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>
        <v>300</v>
      </c>
      <c r="Q234" s="1">
        <v>400</v>
      </c>
      <c r="R234" s="2">
        <v>400</v>
      </c>
      <c r="S234" s="2">
        <v>400</v>
      </c>
      <c r="T234" s="2">
        <v>600</v>
      </c>
      <c r="U234" s="2">
        <v>500</v>
      </c>
      <c r="V234" s="2">
        <v>600</v>
      </c>
      <c r="W234" s="2"/>
      <c r="X234" s="2">
        <v>1100</v>
      </c>
      <c r="Y234" s="2">
        <v>2700</v>
      </c>
      <c r="Z234" s="2">
        <v>1200</v>
      </c>
      <c r="AA234" s="2">
        <v>1100</v>
      </c>
      <c r="AB234" s="2">
        <v>1400</v>
      </c>
      <c r="AC234" s="2"/>
      <c r="AD234" s="2"/>
      <c r="AE234" s="2" t="s">
        <v>10</v>
      </c>
      <c r="AF234" s="2" t="s">
        <v>10</v>
      </c>
      <c r="AG234" s="2"/>
      <c r="AH234" s="2"/>
      <c r="AI234" s="2"/>
      <c r="AJ234" s="2">
        <v>6</v>
      </c>
      <c r="AK234" s="27">
        <v>5</v>
      </c>
      <c r="AN234" t="s">
        <v>10</v>
      </c>
    </row>
    <row r="235" spans="1:41">
      <c r="A235" s="24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4"/>
      <c r="S235" s="4" t="s">
        <v>8</v>
      </c>
      <c r="T235" s="4" t="s">
        <v>10</v>
      </c>
      <c r="U235" s="4" t="s">
        <v>8</v>
      </c>
      <c r="V235" s="4" t="s">
        <v>10</v>
      </c>
      <c r="W235" s="4"/>
      <c r="X235" s="4"/>
      <c r="Y235" s="4"/>
      <c r="Z235" s="4"/>
      <c r="AA235" s="4"/>
      <c r="AB235" s="4"/>
      <c r="AC235" s="4"/>
      <c r="AD235" s="4"/>
      <c r="AE235" s="4" t="s">
        <v>10</v>
      </c>
      <c r="AF235" s="4" t="s">
        <v>10</v>
      </c>
      <c r="AG235" s="4"/>
      <c r="AH235" s="4"/>
      <c r="AI235" s="4"/>
      <c r="AJ235" s="4"/>
      <c r="AK235" s="25"/>
      <c r="AN235" t="s">
        <v>10</v>
      </c>
    </row>
    <row r="236" spans="1:41">
      <c r="A236" s="26" t="s">
        <v>166</v>
      </c>
      <c r="B236" s="1" t="s">
        <v>12</v>
      </c>
      <c r="C236" s="1">
        <v>290</v>
      </c>
      <c r="D236" s="1"/>
      <c r="E236" s="1"/>
      <c r="F236" s="1"/>
      <c r="G236" s="1"/>
      <c r="H236" s="1"/>
      <c r="I236" s="1">
        <v>1500</v>
      </c>
      <c r="J236" s="1">
        <v>1300</v>
      </c>
      <c r="K236" s="1">
        <v>1400</v>
      </c>
      <c r="L236" s="1">
        <v>1400</v>
      </c>
      <c r="M236" s="1">
        <v>1600</v>
      </c>
      <c r="N236" s="1">
        <v>1700</v>
      </c>
      <c r="O236" s="1">
        <v>1700</v>
      </c>
      <c r="P236" s="1">
        <v>2300</v>
      </c>
      <c r="Q236" s="1">
        <v>2700</v>
      </c>
      <c r="R236" s="2">
        <v>2500</v>
      </c>
      <c r="S236" s="2">
        <v>2600</v>
      </c>
      <c r="T236" s="2">
        <v>6000</v>
      </c>
      <c r="U236" s="2">
        <v>9300</v>
      </c>
      <c r="V236" s="2">
        <v>9900</v>
      </c>
      <c r="W236" s="2">
        <v>13900</v>
      </c>
      <c r="X236" s="2">
        <v>15400</v>
      </c>
      <c r="Y236" s="2">
        <v>9200</v>
      </c>
      <c r="Z236" s="2">
        <v>17700</v>
      </c>
      <c r="AA236" s="2">
        <v>15600</v>
      </c>
      <c r="AB236" s="2">
        <v>14900</v>
      </c>
      <c r="AC236" s="2">
        <v>17700</v>
      </c>
      <c r="AD236" s="2">
        <v>17300</v>
      </c>
      <c r="AE236" s="2">
        <v>20200</v>
      </c>
      <c r="AF236" s="2">
        <v>17600</v>
      </c>
      <c r="AG236" s="2">
        <v>18300</v>
      </c>
      <c r="AH236" s="2">
        <v>19100</v>
      </c>
      <c r="AI236" s="2">
        <v>21500</v>
      </c>
      <c r="AJ236" s="2">
        <v>21</v>
      </c>
      <c r="AK236" s="27">
        <v>5</v>
      </c>
      <c r="AN236" t="s">
        <v>10</v>
      </c>
    </row>
    <row r="237" spans="1:41">
      <c r="A237" s="24" t="s">
        <v>166</v>
      </c>
      <c r="B237" s="3" t="s">
        <v>167</v>
      </c>
      <c r="C237" s="3">
        <v>289</v>
      </c>
      <c r="D237" s="3"/>
      <c r="E237" s="3"/>
      <c r="F237" s="3"/>
      <c r="G237" s="3">
        <v>3100</v>
      </c>
      <c r="H237" s="3">
        <v>3000</v>
      </c>
      <c r="I237" s="3">
        <v>3200</v>
      </c>
      <c r="J237" s="3">
        <v>3400</v>
      </c>
      <c r="K237" s="3">
        <v>3400</v>
      </c>
      <c r="L237" s="3">
        <v>3600</v>
      </c>
      <c r="M237" s="3">
        <v>2500</v>
      </c>
      <c r="N237" s="3">
        <v>4100</v>
      </c>
      <c r="O237" s="3">
        <v>4800</v>
      </c>
      <c r="P237" s="3">
        <v>5100</v>
      </c>
      <c r="Q237" s="3">
        <v>4700</v>
      </c>
      <c r="R237" s="4">
        <v>5800</v>
      </c>
      <c r="S237" s="4">
        <v>7200</v>
      </c>
      <c r="T237" s="4">
        <v>7700</v>
      </c>
      <c r="U237" s="4">
        <v>12400</v>
      </c>
      <c r="V237" s="4">
        <v>11200</v>
      </c>
      <c r="W237" s="4">
        <v>13700</v>
      </c>
      <c r="X237" s="4">
        <v>14600</v>
      </c>
      <c r="Y237" s="4">
        <v>15900</v>
      </c>
      <c r="Z237" s="4">
        <v>15100</v>
      </c>
      <c r="AA237" s="4">
        <v>10200</v>
      </c>
      <c r="AB237" s="4">
        <v>9500</v>
      </c>
      <c r="AC237" s="4">
        <v>12700</v>
      </c>
      <c r="AD237" s="4">
        <v>14700</v>
      </c>
      <c r="AE237" s="4">
        <v>15800</v>
      </c>
      <c r="AF237" s="4">
        <v>13600</v>
      </c>
      <c r="AG237" s="4">
        <v>13600</v>
      </c>
      <c r="AH237" s="4">
        <v>15100</v>
      </c>
      <c r="AI237" s="4">
        <v>14800</v>
      </c>
      <c r="AJ237" s="4">
        <v>22</v>
      </c>
      <c r="AK237" s="25">
        <v>5</v>
      </c>
      <c r="AN237" t="s">
        <v>10</v>
      </c>
    </row>
    <row r="238" spans="1:41">
      <c r="A238" s="26" t="s">
        <v>166</v>
      </c>
      <c r="B238" s="1" t="s">
        <v>456</v>
      </c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>
        <v>7800</v>
      </c>
      <c r="AI238" s="2"/>
      <c r="AJ238" s="2"/>
      <c r="AK238" s="27"/>
      <c r="AN238" t="s">
        <v>10</v>
      </c>
    </row>
    <row r="239" spans="1:41">
      <c r="A239" s="24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25"/>
      <c r="AN239" t="s">
        <v>10</v>
      </c>
    </row>
    <row r="240" spans="1:41">
      <c r="A240" s="26" t="s">
        <v>437</v>
      </c>
      <c r="B240" s="1" t="s">
        <v>168</v>
      </c>
      <c r="C240" s="76">
        <v>17</v>
      </c>
      <c r="D240" s="1"/>
      <c r="E240" s="1">
        <v>34100</v>
      </c>
      <c r="F240" s="1"/>
      <c r="G240" s="1"/>
      <c r="H240" s="1"/>
      <c r="I240" s="1">
        <v>34000</v>
      </c>
      <c r="J240" s="1">
        <v>33800</v>
      </c>
      <c r="K240" s="1">
        <v>34400</v>
      </c>
      <c r="L240" s="1">
        <v>31900</v>
      </c>
      <c r="M240" s="1">
        <v>34200</v>
      </c>
      <c r="N240" s="1" t="s">
        <v>169</v>
      </c>
      <c r="O240" s="1">
        <v>32600</v>
      </c>
      <c r="P240" s="1">
        <v>32500</v>
      </c>
      <c r="Q240" s="1">
        <v>25600</v>
      </c>
      <c r="R240" s="2">
        <v>23200</v>
      </c>
      <c r="S240" s="2">
        <v>22800</v>
      </c>
      <c r="T240" s="2">
        <v>23100</v>
      </c>
      <c r="U240" s="2">
        <v>25100</v>
      </c>
      <c r="V240" s="2">
        <v>25700</v>
      </c>
      <c r="W240" s="2">
        <v>27900</v>
      </c>
      <c r="X240" s="2">
        <v>27200</v>
      </c>
      <c r="Y240" s="2">
        <v>28300</v>
      </c>
      <c r="Z240" s="2">
        <v>23200</v>
      </c>
      <c r="AA240" s="2">
        <v>23900</v>
      </c>
      <c r="AB240" s="2">
        <v>21200</v>
      </c>
      <c r="AC240" s="2">
        <v>20700</v>
      </c>
      <c r="AD240" s="2">
        <v>20000</v>
      </c>
      <c r="AE240" s="2">
        <v>17900</v>
      </c>
      <c r="AF240" s="2">
        <v>18400</v>
      </c>
      <c r="AG240" s="2">
        <v>20600</v>
      </c>
      <c r="AH240" s="2">
        <v>21500</v>
      </c>
      <c r="AI240" s="2">
        <v>22000</v>
      </c>
      <c r="AJ240" s="2"/>
      <c r="AK240" s="27">
        <v>2</v>
      </c>
      <c r="AN240" t="s">
        <v>10</v>
      </c>
    </row>
    <row r="241" spans="1:41">
      <c r="A241" s="24" t="s">
        <v>437</v>
      </c>
      <c r="B241" s="3" t="s">
        <v>170</v>
      </c>
      <c r="C241" s="3">
        <v>291</v>
      </c>
      <c r="D241" s="3">
        <v>25700</v>
      </c>
      <c r="E241" s="3">
        <v>29300</v>
      </c>
      <c r="F241" s="3">
        <v>30500</v>
      </c>
      <c r="G241" s="3">
        <v>32500</v>
      </c>
      <c r="H241" s="3">
        <v>34800</v>
      </c>
      <c r="I241" s="3">
        <v>36500</v>
      </c>
      <c r="J241" s="3">
        <v>35500</v>
      </c>
      <c r="K241" s="3">
        <v>36000</v>
      </c>
      <c r="L241" s="3">
        <v>36000</v>
      </c>
      <c r="M241" s="3">
        <v>34000</v>
      </c>
      <c r="N241" s="3">
        <v>31500</v>
      </c>
      <c r="O241" s="3">
        <v>29700</v>
      </c>
      <c r="P241" s="3">
        <v>31900</v>
      </c>
      <c r="Q241" s="3">
        <v>24500</v>
      </c>
      <c r="R241" s="4">
        <v>22100</v>
      </c>
      <c r="S241" s="4">
        <v>21600</v>
      </c>
      <c r="T241" s="4">
        <v>23000</v>
      </c>
      <c r="U241" s="4">
        <v>23700</v>
      </c>
      <c r="V241" s="4">
        <v>25700</v>
      </c>
      <c r="W241" s="4">
        <v>25800</v>
      </c>
      <c r="X241" s="4">
        <v>25600</v>
      </c>
      <c r="Y241" s="4">
        <v>26100</v>
      </c>
      <c r="Z241" s="4">
        <v>23300</v>
      </c>
      <c r="AA241" s="4">
        <v>21000</v>
      </c>
      <c r="AB241" s="4">
        <v>21300</v>
      </c>
      <c r="AC241" s="4"/>
      <c r="AD241" s="4"/>
      <c r="AE241" s="4" t="s">
        <v>10</v>
      </c>
      <c r="AF241" s="4" t="s">
        <v>10</v>
      </c>
      <c r="AG241" s="4"/>
      <c r="AH241" s="4"/>
      <c r="AI241" s="4"/>
      <c r="AJ241" s="4">
        <v>17</v>
      </c>
      <c r="AK241" s="25">
        <v>2</v>
      </c>
      <c r="AN241" t="s">
        <v>10</v>
      </c>
    </row>
    <row r="242" spans="1:41" s="11" customFormat="1">
      <c r="A242" s="26" t="s">
        <v>437</v>
      </c>
      <c r="B242" s="1" t="s">
        <v>171</v>
      </c>
      <c r="C242" s="1">
        <v>292</v>
      </c>
      <c r="D242" s="1"/>
      <c r="E242" s="1"/>
      <c r="F242" s="1"/>
      <c r="G242" s="1"/>
      <c r="H242" s="1"/>
      <c r="I242" s="1">
        <v>33000</v>
      </c>
      <c r="J242" s="1">
        <v>37800</v>
      </c>
      <c r="K242" s="1">
        <v>34000</v>
      </c>
      <c r="L242" s="1">
        <v>34900</v>
      </c>
      <c r="M242" s="1">
        <v>30100</v>
      </c>
      <c r="N242" s="1">
        <v>32100</v>
      </c>
      <c r="O242" s="1">
        <v>31700</v>
      </c>
      <c r="P242" s="1">
        <v>29600</v>
      </c>
      <c r="Q242" s="1">
        <v>24200</v>
      </c>
      <c r="R242" s="2">
        <v>22100</v>
      </c>
      <c r="S242" s="2">
        <v>21000</v>
      </c>
      <c r="T242" s="2">
        <v>23200</v>
      </c>
      <c r="U242" s="2">
        <v>24900</v>
      </c>
      <c r="V242" s="2">
        <v>28600</v>
      </c>
      <c r="W242" s="2">
        <v>26600</v>
      </c>
      <c r="X242" s="2">
        <v>25400</v>
      </c>
      <c r="Y242" s="2">
        <v>26500</v>
      </c>
      <c r="Z242" s="2">
        <v>27000</v>
      </c>
      <c r="AA242" s="2">
        <v>20600</v>
      </c>
      <c r="AB242" s="2">
        <v>22500</v>
      </c>
      <c r="AC242" s="2">
        <v>23200</v>
      </c>
      <c r="AD242" s="2">
        <v>22500</v>
      </c>
      <c r="AE242" s="2" t="s">
        <v>10</v>
      </c>
      <c r="AF242" s="2">
        <v>20900</v>
      </c>
      <c r="AG242" s="2">
        <v>20900</v>
      </c>
      <c r="AH242" s="2">
        <v>20900</v>
      </c>
      <c r="AI242" s="2">
        <v>23800</v>
      </c>
      <c r="AJ242" s="2">
        <v>17</v>
      </c>
      <c r="AK242" s="27">
        <v>2</v>
      </c>
      <c r="AL242"/>
      <c r="AM242"/>
      <c r="AN242" t="s">
        <v>10</v>
      </c>
      <c r="AO242" s="8"/>
    </row>
    <row r="243" spans="1:41">
      <c r="A243" s="24" t="s">
        <v>437</v>
      </c>
      <c r="B243" s="3" t="s">
        <v>172</v>
      </c>
      <c r="C243" s="3">
        <v>293</v>
      </c>
      <c r="D243" s="3">
        <v>14700</v>
      </c>
      <c r="E243" s="3">
        <v>20800</v>
      </c>
      <c r="F243" s="3">
        <v>21000</v>
      </c>
      <c r="G243" s="3">
        <v>25500</v>
      </c>
      <c r="H243" s="3">
        <v>26200</v>
      </c>
      <c r="I243" s="3">
        <v>28600</v>
      </c>
      <c r="J243" s="3">
        <v>26600</v>
      </c>
      <c r="K243" s="3">
        <v>33800</v>
      </c>
      <c r="L243" s="3">
        <v>26000</v>
      </c>
      <c r="M243" s="3">
        <v>24100</v>
      </c>
      <c r="N243" s="3">
        <v>23800</v>
      </c>
      <c r="O243" s="3">
        <v>24400</v>
      </c>
      <c r="P243" s="3">
        <v>22600</v>
      </c>
      <c r="Q243" s="3">
        <v>21200</v>
      </c>
      <c r="R243" s="4">
        <v>18300</v>
      </c>
      <c r="S243" s="4">
        <v>17900</v>
      </c>
      <c r="T243" s="4">
        <v>19700</v>
      </c>
      <c r="U243" s="4">
        <v>19600</v>
      </c>
      <c r="V243" s="4">
        <v>22900</v>
      </c>
      <c r="W243" s="4">
        <v>22000</v>
      </c>
      <c r="X243" s="4">
        <v>21600</v>
      </c>
      <c r="Y243" s="4">
        <v>22900</v>
      </c>
      <c r="Z243" s="4">
        <v>20900</v>
      </c>
      <c r="AA243" s="4">
        <v>17900</v>
      </c>
      <c r="AB243" s="4">
        <v>18800</v>
      </c>
      <c r="AC243" s="4"/>
      <c r="AD243" s="4"/>
      <c r="AE243" s="4" t="s">
        <v>10</v>
      </c>
      <c r="AF243" s="4" t="s">
        <v>10</v>
      </c>
      <c r="AG243" s="4"/>
      <c r="AH243" s="4"/>
      <c r="AI243" s="4"/>
      <c r="AJ243" s="4">
        <v>17</v>
      </c>
      <c r="AK243" s="25">
        <v>2</v>
      </c>
      <c r="AN243" t="s">
        <v>10</v>
      </c>
    </row>
    <row r="244" spans="1:41">
      <c r="A244" s="26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 t="s">
        <v>10</v>
      </c>
      <c r="AF244" s="2" t="s">
        <v>10</v>
      </c>
      <c r="AG244" s="2"/>
      <c r="AH244" s="2"/>
      <c r="AI244" s="2"/>
      <c r="AJ244" s="2"/>
      <c r="AK244" s="27"/>
      <c r="AN244" t="s">
        <v>10</v>
      </c>
    </row>
    <row r="245" spans="1:41">
      <c r="A245" s="24" t="s">
        <v>173</v>
      </c>
      <c r="B245" s="3" t="s">
        <v>17</v>
      </c>
      <c r="C245" s="3">
        <v>294</v>
      </c>
      <c r="D245" s="3"/>
      <c r="E245" s="3"/>
      <c r="F245" s="3"/>
      <c r="G245" s="3"/>
      <c r="H245" s="3"/>
      <c r="I245" s="3">
        <v>10800</v>
      </c>
      <c r="J245" s="3">
        <v>11600</v>
      </c>
      <c r="K245" s="3">
        <v>13100</v>
      </c>
      <c r="L245" s="3">
        <v>10800</v>
      </c>
      <c r="M245" s="3">
        <v>11300</v>
      </c>
      <c r="N245" s="3">
        <v>10100</v>
      </c>
      <c r="O245" s="3">
        <v>8900</v>
      </c>
      <c r="P245" s="3">
        <v>8700</v>
      </c>
      <c r="Q245" s="3">
        <v>7500</v>
      </c>
      <c r="R245" s="4">
        <v>7600</v>
      </c>
      <c r="S245" s="4">
        <v>8000</v>
      </c>
      <c r="T245" s="4">
        <v>8000</v>
      </c>
      <c r="U245" s="4">
        <v>6700</v>
      </c>
      <c r="V245" s="4">
        <v>7600</v>
      </c>
      <c r="W245" s="4">
        <v>8000</v>
      </c>
      <c r="X245" s="4"/>
      <c r="Y245" s="4">
        <v>7200</v>
      </c>
      <c r="Z245" s="4">
        <v>7500</v>
      </c>
      <c r="AA245" s="4">
        <v>5900</v>
      </c>
      <c r="AB245" s="4">
        <v>5000</v>
      </c>
      <c r="AC245" s="4"/>
      <c r="AD245" s="4"/>
      <c r="AE245" s="4" t="s">
        <v>10</v>
      </c>
      <c r="AF245" s="4" t="s">
        <v>10</v>
      </c>
      <c r="AG245" s="4"/>
      <c r="AH245" s="4"/>
      <c r="AI245" s="4"/>
      <c r="AJ245" s="4">
        <v>28</v>
      </c>
      <c r="AK245" s="25">
        <v>3</v>
      </c>
      <c r="AN245" t="s">
        <v>10</v>
      </c>
    </row>
    <row r="246" spans="1:41">
      <c r="A246" s="26" t="s">
        <v>173</v>
      </c>
      <c r="B246" s="1" t="s">
        <v>138</v>
      </c>
      <c r="C246" s="1">
        <v>624</v>
      </c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2"/>
      <c r="S246" s="2">
        <v>9400</v>
      </c>
      <c r="T246" s="2">
        <v>9500</v>
      </c>
      <c r="U246" s="2">
        <v>8200</v>
      </c>
      <c r="V246" s="2">
        <v>8400</v>
      </c>
      <c r="W246" s="2">
        <v>9900</v>
      </c>
      <c r="X246" s="2">
        <v>9300</v>
      </c>
      <c r="Y246" s="2">
        <v>8000</v>
      </c>
      <c r="Z246" s="2"/>
      <c r="AA246" s="2">
        <v>6600</v>
      </c>
      <c r="AB246" s="2">
        <v>5700</v>
      </c>
      <c r="AC246" s="2"/>
      <c r="AD246" s="2"/>
      <c r="AE246" s="2" t="s">
        <v>10</v>
      </c>
      <c r="AF246" s="2" t="s">
        <v>10</v>
      </c>
      <c r="AG246" s="2"/>
      <c r="AH246" s="2"/>
      <c r="AI246" s="2"/>
      <c r="AJ246" s="2">
        <v>28</v>
      </c>
      <c r="AK246" s="27">
        <v>3</v>
      </c>
      <c r="AN246" t="s">
        <v>10</v>
      </c>
    </row>
    <row r="247" spans="1:41">
      <c r="A247" s="24" t="s">
        <v>173</v>
      </c>
      <c r="B247" s="3" t="s">
        <v>154</v>
      </c>
      <c r="C247" s="3">
        <v>297</v>
      </c>
      <c r="D247" s="3"/>
      <c r="E247" s="3"/>
      <c r="F247" s="3"/>
      <c r="G247" s="3"/>
      <c r="H247" s="3"/>
      <c r="I247" s="3">
        <v>15000</v>
      </c>
      <c r="J247" s="3">
        <v>15400</v>
      </c>
      <c r="K247" s="3">
        <v>14100</v>
      </c>
      <c r="L247" s="3">
        <v>17500</v>
      </c>
      <c r="M247" s="3">
        <v>12700</v>
      </c>
      <c r="N247" s="3">
        <v>12000</v>
      </c>
      <c r="O247" s="3">
        <v>12000</v>
      </c>
      <c r="P247" s="3">
        <v>14100</v>
      </c>
      <c r="Q247" s="3">
        <v>12000</v>
      </c>
      <c r="R247" s="4">
        <v>12100</v>
      </c>
      <c r="S247" s="4">
        <v>11100</v>
      </c>
      <c r="T247" s="4">
        <v>12400</v>
      </c>
      <c r="U247" s="4" t="s">
        <v>23</v>
      </c>
      <c r="V247" s="4">
        <v>11500</v>
      </c>
      <c r="W247" s="4"/>
      <c r="X247" s="4"/>
      <c r="Y247" s="4">
        <v>10000</v>
      </c>
      <c r="Z247" s="4">
        <v>13700</v>
      </c>
      <c r="AA247" s="4" t="s">
        <v>9</v>
      </c>
      <c r="AB247" s="4">
        <v>10000</v>
      </c>
      <c r="AC247" s="4"/>
      <c r="AD247" s="4"/>
      <c r="AE247" s="4" t="s">
        <v>10</v>
      </c>
      <c r="AF247" s="4" t="s">
        <v>10</v>
      </c>
      <c r="AG247" s="4"/>
      <c r="AH247" s="4"/>
      <c r="AI247" s="4"/>
      <c r="AJ247" s="4">
        <v>28</v>
      </c>
      <c r="AK247" s="25">
        <v>3</v>
      </c>
      <c r="AN247" t="s">
        <v>10</v>
      </c>
      <c r="AO247" s="11"/>
    </row>
    <row r="248" spans="1:41">
      <c r="A248" s="26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 t="s">
        <v>10</v>
      </c>
      <c r="AF248" s="2" t="s">
        <v>10</v>
      </c>
      <c r="AG248" s="2"/>
      <c r="AH248" s="2"/>
      <c r="AI248" s="2"/>
      <c r="AJ248" s="2"/>
      <c r="AK248" s="27"/>
      <c r="AN248" t="s">
        <v>10</v>
      </c>
    </row>
    <row r="249" spans="1:41">
      <c r="A249" s="24" t="s">
        <v>174</v>
      </c>
      <c r="B249" s="3" t="s">
        <v>175</v>
      </c>
      <c r="C249" s="3">
        <v>298</v>
      </c>
      <c r="D249" s="3">
        <v>6000</v>
      </c>
      <c r="E249" s="3">
        <v>7400</v>
      </c>
      <c r="F249" s="3">
        <v>6800</v>
      </c>
      <c r="G249" s="3">
        <v>7200</v>
      </c>
      <c r="H249" s="3">
        <v>8700</v>
      </c>
      <c r="I249" s="3">
        <v>8200</v>
      </c>
      <c r="J249" s="3">
        <v>7700</v>
      </c>
      <c r="K249" s="3">
        <v>7300</v>
      </c>
      <c r="L249" s="3">
        <v>4700</v>
      </c>
      <c r="M249" s="3">
        <v>6600</v>
      </c>
      <c r="N249" s="3">
        <v>7900</v>
      </c>
      <c r="O249" s="3">
        <v>7700</v>
      </c>
      <c r="P249" s="3">
        <v>7000</v>
      </c>
      <c r="Q249" s="3">
        <v>7400</v>
      </c>
      <c r="R249" s="4">
        <v>8200</v>
      </c>
      <c r="S249" s="4">
        <v>7000</v>
      </c>
      <c r="T249" s="4">
        <v>7500</v>
      </c>
      <c r="U249" s="4">
        <v>7400</v>
      </c>
      <c r="V249" s="4">
        <v>7200</v>
      </c>
      <c r="W249" s="4">
        <v>7600</v>
      </c>
      <c r="X249" s="4">
        <v>6000</v>
      </c>
      <c r="Y249" s="4">
        <v>7500</v>
      </c>
      <c r="Z249" s="4">
        <v>6500</v>
      </c>
      <c r="AA249" s="4">
        <v>6100</v>
      </c>
      <c r="AB249" s="4">
        <v>6100</v>
      </c>
      <c r="AC249" s="4"/>
      <c r="AD249" s="4">
        <v>5700</v>
      </c>
      <c r="AE249" s="4" t="s">
        <v>10</v>
      </c>
      <c r="AF249" s="4">
        <v>6000</v>
      </c>
      <c r="AG249" s="4"/>
      <c r="AH249" s="4">
        <v>6500</v>
      </c>
      <c r="AI249" s="4"/>
      <c r="AJ249" s="4">
        <v>64</v>
      </c>
      <c r="AK249" s="25">
        <v>3</v>
      </c>
      <c r="AN249" t="s">
        <v>10</v>
      </c>
    </row>
    <row r="250" spans="1:41">
      <c r="A250" s="26"/>
      <c r="B250" s="1"/>
      <c r="C250" s="1"/>
      <c r="D250" s="1"/>
      <c r="E250" s="1"/>
      <c r="F250" s="1"/>
      <c r="G250" s="1"/>
      <c r="H250" s="1"/>
      <c r="I250" s="1" t="s">
        <v>10</v>
      </c>
      <c r="J250" s="1" t="s">
        <v>10</v>
      </c>
      <c r="K250" s="1" t="s">
        <v>10</v>
      </c>
      <c r="L250" s="1"/>
      <c r="M250" s="1"/>
      <c r="N250" s="1"/>
      <c r="O250" s="1"/>
      <c r="P250" s="1"/>
      <c r="Q250" s="1"/>
      <c r="R250" s="2"/>
      <c r="S250" s="2" t="s">
        <v>8</v>
      </c>
      <c r="T250" s="2" t="s">
        <v>10</v>
      </c>
      <c r="U250" s="2" t="s">
        <v>8</v>
      </c>
      <c r="V250" s="2" t="s">
        <v>10</v>
      </c>
      <c r="W250" s="2"/>
      <c r="X250" s="2"/>
      <c r="Y250" s="2"/>
      <c r="Z250" s="2"/>
      <c r="AA250" s="2"/>
      <c r="AB250" s="2"/>
      <c r="AC250" s="2"/>
      <c r="AD250" s="2"/>
      <c r="AE250" s="2" t="s">
        <v>10</v>
      </c>
      <c r="AF250" s="2" t="s">
        <v>10</v>
      </c>
      <c r="AG250" s="2"/>
      <c r="AH250" s="2"/>
      <c r="AI250" s="2"/>
      <c r="AJ250" s="2"/>
      <c r="AK250" s="27"/>
      <c r="AN250" t="s">
        <v>10</v>
      </c>
    </row>
    <row r="251" spans="1:41">
      <c r="A251" s="24" t="s">
        <v>176</v>
      </c>
      <c r="B251" s="3" t="s">
        <v>30</v>
      </c>
      <c r="C251" s="3">
        <v>500</v>
      </c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>
        <v>100</v>
      </c>
      <c r="Q251" s="3">
        <v>200</v>
      </c>
      <c r="R251" s="4">
        <v>200</v>
      </c>
      <c r="S251" s="4">
        <v>100</v>
      </c>
      <c r="T251" s="4" t="s">
        <v>177</v>
      </c>
      <c r="U251" s="4">
        <v>200</v>
      </c>
      <c r="V251" s="4">
        <v>200</v>
      </c>
      <c r="W251" s="4">
        <v>200</v>
      </c>
      <c r="X251" s="4">
        <v>200</v>
      </c>
      <c r="Y251" s="4">
        <v>200</v>
      </c>
      <c r="Z251" s="4">
        <v>200</v>
      </c>
      <c r="AA251" s="4">
        <v>200</v>
      </c>
      <c r="AB251" s="4"/>
      <c r="AC251" s="4"/>
      <c r="AD251" s="4"/>
      <c r="AE251" s="4" t="s">
        <v>10</v>
      </c>
      <c r="AF251" s="4" t="s">
        <v>10</v>
      </c>
      <c r="AG251" s="4"/>
      <c r="AH251" s="4"/>
      <c r="AI251" s="4"/>
      <c r="AJ251" s="4">
        <v>49</v>
      </c>
      <c r="AK251" s="25">
        <v>3</v>
      </c>
      <c r="AN251" t="s">
        <v>10</v>
      </c>
    </row>
    <row r="252" spans="1:41">
      <c r="A252" s="26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2"/>
      <c r="S252" s="2" t="s">
        <v>8</v>
      </c>
      <c r="T252" s="2" t="s">
        <v>10</v>
      </c>
      <c r="U252" s="2" t="s">
        <v>8</v>
      </c>
      <c r="V252" s="2" t="s">
        <v>10</v>
      </c>
      <c r="W252" s="2"/>
      <c r="X252" s="2"/>
      <c r="Y252" s="2"/>
      <c r="Z252" s="2"/>
      <c r="AA252" s="2"/>
      <c r="AB252" s="2"/>
      <c r="AC252" s="2"/>
      <c r="AD252" s="2"/>
      <c r="AE252" s="2" t="s">
        <v>10</v>
      </c>
      <c r="AF252" s="2" t="s">
        <v>10</v>
      </c>
      <c r="AG252" s="2"/>
      <c r="AH252" s="2"/>
      <c r="AI252" s="2"/>
      <c r="AJ252" s="2"/>
      <c r="AK252" s="27"/>
      <c r="AN252" t="s">
        <v>10</v>
      </c>
    </row>
    <row r="253" spans="1:41">
      <c r="A253" s="24" t="s">
        <v>178</v>
      </c>
      <c r="B253" s="3" t="s">
        <v>179</v>
      </c>
      <c r="C253" s="3">
        <v>299</v>
      </c>
      <c r="D253" s="3"/>
      <c r="E253" s="3"/>
      <c r="F253" s="3"/>
      <c r="G253" s="3"/>
      <c r="H253" s="3"/>
      <c r="I253" s="3">
        <v>12000</v>
      </c>
      <c r="J253" s="3">
        <v>13300</v>
      </c>
      <c r="K253" s="3">
        <v>14200</v>
      </c>
      <c r="L253" s="3">
        <v>13500</v>
      </c>
      <c r="M253" s="3">
        <v>13600</v>
      </c>
      <c r="N253" s="3">
        <v>14500</v>
      </c>
      <c r="O253" s="3">
        <v>13200</v>
      </c>
      <c r="P253" s="3">
        <v>13600</v>
      </c>
      <c r="Q253" s="3">
        <v>12900</v>
      </c>
      <c r="R253" s="4">
        <v>11700</v>
      </c>
      <c r="S253" s="4">
        <v>13700</v>
      </c>
      <c r="T253" s="4">
        <v>12000</v>
      </c>
      <c r="U253" s="4">
        <v>12800</v>
      </c>
      <c r="V253" s="4">
        <v>12800</v>
      </c>
      <c r="W253" s="4">
        <v>13100</v>
      </c>
      <c r="X253" s="4">
        <v>13100</v>
      </c>
      <c r="Y253" s="4">
        <v>14400</v>
      </c>
      <c r="Z253" s="4">
        <v>13100</v>
      </c>
      <c r="AA253" s="4">
        <v>9300</v>
      </c>
      <c r="AB253" s="4">
        <v>10000</v>
      </c>
      <c r="AC253" s="4">
        <v>14600</v>
      </c>
      <c r="AD253" s="4"/>
      <c r="AE253" s="4" t="s">
        <v>10</v>
      </c>
      <c r="AF253" s="4" t="s">
        <v>10</v>
      </c>
      <c r="AG253" s="4"/>
      <c r="AH253" s="4"/>
      <c r="AI253" s="4"/>
      <c r="AJ253" s="4">
        <v>44</v>
      </c>
      <c r="AK253" s="25">
        <v>7</v>
      </c>
      <c r="AN253" t="s">
        <v>10</v>
      </c>
    </row>
    <row r="254" spans="1:41">
      <c r="A254" s="26" t="s">
        <v>178</v>
      </c>
      <c r="B254" s="1" t="s">
        <v>180</v>
      </c>
      <c r="C254" s="1">
        <v>300</v>
      </c>
      <c r="D254" s="1"/>
      <c r="E254" s="1"/>
      <c r="F254" s="1"/>
      <c r="G254" s="1">
        <v>10200</v>
      </c>
      <c r="H254" s="1">
        <v>11100</v>
      </c>
      <c r="I254" s="1">
        <v>8300</v>
      </c>
      <c r="J254" s="1">
        <v>8800</v>
      </c>
      <c r="K254" s="1">
        <v>8600</v>
      </c>
      <c r="L254" s="1">
        <v>8700</v>
      </c>
      <c r="M254" s="1">
        <v>8800</v>
      </c>
      <c r="N254" s="1">
        <v>9600</v>
      </c>
      <c r="O254" s="1">
        <v>9000</v>
      </c>
      <c r="P254" s="1">
        <v>9400</v>
      </c>
      <c r="Q254" s="1">
        <v>10300</v>
      </c>
      <c r="R254" s="2">
        <v>9300</v>
      </c>
      <c r="S254" s="2">
        <v>10300</v>
      </c>
      <c r="T254" s="2">
        <v>10200</v>
      </c>
      <c r="U254" s="2">
        <v>9500</v>
      </c>
      <c r="V254" s="2">
        <v>10100</v>
      </c>
      <c r="W254" s="2">
        <v>10600</v>
      </c>
      <c r="X254" s="2">
        <v>10500</v>
      </c>
      <c r="Y254" s="2">
        <v>11600</v>
      </c>
      <c r="Z254" s="2">
        <v>10900</v>
      </c>
      <c r="AA254" s="2">
        <v>7200</v>
      </c>
      <c r="AB254" s="2">
        <v>8400</v>
      </c>
      <c r="AC254" s="2">
        <v>12000</v>
      </c>
      <c r="AD254" s="2"/>
      <c r="AE254" s="2" t="s">
        <v>10</v>
      </c>
      <c r="AF254" s="2" t="s">
        <v>10</v>
      </c>
      <c r="AG254" s="2"/>
      <c r="AH254" s="2"/>
      <c r="AI254" s="2"/>
      <c r="AJ254" s="2">
        <v>44</v>
      </c>
      <c r="AK254" s="27">
        <v>7</v>
      </c>
      <c r="AN254" t="s">
        <v>10</v>
      </c>
    </row>
    <row r="255" spans="1:41">
      <c r="A255" s="24" t="s">
        <v>178</v>
      </c>
      <c r="B255" s="3" t="s">
        <v>181</v>
      </c>
      <c r="C255" s="3">
        <v>225</v>
      </c>
      <c r="D255" s="3">
        <v>7000</v>
      </c>
      <c r="E255" s="3">
        <v>5800</v>
      </c>
      <c r="F255" s="3">
        <v>5300</v>
      </c>
      <c r="G255" s="3">
        <v>5600</v>
      </c>
      <c r="H255" s="3">
        <v>5400</v>
      </c>
      <c r="I255" s="3">
        <v>6200</v>
      </c>
      <c r="J255" s="3">
        <v>5800</v>
      </c>
      <c r="K255" s="3">
        <v>5900</v>
      </c>
      <c r="L255" s="3">
        <v>6100</v>
      </c>
      <c r="M255" s="3">
        <v>6500</v>
      </c>
      <c r="N255" s="3">
        <v>6900</v>
      </c>
      <c r="O255" s="3">
        <v>6500</v>
      </c>
      <c r="P255" s="3">
        <v>6800</v>
      </c>
      <c r="Q255" s="3">
        <v>7700</v>
      </c>
      <c r="R255" s="4">
        <v>7100</v>
      </c>
      <c r="S255" s="4">
        <v>8100</v>
      </c>
      <c r="T255" s="4">
        <v>7400</v>
      </c>
      <c r="U255" s="4">
        <v>7500</v>
      </c>
      <c r="V255" s="4">
        <v>7700</v>
      </c>
      <c r="W255" s="4">
        <v>7900</v>
      </c>
      <c r="X255" s="4">
        <v>8000</v>
      </c>
      <c r="Y255" s="4">
        <v>7500</v>
      </c>
      <c r="Z255" s="4">
        <v>7900</v>
      </c>
      <c r="AA255" s="4">
        <v>5900</v>
      </c>
      <c r="AB255" s="4">
        <v>6300</v>
      </c>
      <c r="AC255" s="4">
        <v>8600</v>
      </c>
      <c r="AD255" s="4"/>
      <c r="AE255" s="4" t="s">
        <v>10</v>
      </c>
      <c r="AF255" s="4" t="s">
        <v>10</v>
      </c>
      <c r="AG255" s="4"/>
      <c r="AH255" s="4"/>
      <c r="AI255" s="4"/>
      <c r="AJ255" s="4">
        <v>44</v>
      </c>
      <c r="AK255" s="25">
        <v>7</v>
      </c>
      <c r="AN255" t="s">
        <v>10</v>
      </c>
    </row>
    <row r="256" spans="1:41">
      <c r="A256" s="26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2"/>
      <c r="S256" s="2" t="s">
        <v>8</v>
      </c>
      <c r="T256" s="2" t="s">
        <v>10</v>
      </c>
      <c r="U256" s="2" t="s">
        <v>8</v>
      </c>
      <c r="V256" s="2" t="s">
        <v>10</v>
      </c>
      <c r="W256" s="2"/>
      <c r="X256" s="2"/>
      <c r="Y256" s="2"/>
      <c r="Z256" s="2"/>
      <c r="AA256" s="2"/>
      <c r="AB256" s="2"/>
      <c r="AC256" s="2"/>
      <c r="AD256" s="2"/>
      <c r="AE256" s="2" t="s">
        <v>10</v>
      </c>
      <c r="AF256" s="2" t="s">
        <v>10</v>
      </c>
      <c r="AG256" s="2"/>
      <c r="AH256" s="2"/>
      <c r="AI256" s="2"/>
      <c r="AJ256" s="2"/>
      <c r="AK256" s="27"/>
      <c r="AN256" t="s">
        <v>10</v>
      </c>
    </row>
    <row r="257" spans="1:40">
      <c r="A257" s="24" t="s">
        <v>182</v>
      </c>
      <c r="B257" s="3" t="s">
        <v>49</v>
      </c>
      <c r="C257" s="3">
        <v>617</v>
      </c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4"/>
      <c r="S257" s="4">
        <v>1800</v>
      </c>
      <c r="T257" s="4">
        <v>1700</v>
      </c>
      <c r="U257" s="4">
        <v>1700</v>
      </c>
      <c r="V257" s="4">
        <v>1700</v>
      </c>
      <c r="W257" s="4">
        <v>2000</v>
      </c>
      <c r="X257" s="4">
        <v>900</v>
      </c>
      <c r="Y257" s="4">
        <v>1900</v>
      </c>
      <c r="Z257" s="4">
        <v>2100</v>
      </c>
      <c r="AA257" s="4">
        <v>1700</v>
      </c>
      <c r="AB257" s="4">
        <v>1700</v>
      </c>
      <c r="AC257" s="4"/>
      <c r="AD257" s="4"/>
      <c r="AE257" s="4" t="s">
        <v>10</v>
      </c>
      <c r="AF257" s="4" t="s">
        <v>10</v>
      </c>
      <c r="AG257" s="4"/>
      <c r="AH257" s="4"/>
      <c r="AI257" s="4"/>
      <c r="AJ257" s="4">
        <v>29</v>
      </c>
      <c r="AK257" s="25">
        <v>3</v>
      </c>
      <c r="AN257" t="s">
        <v>10</v>
      </c>
    </row>
    <row r="258" spans="1:40">
      <c r="A258" s="26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2"/>
      <c r="S258" s="2" t="s">
        <v>8</v>
      </c>
      <c r="T258" s="2" t="s">
        <v>10</v>
      </c>
      <c r="U258" s="2" t="s">
        <v>8</v>
      </c>
      <c r="V258" s="2" t="s">
        <v>10</v>
      </c>
      <c r="W258" s="2"/>
      <c r="X258" s="2"/>
      <c r="Y258" s="2"/>
      <c r="Z258" s="2"/>
      <c r="AA258" s="2"/>
      <c r="AB258" s="2"/>
      <c r="AC258" s="2"/>
      <c r="AD258" s="2"/>
      <c r="AE258" s="2" t="s">
        <v>10</v>
      </c>
      <c r="AF258" s="2" t="s">
        <v>10</v>
      </c>
      <c r="AG258" s="2"/>
      <c r="AH258" s="2"/>
      <c r="AI258" s="2"/>
      <c r="AJ258" s="2"/>
      <c r="AK258" s="27"/>
      <c r="AN258" t="s">
        <v>10</v>
      </c>
    </row>
    <row r="259" spans="1:40">
      <c r="A259" s="24" t="s">
        <v>183</v>
      </c>
      <c r="B259" s="3" t="s">
        <v>184</v>
      </c>
      <c r="C259" s="77">
        <v>6</v>
      </c>
      <c r="D259" s="3"/>
      <c r="E259" s="3"/>
      <c r="F259" s="3"/>
      <c r="G259" s="3"/>
      <c r="H259" s="3"/>
      <c r="I259" s="3">
        <v>20100</v>
      </c>
      <c r="J259" s="3">
        <v>19300</v>
      </c>
      <c r="K259" s="3">
        <v>18000</v>
      </c>
      <c r="L259" s="3">
        <v>18000</v>
      </c>
      <c r="M259" s="3">
        <v>18600</v>
      </c>
      <c r="N259" s="3">
        <v>18600</v>
      </c>
      <c r="O259" s="3">
        <v>19600</v>
      </c>
      <c r="P259" s="3">
        <v>20900</v>
      </c>
      <c r="Q259" s="3">
        <v>21700</v>
      </c>
      <c r="R259" s="4">
        <v>22800</v>
      </c>
      <c r="S259" s="4">
        <v>20800</v>
      </c>
      <c r="T259" s="4">
        <v>22000</v>
      </c>
      <c r="U259" s="4">
        <v>23700</v>
      </c>
      <c r="V259" s="4">
        <v>24600</v>
      </c>
      <c r="W259" s="4">
        <v>22800</v>
      </c>
      <c r="X259" s="4">
        <v>26200</v>
      </c>
      <c r="Y259" s="4">
        <v>25000</v>
      </c>
      <c r="Z259" s="4">
        <v>24400</v>
      </c>
      <c r="AA259" s="4">
        <v>23700</v>
      </c>
      <c r="AB259" s="4">
        <v>24300</v>
      </c>
      <c r="AC259" s="4">
        <v>26000</v>
      </c>
      <c r="AD259" s="4">
        <v>23800</v>
      </c>
      <c r="AE259" s="4">
        <v>26200</v>
      </c>
      <c r="AF259" s="4">
        <v>24000</v>
      </c>
      <c r="AG259" s="4">
        <v>24800</v>
      </c>
      <c r="AH259" s="4">
        <v>26200</v>
      </c>
      <c r="AI259" s="4">
        <v>27000</v>
      </c>
      <c r="AJ259" s="4"/>
      <c r="AK259" s="25">
        <v>5</v>
      </c>
      <c r="AN259" t="s">
        <v>10</v>
      </c>
    </row>
    <row r="260" spans="1:40">
      <c r="A260" s="26" t="s">
        <v>183</v>
      </c>
      <c r="B260" s="1" t="s">
        <v>185</v>
      </c>
      <c r="C260" s="1">
        <v>451</v>
      </c>
      <c r="D260" s="1"/>
      <c r="E260" s="1"/>
      <c r="F260" s="1"/>
      <c r="G260" s="1"/>
      <c r="H260" s="1"/>
      <c r="I260" s="1" t="s">
        <v>10</v>
      </c>
      <c r="J260" s="1" t="s">
        <v>10</v>
      </c>
      <c r="K260" s="1" t="s">
        <v>10</v>
      </c>
      <c r="L260" s="1" t="s">
        <v>8</v>
      </c>
      <c r="M260" s="1">
        <v>4700</v>
      </c>
      <c r="N260" s="1">
        <v>5400</v>
      </c>
      <c r="O260" s="1">
        <v>5400</v>
      </c>
      <c r="P260" s="1">
        <v>6600</v>
      </c>
      <c r="Q260" s="1">
        <v>6300</v>
      </c>
      <c r="R260" s="2">
        <v>6200</v>
      </c>
      <c r="S260" s="2">
        <v>6100</v>
      </c>
      <c r="T260" s="2">
        <v>6200</v>
      </c>
      <c r="U260" s="2">
        <v>7400</v>
      </c>
      <c r="V260" s="2">
        <v>8200</v>
      </c>
      <c r="W260" s="2">
        <v>9700</v>
      </c>
      <c r="X260" s="2">
        <v>11000</v>
      </c>
      <c r="Y260" s="2">
        <v>11500</v>
      </c>
      <c r="Z260" s="2">
        <v>11000</v>
      </c>
      <c r="AA260" s="2">
        <v>9800</v>
      </c>
      <c r="AB260" s="2">
        <v>9400</v>
      </c>
      <c r="AC260" s="2">
        <v>9600</v>
      </c>
      <c r="AD260" s="2">
        <v>10000</v>
      </c>
      <c r="AE260" s="2">
        <v>10900</v>
      </c>
      <c r="AF260" s="2">
        <v>10100</v>
      </c>
      <c r="AG260" s="2">
        <v>10400</v>
      </c>
      <c r="AH260" s="2">
        <v>11600</v>
      </c>
      <c r="AI260" s="2">
        <v>11800</v>
      </c>
      <c r="AJ260" s="2">
        <v>6</v>
      </c>
      <c r="AK260" s="27">
        <v>5</v>
      </c>
      <c r="AN260" t="s">
        <v>10</v>
      </c>
    </row>
    <row r="261" spans="1:40">
      <c r="A261" s="24" t="s">
        <v>183</v>
      </c>
      <c r="B261" s="3" t="s">
        <v>414</v>
      </c>
      <c r="C261" s="3">
        <v>455</v>
      </c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4"/>
      <c r="S261" s="4"/>
      <c r="T261" s="4"/>
      <c r="U261" s="4"/>
      <c r="V261" s="4"/>
      <c r="W261" s="4"/>
      <c r="X261" s="4"/>
      <c r="Y261" s="4"/>
      <c r="Z261" s="4"/>
      <c r="AA261" s="4">
        <v>4900</v>
      </c>
      <c r="AB261" s="4">
        <v>4500</v>
      </c>
      <c r="AC261" s="4">
        <v>4900</v>
      </c>
      <c r="AD261" s="4"/>
      <c r="AE261" s="4" t="s">
        <v>10</v>
      </c>
      <c r="AF261" s="4" t="s">
        <v>10</v>
      </c>
      <c r="AG261" s="4"/>
      <c r="AH261" s="4"/>
      <c r="AI261" s="4"/>
      <c r="AJ261" s="4">
        <v>6</v>
      </c>
      <c r="AK261" s="25">
        <v>5</v>
      </c>
      <c r="AN261" t="s">
        <v>10</v>
      </c>
    </row>
    <row r="262" spans="1:40">
      <c r="A262" s="26" t="s">
        <v>183</v>
      </c>
      <c r="B262" s="1" t="s">
        <v>186</v>
      </c>
      <c r="C262" s="1">
        <v>456</v>
      </c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2"/>
      <c r="S262" s="2"/>
      <c r="T262" s="2"/>
      <c r="U262" s="2"/>
      <c r="V262" s="2"/>
      <c r="W262" s="2"/>
      <c r="X262" s="2"/>
      <c r="Y262" s="2"/>
      <c r="Z262" s="2">
        <v>2100</v>
      </c>
      <c r="AA262" s="2">
        <v>1800</v>
      </c>
      <c r="AB262" s="2">
        <v>1400</v>
      </c>
      <c r="AC262" s="2">
        <v>1600</v>
      </c>
      <c r="AD262" s="2"/>
      <c r="AE262" s="2" t="s">
        <v>10</v>
      </c>
      <c r="AF262" s="2" t="s">
        <v>10</v>
      </c>
      <c r="AG262" s="2"/>
      <c r="AH262" s="2"/>
      <c r="AI262" s="2"/>
      <c r="AJ262" s="2">
        <v>6</v>
      </c>
      <c r="AK262" s="27">
        <v>5</v>
      </c>
      <c r="AN262" t="s">
        <v>10</v>
      </c>
    </row>
    <row r="263" spans="1:40">
      <c r="A263" s="24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4"/>
      <c r="S263" s="4" t="s">
        <v>8</v>
      </c>
      <c r="T263" s="4" t="s">
        <v>10</v>
      </c>
      <c r="U263" s="4" t="s">
        <v>8</v>
      </c>
      <c r="V263" s="4" t="s">
        <v>10</v>
      </c>
      <c r="W263" s="4"/>
      <c r="X263" s="4"/>
      <c r="Y263" s="4"/>
      <c r="Z263" s="4"/>
      <c r="AA263" s="4"/>
      <c r="AB263" s="4"/>
      <c r="AC263" s="4"/>
      <c r="AD263" s="4"/>
      <c r="AE263" s="4" t="s">
        <v>10</v>
      </c>
      <c r="AF263" s="4" t="s">
        <v>10</v>
      </c>
      <c r="AG263" s="4"/>
      <c r="AH263" s="4"/>
      <c r="AI263" s="4"/>
      <c r="AJ263" s="4"/>
      <c r="AK263" s="25"/>
      <c r="AN263" t="s">
        <v>10</v>
      </c>
    </row>
    <row r="264" spans="1:40">
      <c r="A264" s="26" t="s">
        <v>187</v>
      </c>
      <c r="B264" s="1" t="s">
        <v>95</v>
      </c>
      <c r="C264" s="1">
        <v>301</v>
      </c>
      <c r="D264" s="1"/>
      <c r="E264" s="1"/>
      <c r="F264" s="1"/>
      <c r="G264" s="1"/>
      <c r="H264" s="1"/>
      <c r="I264" s="1">
        <v>3500</v>
      </c>
      <c r="J264" s="1">
        <v>3800</v>
      </c>
      <c r="K264" s="1">
        <v>4300</v>
      </c>
      <c r="L264" s="1">
        <v>3900</v>
      </c>
      <c r="M264" s="1">
        <v>3800</v>
      </c>
      <c r="N264" s="1">
        <v>3900</v>
      </c>
      <c r="O264" s="1">
        <v>3400</v>
      </c>
      <c r="P264" s="1">
        <v>3500</v>
      </c>
      <c r="Q264" s="1">
        <v>3400</v>
      </c>
      <c r="R264" s="2">
        <v>3300</v>
      </c>
      <c r="S264" s="2">
        <v>4500</v>
      </c>
      <c r="T264" s="2">
        <v>5000</v>
      </c>
      <c r="U264" s="2">
        <v>4700</v>
      </c>
      <c r="V264" s="2">
        <v>4700</v>
      </c>
      <c r="W264" s="2">
        <v>6400</v>
      </c>
      <c r="X264" s="2">
        <v>6400</v>
      </c>
      <c r="Y264" s="2">
        <v>3600</v>
      </c>
      <c r="Z264" s="2">
        <v>5200</v>
      </c>
      <c r="AA264" s="2">
        <v>3800</v>
      </c>
      <c r="AB264" s="2">
        <v>3900</v>
      </c>
      <c r="AC264" s="2">
        <v>3200</v>
      </c>
      <c r="AD264" s="2"/>
      <c r="AE264" s="2" t="s">
        <v>10</v>
      </c>
      <c r="AF264" s="2" t="s">
        <v>10</v>
      </c>
      <c r="AG264" s="2"/>
      <c r="AH264" s="2"/>
      <c r="AI264" s="2"/>
      <c r="AJ264" s="2">
        <v>45</v>
      </c>
      <c r="AK264" s="27">
        <v>3</v>
      </c>
      <c r="AN264" t="s">
        <v>10</v>
      </c>
    </row>
    <row r="265" spans="1:40">
      <c r="A265" s="24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 t="s">
        <v>10</v>
      </c>
      <c r="AF265" s="4" t="s">
        <v>10</v>
      </c>
      <c r="AG265" s="4"/>
      <c r="AH265" s="4"/>
      <c r="AI265" s="4"/>
      <c r="AJ265" s="4"/>
      <c r="AK265" s="25"/>
      <c r="AN265" t="s">
        <v>10</v>
      </c>
    </row>
    <row r="266" spans="1:40">
      <c r="A266" s="26" t="s">
        <v>438</v>
      </c>
      <c r="B266" s="1" t="s">
        <v>188</v>
      </c>
      <c r="C266" s="1">
        <v>209</v>
      </c>
      <c r="D266" s="1"/>
      <c r="E266" s="1">
        <v>13300</v>
      </c>
      <c r="F266" s="1">
        <v>13400</v>
      </c>
      <c r="G266" s="1">
        <v>21100</v>
      </c>
      <c r="H266" s="1">
        <v>20100</v>
      </c>
      <c r="I266" s="1">
        <v>17800</v>
      </c>
      <c r="J266" s="1">
        <v>10500</v>
      </c>
      <c r="K266" s="1">
        <v>11200</v>
      </c>
      <c r="L266" s="1">
        <v>11200</v>
      </c>
      <c r="M266" s="1">
        <v>10600</v>
      </c>
      <c r="N266" s="1">
        <v>11600</v>
      </c>
      <c r="O266" s="1">
        <v>11100</v>
      </c>
      <c r="P266" s="1">
        <v>12200</v>
      </c>
      <c r="Q266" s="1">
        <v>12200</v>
      </c>
      <c r="R266" s="2">
        <v>13300</v>
      </c>
      <c r="S266" s="2">
        <v>12300</v>
      </c>
      <c r="T266" s="2">
        <v>14900</v>
      </c>
      <c r="U266" s="2">
        <v>14300</v>
      </c>
      <c r="V266" s="2">
        <v>17600</v>
      </c>
      <c r="W266" s="2">
        <v>21100</v>
      </c>
      <c r="X266" s="2">
        <v>28200</v>
      </c>
      <c r="Y266" s="2">
        <v>31800</v>
      </c>
      <c r="Z266" s="2">
        <v>31400</v>
      </c>
      <c r="AA266" s="2">
        <v>24100</v>
      </c>
      <c r="AB266" s="2">
        <v>25000</v>
      </c>
      <c r="AC266" s="2"/>
      <c r="AD266" s="2"/>
      <c r="AE266" s="2" t="s">
        <v>10</v>
      </c>
      <c r="AF266" s="2" t="s">
        <v>10</v>
      </c>
      <c r="AG266" s="2"/>
      <c r="AH266" s="2"/>
      <c r="AI266" s="2"/>
      <c r="AJ266" s="2">
        <v>21</v>
      </c>
      <c r="AK266" s="27">
        <v>5</v>
      </c>
      <c r="AN266" t="s">
        <v>10</v>
      </c>
    </row>
    <row r="267" spans="1:40">
      <c r="A267" s="24" t="s">
        <v>438</v>
      </c>
      <c r="B267" s="3" t="s">
        <v>148</v>
      </c>
      <c r="C267" s="3">
        <v>210</v>
      </c>
      <c r="D267" s="3">
        <v>12000</v>
      </c>
      <c r="E267" s="3">
        <v>14300</v>
      </c>
      <c r="F267" s="3">
        <v>14400</v>
      </c>
      <c r="G267" s="3">
        <v>17800</v>
      </c>
      <c r="H267" s="3">
        <v>17800</v>
      </c>
      <c r="I267" s="3">
        <v>15500</v>
      </c>
      <c r="J267" s="3">
        <v>8600</v>
      </c>
      <c r="K267" s="3">
        <v>9500</v>
      </c>
      <c r="L267" s="3">
        <v>9000</v>
      </c>
      <c r="M267" s="3">
        <v>8500</v>
      </c>
      <c r="N267" s="3">
        <v>10000</v>
      </c>
      <c r="O267" s="3">
        <v>10200</v>
      </c>
      <c r="P267" s="3">
        <v>9800</v>
      </c>
      <c r="Q267" s="3">
        <v>9500</v>
      </c>
      <c r="R267" s="4">
        <v>11300</v>
      </c>
      <c r="S267" s="4">
        <v>10600</v>
      </c>
      <c r="T267" s="4">
        <v>11900</v>
      </c>
      <c r="U267" s="4">
        <v>13100</v>
      </c>
      <c r="V267" s="4">
        <v>13900</v>
      </c>
      <c r="W267" s="4">
        <v>21600</v>
      </c>
      <c r="X267" s="4">
        <v>22300</v>
      </c>
      <c r="Y267" s="4">
        <v>22900</v>
      </c>
      <c r="Z267" s="4">
        <v>23300</v>
      </c>
      <c r="AA267" s="4">
        <v>18900</v>
      </c>
      <c r="AB267" s="4">
        <v>20700</v>
      </c>
      <c r="AC267" s="4"/>
      <c r="AD267" s="4"/>
      <c r="AE267" s="4" t="s">
        <v>10</v>
      </c>
      <c r="AF267" s="4" t="s">
        <v>10</v>
      </c>
      <c r="AG267" s="4"/>
      <c r="AH267" s="4"/>
      <c r="AI267" s="4"/>
      <c r="AJ267" s="4">
        <v>21</v>
      </c>
      <c r="AK267" s="25">
        <v>5</v>
      </c>
      <c r="AN267" t="s">
        <v>10</v>
      </c>
    </row>
    <row r="268" spans="1:40">
      <c r="A268" s="26" t="s">
        <v>438</v>
      </c>
      <c r="B268" s="1" t="s">
        <v>148</v>
      </c>
      <c r="C268" s="1">
        <v>90</v>
      </c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>
        <v>25900</v>
      </c>
      <c r="AI268" s="2">
        <v>28800</v>
      </c>
      <c r="AJ268" s="2"/>
      <c r="AK268" s="27"/>
      <c r="AN268" t="s">
        <v>10</v>
      </c>
    </row>
    <row r="269" spans="1:40">
      <c r="A269" s="24" t="s">
        <v>438</v>
      </c>
      <c r="B269" s="3" t="s">
        <v>189</v>
      </c>
      <c r="C269" s="3">
        <v>212</v>
      </c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4"/>
      <c r="S269" s="4" t="s">
        <v>8</v>
      </c>
      <c r="T269" s="4" t="s">
        <v>10</v>
      </c>
      <c r="U269" s="4" t="s">
        <v>8</v>
      </c>
      <c r="V269" s="4" t="s">
        <v>10</v>
      </c>
      <c r="W269" s="4">
        <v>14700</v>
      </c>
      <c r="X269" s="4">
        <v>19400</v>
      </c>
      <c r="Y269" s="4">
        <v>25100</v>
      </c>
      <c r="Z269" s="4">
        <v>20000</v>
      </c>
      <c r="AA269" s="4">
        <v>20100</v>
      </c>
      <c r="AB269" s="4">
        <v>21400</v>
      </c>
      <c r="AC269" s="4"/>
      <c r="AD269" s="4"/>
      <c r="AE269" s="4" t="s">
        <v>10</v>
      </c>
      <c r="AF269" s="4" t="s">
        <v>10</v>
      </c>
      <c r="AG269" s="4"/>
      <c r="AH269" s="4"/>
      <c r="AI269" s="4"/>
      <c r="AJ269" s="4">
        <v>21</v>
      </c>
      <c r="AK269" s="25">
        <v>5</v>
      </c>
      <c r="AN269" t="s">
        <v>10</v>
      </c>
    </row>
    <row r="270" spans="1:40">
      <c r="A270" s="26" t="s">
        <v>438</v>
      </c>
      <c r="B270" s="1" t="s">
        <v>190</v>
      </c>
      <c r="C270" s="1">
        <v>222</v>
      </c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2"/>
      <c r="S270" s="2"/>
      <c r="T270" s="2"/>
      <c r="U270" s="2"/>
      <c r="V270" s="2"/>
      <c r="W270" s="2">
        <v>9400</v>
      </c>
      <c r="X270" s="2">
        <v>11100</v>
      </c>
      <c r="Y270" s="2">
        <v>13700</v>
      </c>
      <c r="Z270" s="2">
        <v>12900</v>
      </c>
      <c r="AA270" s="2">
        <v>10700</v>
      </c>
      <c r="AB270" s="2">
        <v>11400</v>
      </c>
      <c r="AC270" s="2">
        <v>12000</v>
      </c>
      <c r="AD270" s="2"/>
      <c r="AE270" s="2" t="s">
        <v>10</v>
      </c>
      <c r="AF270" s="2" t="s">
        <v>10</v>
      </c>
      <c r="AG270" s="2"/>
      <c r="AH270" s="2"/>
      <c r="AI270" s="2"/>
      <c r="AJ270" s="2">
        <v>21</v>
      </c>
      <c r="AK270" s="27">
        <v>5</v>
      </c>
      <c r="AN270" t="s">
        <v>10</v>
      </c>
    </row>
    <row r="271" spans="1:40">
      <c r="A271" s="24" t="s">
        <v>438</v>
      </c>
      <c r="B271" s="3" t="s">
        <v>191</v>
      </c>
      <c r="C271" s="77">
        <v>21</v>
      </c>
      <c r="D271" s="3"/>
      <c r="E271" s="3"/>
      <c r="F271" s="3"/>
      <c r="G271" s="3"/>
      <c r="H271" s="3"/>
      <c r="I271" s="3">
        <v>4900</v>
      </c>
      <c r="J271" s="3">
        <v>5100</v>
      </c>
      <c r="K271" s="3">
        <v>5000</v>
      </c>
      <c r="L271" s="3">
        <v>5300</v>
      </c>
      <c r="M271" s="3">
        <v>5700</v>
      </c>
      <c r="N271" s="3">
        <v>6600</v>
      </c>
      <c r="O271" s="3">
        <v>7200</v>
      </c>
      <c r="P271" s="3">
        <v>7800</v>
      </c>
      <c r="Q271" s="3">
        <v>8900</v>
      </c>
      <c r="R271" s="4">
        <v>8200</v>
      </c>
      <c r="S271" s="4">
        <v>8600</v>
      </c>
      <c r="T271" s="4">
        <v>9700</v>
      </c>
      <c r="U271" s="4">
        <v>11700</v>
      </c>
      <c r="V271" s="4">
        <v>13300</v>
      </c>
      <c r="W271" s="4">
        <v>15400</v>
      </c>
      <c r="X271" s="4">
        <v>18000</v>
      </c>
      <c r="Y271" s="4">
        <v>20700</v>
      </c>
      <c r="Z271" s="4">
        <v>21900</v>
      </c>
      <c r="AA271" s="4">
        <v>19900</v>
      </c>
      <c r="AB271" s="4">
        <v>18000</v>
      </c>
      <c r="AC271" s="4">
        <v>21300</v>
      </c>
      <c r="AD271" s="4">
        <v>21900</v>
      </c>
      <c r="AE271" s="4">
        <v>25200</v>
      </c>
      <c r="AF271" s="4">
        <v>23800</v>
      </c>
      <c r="AG271" s="4">
        <v>25100</v>
      </c>
      <c r="AH271" s="4">
        <v>26700</v>
      </c>
      <c r="AI271" s="4">
        <v>28000</v>
      </c>
      <c r="AJ271" s="4"/>
      <c r="AK271" s="25">
        <v>5</v>
      </c>
      <c r="AN271" t="s">
        <v>10</v>
      </c>
    </row>
    <row r="272" spans="1:40">
      <c r="A272" s="26" t="s">
        <v>438</v>
      </c>
      <c r="B272" s="1" t="s">
        <v>251</v>
      </c>
      <c r="C272" s="1">
        <v>199</v>
      </c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>
        <v>12900</v>
      </c>
      <c r="AD272" s="2"/>
      <c r="AE272" s="2" t="s">
        <v>10</v>
      </c>
      <c r="AF272" s="2" t="s">
        <v>10</v>
      </c>
      <c r="AG272" s="2"/>
      <c r="AH272" s="2"/>
      <c r="AI272" s="2"/>
      <c r="AJ272" s="2">
        <v>21</v>
      </c>
      <c r="AK272" s="27">
        <v>5</v>
      </c>
      <c r="AN272" t="s">
        <v>10</v>
      </c>
    </row>
    <row r="273" spans="1:41">
      <c r="A273" s="24" t="s">
        <v>438</v>
      </c>
      <c r="B273" s="3" t="s">
        <v>192</v>
      </c>
      <c r="C273" s="3">
        <v>213</v>
      </c>
      <c r="D273" s="3"/>
      <c r="E273" s="3"/>
      <c r="F273" s="3"/>
      <c r="G273" s="3"/>
      <c r="H273" s="3"/>
      <c r="I273" s="3">
        <v>4100</v>
      </c>
      <c r="J273" s="3">
        <v>3900</v>
      </c>
      <c r="K273" s="3">
        <v>4300</v>
      </c>
      <c r="L273" s="3">
        <v>4200</v>
      </c>
      <c r="M273" s="3">
        <v>5200</v>
      </c>
      <c r="N273" s="3">
        <v>5600</v>
      </c>
      <c r="O273" s="3">
        <v>5200</v>
      </c>
      <c r="P273" s="3">
        <v>5300</v>
      </c>
      <c r="Q273" s="3">
        <v>4900</v>
      </c>
      <c r="R273" s="4">
        <v>5600</v>
      </c>
      <c r="S273" s="4">
        <v>5600</v>
      </c>
      <c r="T273" s="4">
        <v>6400</v>
      </c>
      <c r="U273" s="4">
        <v>7900</v>
      </c>
      <c r="V273" s="4">
        <v>9000</v>
      </c>
      <c r="W273" s="4">
        <v>11600</v>
      </c>
      <c r="X273" s="4">
        <v>12700</v>
      </c>
      <c r="Y273" s="4">
        <v>14800</v>
      </c>
      <c r="Z273" s="4">
        <v>9800</v>
      </c>
      <c r="AA273" s="4">
        <v>10200</v>
      </c>
      <c r="AB273" s="4">
        <v>9300</v>
      </c>
      <c r="AC273" s="4">
        <v>9700</v>
      </c>
      <c r="AD273" s="4"/>
      <c r="AE273" s="4" t="s">
        <v>10</v>
      </c>
      <c r="AF273" s="4" t="s">
        <v>10</v>
      </c>
      <c r="AG273" s="4"/>
      <c r="AH273" s="4"/>
      <c r="AI273" s="4"/>
      <c r="AJ273" s="4">
        <v>21</v>
      </c>
      <c r="AK273" s="25">
        <v>5</v>
      </c>
      <c r="AN273" t="s">
        <v>10</v>
      </c>
      <c r="AO273" s="11"/>
    </row>
    <row r="274" spans="1:41">
      <c r="A274" s="26"/>
      <c r="B274" s="1"/>
      <c r="C274" s="1"/>
      <c r="D274" s="1"/>
      <c r="E274" s="1"/>
      <c r="F274" s="1"/>
      <c r="G274" s="1"/>
      <c r="H274" s="1"/>
      <c r="I274" s="1" t="s">
        <v>10</v>
      </c>
      <c r="J274" s="1" t="s">
        <v>10</v>
      </c>
      <c r="K274" s="1" t="s">
        <v>10</v>
      </c>
      <c r="L274" s="1"/>
      <c r="M274" s="1"/>
      <c r="N274" s="1"/>
      <c r="O274" s="1"/>
      <c r="P274" s="1"/>
      <c r="Q274" s="1"/>
      <c r="R274" s="2"/>
      <c r="S274" s="2" t="s">
        <v>8</v>
      </c>
      <c r="T274" s="2" t="s">
        <v>10</v>
      </c>
      <c r="U274" s="2" t="s">
        <v>8</v>
      </c>
      <c r="V274" s="2" t="s">
        <v>10</v>
      </c>
      <c r="W274" s="2"/>
      <c r="X274" s="2"/>
      <c r="Y274" s="2"/>
      <c r="Z274" s="2"/>
      <c r="AA274" s="2"/>
      <c r="AB274" s="2"/>
      <c r="AC274" s="2"/>
      <c r="AD274" s="2"/>
      <c r="AE274" s="2" t="s">
        <v>10</v>
      </c>
      <c r="AF274" s="2" t="s">
        <v>10</v>
      </c>
      <c r="AG274" s="2"/>
      <c r="AH274" s="2"/>
      <c r="AI274" s="2"/>
      <c r="AJ274" s="2"/>
      <c r="AK274" s="27"/>
      <c r="AN274" t="s">
        <v>10</v>
      </c>
    </row>
    <row r="275" spans="1:41">
      <c r="A275" s="24" t="s">
        <v>193</v>
      </c>
      <c r="B275" s="3" t="s">
        <v>194</v>
      </c>
      <c r="C275" s="77">
        <v>63</v>
      </c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4"/>
      <c r="S275" s="4"/>
      <c r="T275" s="4"/>
      <c r="U275" s="4"/>
      <c r="V275" s="4"/>
      <c r="W275" s="4"/>
      <c r="X275" s="4"/>
      <c r="Y275" s="4"/>
      <c r="Z275" s="4"/>
      <c r="AA275" s="4">
        <v>7900</v>
      </c>
      <c r="AB275" s="4">
        <v>8900</v>
      </c>
      <c r="AC275" s="4">
        <v>8200</v>
      </c>
      <c r="AD275" s="4">
        <v>8300</v>
      </c>
      <c r="AE275" s="4">
        <v>9300</v>
      </c>
      <c r="AF275" s="4">
        <v>9900</v>
      </c>
      <c r="AG275" s="4">
        <v>11000</v>
      </c>
      <c r="AH275" s="4">
        <v>13200</v>
      </c>
      <c r="AI275" s="4">
        <v>13000</v>
      </c>
      <c r="AJ275" s="4"/>
      <c r="AK275" s="25">
        <v>6</v>
      </c>
      <c r="AN275" t="s">
        <v>10</v>
      </c>
    </row>
    <row r="276" spans="1:41">
      <c r="A276" s="26" t="s">
        <v>193</v>
      </c>
      <c r="B276" s="1" t="s">
        <v>25</v>
      </c>
      <c r="C276" s="1">
        <v>529</v>
      </c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2"/>
      <c r="S276" s="2"/>
      <c r="T276" s="2"/>
      <c r="U276" s="2"/>
      <c r="V276" s="2"/>
      <c r="W276" s="2"/>
      <c r="X276" s="2"/>
      <c r="Y276" s="2"/>
      <c r="Z276" s="2"/>
      <c r="AA276" s="2">
        <v>18200</v>
      </c>
      <c r="AB276" s="2"/>
      <c r="AC276" s="2"/>
      <c r="AD276" s="2"/>
      <c r="AE276" s="2" t="s">
        <v>10</v>
      </c>
      <c r="AF276" s="2" t="s">
        <v>10</v>
      </c>
      <c r="AG276" s="2"/>
      <c r="AH276" s="2"/>
      <c r="AI276" s="2"/>
      <c r="AJ276" s="2">
        <v>63</v>
      </c>
      <c r="AK276" s="27">
        <v>6</v>
      </c>
      <c r="AN276" t="s">
        <v>10</v>
      </c>
    </row>
    <row r="277" spans="1:41">
      <c r="A277" s="24" t="s">
        <v>193</v>
      </c>
      <c r="B277" s="3" t="s">
        <v>46</v>
      </c>
      <c r="C277" s="3">
        <v>492</v>
      </c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>
        <v>800</v>
      </c>
      <c r="Q277" s="3">
        <v>700</v>
      </c>
      <c r="R277" s="4">
        <v>900</v>
      </c>
      <c r="S277" s="4">
        <v>1000</v>
      </c>
      <c r="T277" s="4">
        <v>3800</v>
      </c>
      <c r="U277" s="4">
        <v>4400</v>
      </c>
      <c r="V277" s="4" t="s">
        <v>23</v>
      </c>
      <c r="W277" s="4">
        <v>12400</v>
      </c>
      <c r="X277" s="4">
        <v>13200</v>
      </c>
      <c r="Y277" s="4">
        <v>19600</v>
      </c>
      <c r="Z277" s="4">
        <v>15600</v>
      </c>
      <c r="AA277" s="4">
        <v>16200</v>
      </c>
      <c r="AB277" s="4">
        <v>14300</v>
      </c>
      <c r="AC277" s="4">
        <v>15300</v>
      </c>
      <c r="AD277" s="4"/>
      <c r="AE277" s="4" t="s">
        <v>10</v>
      </c>
      <c r="AF277" s="4" t="s">
        <v>10</v>
      </c>
      <c r="AG277" s="4"/>
      <c r="AH277" s="4"/>
      <c r="AI277" s="4"/>
      <c r="AJ277" s="4">
        <v>63</v>
      </c>
      <c r="AK277" s="25">
        <v>6</v>
      </c>
      <c r="AN277" t="s">
        <v>10</v>
      </c>
    </row>
    <row r="278" spans="1:41">
      <c r="A278" s="26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2"/>
      <c r="S278" s="2" t="s">
        <v>8</v>
      </c>
      <c r="T278" s="2" t="s">
        <v>10</v>
      </c>
      <c r="U278" s="2" t="s">
        <v>8</v>
      </c>
      <c r="V278" s="2" t="s">
        <v>10</v>
      </c>
      <c r="W278" s="2"/>
      <c r="X278" s="2"/>
      <c r="Y278" s="2"/>
      <c r="Z278" s="2"/>
      <c r="AA278" s="2"/>
      <c r="AB278" s="2"/>
      <c r="AC278" s="2"/>
      <c r="AD278" s="2"/>
      <c r="AE278" s="2" t="s">
        <v>10</v>
      </c>
      <c r="AF278" s="2" t="s">
        <v>10</v>
      </c>
      <c r="AG278" s="2"/>
      <c r="AH278" s="2"/>
      <c r="AI278" s="2"/>
      <c r="AJ278" s="2"/>
      <c r="AK278" s="27"/>
      <c r="AN278" t="s">
        <v>10</v>
      </c>
    </row>
    <row r="279" spans="1:41">
      <c r="A279" s="24" t="s">
        <v>195</v>
      </c>
      <c r="B279" s="3" t="s">
        <v>196</v>
      </c>
      <c r="C279" s="3">
        <v>303</v>
      </c>
      <c r="D279" s="3">
        <v>2400</v>
      </c>
      <c r="E279" s="3">
        <v>4700</v>
      </c>
      <c r="F279" s="3">
        <v>4000</v>
      </c>
      <c r="G279" s="3">
        <v>6600</v>
      </c>
      <c r="H279" s="3">
        <v>5800</v>
      </c>
      <c r="I279" s="3">
        <v>5700</v>
      </c>
      <c r="J279" s="3">
        <v>5600</v>
      </c>
      <c r="K279" s="3">
        <v>5600</v>
      </c>
      <c r="L279" s="3">
        <v>6500</v>
      </c>
      <c r="M279" s="3">
        <v>5500</v>
      </c>
      <c r="N279" s="3">
        <v>5300</v>
      </c>
      <c r="O279" s="3">
        <v>5700</v>
      </c>
      <c r="P279" s="3">
        <v>5700</v>
      </c>
      <c r="Q279" s="3">
        <v>6200</v>
      </c>
      <c r="R279" s="4">
        <v>8300</v>
      </c>
      <c r="S279" s="4">
        <v>6500</v>
      </c>
      <c r="T279" s="4">
        <v>6200</v>
      </c>
      <c r="U279" s="4">
        <v>7600</v>
      </c>
      <c r="V279" s="4">
        <v>9300</v>
      </c>
      <c r="W279" s="4">
        <v>8800</v>
      </c>
      <c r="X279" s="4">
        <v>7900</v>
      </c>
      <c r="Y279" s="4">
        <v>7500</v>
      </c>
      <c r="Z279" s="4">
        <v>4700</v>
      </c>
      <c r="AA279" s="4">
        <v>6800</v>
      </c>
      <c r="AB279" s="4">
        <v>7900</v>
      </c>
      <c r="AC279" s="4">
        <v>7400</v>
      </c>
      <c r="AD279" s="4">
        <v>7400</v>
      </c>
      <c r="AE279" s="4" t="s">
        <v>10</v>
      </c>
      <c r="AF279" s="4">
        <v>6800</v>
      </c>
      <c r="AG279" s="4"/>
      <c r="AH279" s="4">
        <v>7100</v>
      </c>
      <c r="AI279" s="4"/>
      <c r="AJ279" s="4">
        <v>35</v>
      </c>
      <c r="AK279" s="25">
        <v>7</v>
      </c>
      <c r="AN279" t="s">
        <v>10</v>
      </c>
    </row>
    <row r="280" spans="1:41" s="11" customFormat="1">
      <c r="A280" s="26"/>
      <c r="B280" s="1"/>
      <c r="C280" s="1"/>
      <c r="D280" s="1"/>
      <c r="E280" s="1"/>
      <c r="F280" s="1"/>
      <c r="G280" s="1"/>
      <c r="H280" s="1"/>
      <c r="I280" s="1" t="s">
        <v>10</v>
      </c>
      <c r="J280" s="1" t="s">
        <v>10</v>
      </c>
      <c r="K280" s="1" t="s">
        <v>10</v>
      </c>
      <c r="L280" s="1"/>
      <c r="M280" s="1"/>
      <c r="N280" s="1"/>
      <c r="O280" s="1"/>
      <c r="P280" s="1"/>
      <c r="Q280" s="1"/>
      <c r="R280" s="2"/>
      <c r="S280" s="2" t="s">
        <v>8</v>
      </c>
      <c r="T280" s="2" t="s">
        <v>10</v>
      </c>
      <c r="U280" s="2" t="s">
        <v>8</v>
      </c>
      <c r="V280" s="2" t="s">
        <v>10</v>
      </c>
      <c r="W280" s="2"/>
      <c r="X280" s="2"/>
      <c r="Y280" s="2"/>
      <c r="Z280" s="2"/>
      <c r="AA280" s="2"/>
      <c r="AB280" s="2"/>
      <c r="AC280" s="2"/>
      <c r="AD280" s="2"/>
      <c r="AE280" s="2" t="s">
        <v>10</v>
      </c>
      <c r="AF280" s="2" t="s">
        <v>10</v>
      </c>
      <c r="AG280" s="2"/>
      <c r="AH280" s="2"/>
      <c r="AI280" s="2"/>
      <c r="AJ280" s="2"/>
      <c r="AK280" s="27"/>
      <c r="AL280"/>
      <c r="AM280"/>
      <c r="AN280" t="s">
        <v>10</v>
      </c>
      <c r="AO280" s="8"/>
    </row>
    <row r="281" spans="1:41">
      <c r="A281" s="24" t="s">
        <v>197</v>
      </c>
      <c r="B281" s="3" t="s">
        <v>49</v>
      </c>
      <c r="C281" s="3">
        <v>304</v>
      </c>
      <c r="D281" s="3"/>
      <c r="E281" s="3"/>
      <c r="F281" s="3"/>
      <c r="G281" s="3"/>
      <c r="H281" s="3"/>
      <c r="I281" s="3">
        <v>8400</v>
      </c>
      <c r="J281" s="3">
        <v>7500</v>
      </c>
      <c r="K281" s="3">
        <v>7800</v>
      </c>
      <c r="L281" s="3">
        <v>8200</v>
      </c>
      <c r="M281" s="3">
        <v>7800</v>
      </c>
      <c r="N281" s="3">
        <v>8700</v>
      </c>
      <c r="O281" s="3">
        <v>8000</v>
      </c>
      <c r="P281" s="3">
        <v>8000</v>
      </c>
      <c r="Q281" s="3">
        <v>10300</v>
      </c>
      <c r="R281" s="4">
        <v>10800</v>
      </c>
      <c r="S281" s="4">
        <v>10000</v>
      </c>
      <c r="T281" s="4">
        <v>8100</v>
      </c>
      <c r="U281" s="4">
        <v>10900</v>
      </c>
      <c r="V281" s="4">
        <v>10300</v>
      </c>
      <c r="W281" s="4">
        <v>10300</v>
      </c>
      <c r="X281" s="4">
        <v>10300</v>
      </c>
      <c r="Y281" s="4">
        <v>11200</v>
      </c>
      <c r="Z281" s="4">
        <v>10100</v>
      </c>
      <c r="AA281" s="4">
        <v>9300</v>
      </c>
      <c r="AB281" s="4">
        <v>9400</v>
      </c>
      <c r="AC281" s="4">
        <v>9800</v>
      </c>
      <c r="AD281" s="4"/>
      <c r="AE281" s="4" t="s">
        <v>10</v>
      </c>
      <c r="AF281" s="4" t="s">
        <v>10</v>
      </c>
      <c r="AG281" s="4"/>
      <c r="AH281" s="4"/>
      <c r="AI281" s="4"/>
      <c r="AJ281" s="4">
        <v>25</v>
      </c>
      <c r="AK281" s="25">
        <v>4</v>
      </c>
      <c r="AN281" t="s">
        <v>10</v>
      </c>
    </row>
    <row r="282" spans="1:41">
      <c r="A282" s="26"/>
      <c r="B282" s="1"/>
      <c r="C282" s="1"/>
      <c r="D282" s="1"/>
      <c r="E282" s="1"/>
      <c r="F282" s="1"/>
      <c r="G282" s="1"/>
      <c r="H282" s="1"/>
      <c r="I282" s="1" t="s">
        <v>10</v>
      </c>
      <c r="J282" s="1" t="s">
        <v>10</v>
      </c>
      <c r="K282" s="1" t="s">
        <v>10</v>
      </c>
      <c r="L282" s="1"/>
      <c r="M282" s="1"/>
      <c r="N282" s="1"/>
      <c r="O282" s="1"/>
      <c r="P282" s="1"/>
      <c r="Q282" s="1"/>
      <c r="R282" s="2"/>
      <c r="S282" s="2" t="s">
        <v>8</v>
      </c>
      <c r="T282" s="2" t="s">
        <v>10</v>
      </c>
      <c r="U282" s="2" t="s">
        <v>8</v>
      </c>
      <c r="V282" s="2" t="s">
        <v>10</v>
      </c>
      <c r="W282" s="2"/>
      <c r="X282" s="2"/>
      <c r="Y282" s="2"/>
      <c r="Z282" s="2"/>
      <c r="AA282" s="2"/>
      <c r="AB282" s="2"/>
      <c r="AC282" s="2"/>
      <c r="AD282" s="2"/>
      <c r="AE282" s="2" t="s">
        <v>10</v>
      </c>
      <c r="AF282" s="2" t="s">
        <v>10</v>
      </c>
      <c r="AG282" s="2"/>
      <c r="AH282" s="2"/>
      <c r="AI282" s="2"/>
      <c r="AJ282" s="2"/>
      <c r="AK282" s="27"/>
      <c r="AN282" t="s">
        <v>10</v>
      </c>
    </row>
    <row r="283" spans="1:41">
      <c r="A283" s="24" t="s">
        <v>198</v>
      </c>
      <c r="B283" s="3" t="s">
        <v>199</v>
      </c>
      <c r="C283" s="3">
        <v>306</v>
      </c>
      <c r="D283" s="3">
        <v>10300</v>
      </c>
      <c r="E283" s="3">
        <v>9700</v>
      </c>
      <c r="F283" s="3">
        <v>10600</v>
      </c>
      <c r="G283" s="3">
        <v>10900</v>
      </c>
      <c r="H283" s="3">
        <v>13900</v>
      </c>
      <c r="I283" s="3">
        <v>12900</v>
      </c>
      <c r="J283" s="3">
        <v>11900</v>
      </c>
      <c r="K283" s="3">
        <v>11500</v>
      </c>
      <c r="L283" s="3">
        <v>11500</v>
      </c>
      <c r="M283" s="3">
        <v>10800</v>
      </c>
      <c r="N283" s="3">
        <v>11300</v>
      </c>
      <c r="O283" s="3">
        <v>11600</v>
      </c>
      <c r="P283" s="3">
        <v>12600</v>
      </c>
      <c r="Q283" s="3">
        <v>12000</v>
      </c>
      <c r="R283" s="4">
        <v>12700</v>
      </c>
      <c r="S283" s="4">
        <v>11700</v>
      </c>
      <c r="T283" s="4">
        <v>12500</v>
      </c>
      <c r="U283" s="4">
        <v>12900</v>
      </c>
      <c r="V283" s="4">
        <v>13500</v>
      </c>
      <c r="W283" s="4">
        <v>13600</v>
      </c>
      <c r="X283" s="4">
        <v>14300</v>
      </c>
      <c r="Y283" s="4">
        <v>15200</v>
      </c>
      <c r="Z283" s="4">
        <v>15100</v>
      </c>
      <c r="AA283" s="4">
        <v>13500</v>
      </c>
      <c r="AB283" s="4">
        <v>12500</v>
      </c>
      <c r="AC283" s="4">
        <v>12400</v>
      </c>
      <c r="AD283" s="4">
        <v>12500</v>
      </c>
      <c r="AE283" s="4">
        <v>14100</v>
      </c>
      <c r="AF283" s="4">
        <v>12700</v>
      </c>
      <c r="AG283" s="4">
        <v>13400</v>
      </c>
      <c r="AH283" s="4">
        <v>14100</v>
      </c>
      <c r="AI283" s="4">
        <v>14500</v>
      </c>
      <c r="AJ283" s="4">
        <v>6</v>
      </c>
      <c r="AK283" s="25">
        <v>5</v>
      </c>
      <c r="AN283" t="s">
        <v>10</v>
      </c>
    </row>
    <row r="284" spans="1:41">
      <c r="A284" s="26" t="s">
        <v>198</v>
      </c>
      <c r="B284" s="1" t="s">
        <v>464</v>
      </c>
      <c r="C284" s="1">
        <v>69</v>
      </c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>
        <v>8900</v>
      </c>
      <c r="AJ284" s="2"/>
      <c r="AK284" s="27"/>
      <c r="AN284" t="s">
        <v>10</v>
      </c>
    </row>
    <row r="285" spans="1:41">
      <c r="A285" s="24" t="s">
        <v>198</v>
      </c>
      <c r="B285" s="3" t="s">
        <v>425</v>
      </c>
      <c r="C285" s="3">
        <v>327</v>
      </c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>
        <v>6200</v>
      </c>
      <c r="AD285" s="4"/>
      <c r="AE285" s="4" t="s">
        <v>10</v>
      </c>
      <c r="AF285" s="4" t="s">
        <v>10</v>
      </c>
      <c r="AG285" s="4"/>
      <c r="AH285" s="4"/>
      <c r="AI285" s="4"/>
      <c r="AJ285" s="4">
        <v>6</v>
      </c>
      <c r="AK285" s="25">
        <v>5</v>
      </c>
      <c r="AN285" t="s">
        <v>10</v>
      </c>
    </row>
    <row r="286" spans="1:41">
      <c r="A286" s="26" t="s">
        <v>198</v>
      </c>
      <c r="B286" s="1" t="s">
        <v>60</v>
      </c>
      <c r="C286" s="1">
        <v>305</v>
      </c>
      <c r="D286" s="1">
        <v>2500</v>
      </c>
      <c r="E286" s="1">
        <v>3600</v>
      </c>
      <c r="F286" s="1">
        <v>4500</v>
      </c>
      <c r="G286" s="1">
        <v>4200</v>
      </c>
      <c r="H286" s="1">
        <v>3500</v>
      </c>
      <c r="I286" s="1">
        <v>3700</v>
      </c>
      <c r="J286" s="1">
        <v>3900</v>
      </c>
      <c r="K286" s="1">
        <v>3700</v>
      </c>
      <c r="L286" s="1">
        <v>4200</v>
      </c>
      <c r="M286" s="1">
        <v>3600</v>
      </c>
      <c r="N286" s="1">
        <v>4100</v>
      </c>
      <c r="O286" s="1">
        <v>4300</v>
      </c>
      <c r="P286" s="1">
        <v>4600</v>
      </c>
      <c r="Q286" s="1">
        <v>4900</v>
      </c>
      <c r="R286" s="2">
        <v>5100</v>
      </c>
      <c r="S286" s="2">
        <v>4900</v>
      </c>
      <c r="T286" s="2">
        <v>5100</v>
      </c>
      <c r="U286" s="2">
        <v>5600</v>
      </c>
      <c r="V286" s="2">
        <v>5500</v>
      </c>
      <c r="W286" s="2">
        <v>6000</v>
      </c>
      <c r="X286" s="2">
        <v>6800</v>
      </c>
      <c r="Y286" s="2">
        <v>8500</v>
      </c>
      <c r="Z286" s="2">
        <v>7600</v>
      </c>
      <c r="AA286" s="2">
        <v>6800</v>
      </c>
      <c r="AB286" s="2">
        <v>6600</v>
      </c>
      <c r="AC286" s="2">
        <v>6600</v>
      </c>
      <c r="AD286" s="2">
        <v>7300</v>
      </c>
      <c r="AE286" s="2">
        <v>8100</v>
      </c>
      <c r="AF286" s="2">
        <v>7400</v>
      </c>
      <c r="AG286" s="2">
        <v>7600</v>
      </c>
      <c r="AH286" s="2">
        <v>8200</v>
      </c>
      <c r="AI286" s="2">
        <v>8800</v>
      </c>
      <c r="AJ286" s="2">
        <v>6</v>
      </c>
      <c r="AK286" s="27">
        <v>5</v>
      </c>
      <c r="AN286" t="s">
        <v>10</v>
      </c>
    </row>
    <row r="287" spans="1:41">
      <c r="A287" s="24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4"/>
      <c r="S287" s="4"/>
      <c r="T287" s="4" t="s">
        <v>10</v>
      </c>
      <c r="U287" s="4" t="s">
        <v>8</v>
      </c>
      <c r="V287" s="4" t="s">
        <v>10</v>
      </c>
      <c r="W287" s="4"/>
      <c r="X287" s="4"/>
      <c r="Y287" s="4"/>
      <c r="Z287" s="4"/>
      <c r="AA287" s="4"/>
      <c r="AB287" s="4"/>
      <c r="AC287" s="4"/>
      <c r="AD287" s="4"/>
      <c r="AE287" s="4" t="s">
        <v>10</v>
      </c>
      <c r="AF287" s="4" t="s">
        <v>10</v>
      </c>
      <c r="AG287" s="4"/>
      <c r="AH287" s="4"/>
      <c r="AI287" s="4"/>
      <c r="AJ287" s="4"/>
      <c r="AK287" s="25"/>
      <c r="AN287" t="s">
        <v>10</v>
      </c>
    </row>
    <row r="288" spans="1:41">
      <c r="A288" s="26" t="s">
        <v>200</v>
      </c>
      <c r="B288" s="1" t="s">
        <v>201</v>
      </c>
      <c r="C288" s="1">
        <v>497</v>
      </c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>
        <v>700</v>
      </c>
      <c r="Q288" s="1">
        <v>800</v>
      </c>
      <c r="R288" s="2">
        <v>900</v>
      </c>
      <c r="S288" s="2">
        <v>1200</v>
      </c>
      <c r="T288" s="2">
        <v>1200</v>
      </c>
      <c r="U288" s="2">
        <v>800</v>
      </c>
      <c r="V288" s="2">
        <v>1300</v>
      </c>
      <c r="W288" s="2">
        <v>1200</v>
      </c>
      <c r="X288" s="2">
        <v>1700</v>
      </c>
      <c r="Y288" s="2">
        <v>1300</v>
      </c>
      <c r="Z288" s="2">
        <v>1200</v>
      </c>
      <c r="AA288" s="2">
        <v>600</v>
      </c>
      <c r="AB288" s="2">
        <v>1200</v>
      </c>
      <c r="AC288" s="2">
        <v>1100</v>
      </c>
      <c r="AD288" s="2"/>
      <c r="AE288" s="2" t="s">
        <v>10</v>
      </c>
      <c r="AF288" s="2" t="s">
        <v>10</v>
      </c>
      <c r="AG288" s="2"/>
      <c r="AH288" s="2"/>
      <c r="AI288" s="2"/>
      <c r="AJ288" s="2">
        <v>36</v>
      </c>
      <c r="AK288" s="27">
        <v>7</v>
      </c>
      <c r="AN288" t="s">
        <v>10</v>
      </c>
    </row>
    <row r="289" spans="1:40">
      <c r="A289" s="24" t="s">
        <v>200</v>
      </c>
      <c r="B289" s="3" t="s">
        <v>32</v>
      </c>
      <c r="C289" s="3">
        <v>498</v>
      </c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>
        <v>2900</v>
      </c>
      <c r="Q289" s="3">
        <v>3400</v>
      </c>
      <c r="R289" s="4">
        <v>3300</v>
      </c>
      <c r="S289" s="4">
        <v>3200</v>
      </c>
      <c r="T289" s="4">
        <v>3300</v>
      </c>
      <c r="U289" s="4">
        <v>2900</v>
      </c>
      <c r="V289" s="4">
        <v>3100</v>
      </c>
      <c r="W289" s="4">
        <v>3200</v>
      </c>
      <c r="X289" s="4">
        <v>3800</v>
      </c>
      <c r="Y289" s="4">
        <v>3900</v>
      </c>
      <c r="Z289" s="4">
        <v>4500</v>
      </c>
      <c r="AA289" s="4">
        <v>1700</v>
      </c>
      <c r="AB289" s="4">
        <v>3900</v>
      </c>
      <c r="AC289" s="4">
        <v>3300</v>
      </c>
      <c r="AD289" s="4">
        <v>3600</v>
      </c>
      <c r="AE289" s="4" t="s">
        <v>10</v>
      </c>
      <c r="AF289" s="4">
        <v>3600</v>
      </c>
      <c r="AG289" s="4"/>
      <c r="AH289" s="4">
        <v>4500</v>
      </c>
      <c r="AI289" s="4"/>
      <c r="AJ289" s="4">
        <v>36</v>
      </c>
      <c r="AK289" s="25">
        <v>7</v>
      </c>
      <c r="AN289" t="s">
        <v>10</v>
      </c>
    </row>
    <row r="290" spans="1:40">
      <c r="A290" s="26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2"/>
      <c r="S290" s="2" t="s">
        <v>8</v>
      </c>
      <c r="T290" s="2" t="s">
        <v>10</v>
      </c>
      <c r="U290" s="2" t="s">
        <v>8</v>
      </c>
      <c r="V290" s="2" t="s">
        <v>10</v>
      </c>
      <c r="W290" s="2"/>
      <c r="X290" s="2"/>
      <c r="Y290" s="2"/>
      <c r="Z290" s="2"/>
      <c r="AA290" s="2"/>
      <c r="AB290" s="2"/>
      <c r="AC290" s="2"/>
      <c r="AD290" s="2"/>
      <c r="AE290" s="2" t="s">
        <v>10</v>
      </c>
      <c r="AF290" s="2" t="s">
        <v>10</v>
      </c>
      <c r="AG290" s="2"/>
      <c r="AH290" s="2"/>
      <c r="AI290" s="2"/>
      <c r="AJ290" s="2"/>
      <c r="AK290" s="27"/>
      <c r="AN290" t="s">
        <v>10</v>
      </c>
    </row>
    <row r="291" spans="1:40">
      <c r="A291" s="24" t="s">
        <v>202</v>
      </c>
      <c r="B291" s="3" t="s">
        <v>203</v>
      </c>
      <c r="C291" s="3">
        <v>308</v>
      </c>
      <c r="D291" s="3"/>
      <c r="E291" s="3"/>
      <c r="F291" s="3"/>
      <c r="G291" s="3"/>
      <c r="H291" s="3"/>
      <c r="I291" s="3">
        <v>3200</v>
      </c>
      <c r="J291" s="3">
        <v>3400</v>
      </c>
      <c r="K291" s="3">
        <v>2600</v>
      </c>
      <c r="L291" s="3">
        <v>4000</v>
      </c>
      <c r="M291" s="3">
        <v>3500</v>
      </c>
      <c r="N291" s="3">
        <v>2800</v>
      </c>
      <c r="O291" s="3">
        <v>3200</v>
      </c>
      <c r="P291" s="3">
        <v>3500</v>
      </c>
      <c r="Q291" s="3">
        <v>3700</v>
      </c>
      <c r="R291" s="4">
        <v>4100</v>
      </c>
      <c r="S291" s="4">
        <v>3600</v>
      </c>
      <c r="T291" s="4">
        <v>3400</v>
      </c>
      <c r="U291" s="4">
        <v>3300</v>
      </c>
      <c r="V291" s="4">
        <v>3800</v>
      </c>
      <c r="W291" s="4">
        <v>3900</v>
      </c>
      <c r="X291" s="4">
        <v>4000</v>
      </c>
      <c r="Y291" s="4">
        <v>4000</v>
      </c>
      <c r="Z291" s="4">
        <v>3600</v>
      </c>
      <c r="AA291" s="4">
        <v>1500</v>
      </c>
      <c r="AB291" s="4">
        <v>4300</v>
      </c>
      <c r="AC291" s="4">
        <v>3900</v>
      </c>
      <c r="AD291" s="4">
        <v>3400</v>
      </c>
      <c r="AE291" s="4" t="s">
        <v>10</v>
      </c>
      <c r="AF291" s="4">
        <v>4300</v>
      </c>
      <c r="AG291" s="4"/>
      <c r="AH291" s="4">
        <v>5300</v>
      </c>
      <c r="AI291" s="4"/>
      <c r="AJ291" s="4">
        <v>38</v>
      </c>
      <c r="AK291" s="25">
        <v>7</v>
      </c>
      <c r="AN291" t="s">
        <v>10</v>
      </c>
    </row>
    <row r="292" spans="1:40">
      <c r="A292" s="26" t="s">
        <v>202</v>
      </c>
      <c r="B292" s="1" t="s">
        <v>162</v>
      </c>
      <c r="C292" s="1">
        <v>307</v>
      </c>
      <c r="D292" s="1"/>
      <c r="E292" s="1"/>
      <c r="F292" s="1"/>
      <c r="G292" s="1"/>
      <c r="H292" s="1"/>
      <c r="I292" s="1">
        <v>1600</v>
      </c>
      <c r="J292" s="1">
        <v>1800</v>
      </c>
      <c r="K292" s="1">
        <v>2000</v>
      </c>
      <c r="L292" s="1">
        <v>2300</v>
      </c>
      <c r="M292" s="1">
        <v>2200</v>
      </c>
      <c r="N292" s="1">
        <v>2500</v>
      </c>
      <c r="O292" s="1">
        <v>1900</v>
      </c>
      <c r="P292" s="1">
        <v>1600</v>
      </c>
      <c r="Q292" s="1">
        <v>1600</v>
      </c>
      <c r="R292" s="2">
        <v>3000</v>
      </c>
      <c r="S292" s="2">
        <v>2500</v>
      </c>
      <c r="T292" s="2">
        <v>2100</v>
      </c>
      <c r="U292" s="2">
        <v>2000</v>
      </c>
      <c r="V292" s="2">
        <v>2000</v>
      </c>
      <c r="W292" s="2">
        <v>2100</v>
      </c>
      <c r="X292" s="2">
        <v>2500</v>
      </c>
      <c r="Y292" s="2">
        <v>2100</v>
      </c>
      <c r="Z292" s="2">
        <v>2600</v>
      </c>
      <c r="AA292" s="2">
        <v>1100</v>
      </c>
      <c r="AB292" s="2">
        <v>1900</v>
      </c>
      <c r="AC292" s="2">
        <v>1900</v>
      </c>
      <c r="AD292" s="2"/>
      <c r="AE292" s="2" t="s">
        <v>10</v>
      </c>
      <c r="AF292" s="2" t="s">
        <v>10</v>
      </c>
      <c r="AG292" s="2"/>
      <c r="AH292" s="2"/>
      <c r="AI292" s="2"/>
      <c r="AJ292" s="2">
        <v>38</v>
      </c>
      <c r="AK292" s="27">
        <v>7</v>
      </c>
      <c r="AN292" t="s">
        <v>10</v>
      </c>
    </row>
    <row r="293" spans="1:40" ht="13.15" customHeight="1">
      <c r="A293" s="24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4"/>
      <c r="S293" s="4" t="s">
        <v>8</v>
      </c>
      <c r="T293" s="4" t="s">
        <v>10</v>
      </c>
      <c r="U293" s="4" t="s">
        <v>8</v>
      </c>
      <c r="V293" s="4" t="s">
        <v>10</v>
      </c>
      <c r="W293" s="4"/>
      <c r="X293" s="4"/>
      <c r="Y293" s="4"/>
      <c r="Z293" s="4"/>
      <c r="AA293" s="4"/>
      <c r="AB293" s="4"/>
      <c r="AC293" s="4"/>
      <c r="AD293" s="4"/>
      <c r="AE293" s="4" t="s">
        <v>10</v>
      </c>
      <c r="AF293" s="4" t="s">
        <v>10</v>
      </c>
      <c r="AG293" s="4"/>
      <c r="AH293" s="4"/>
      <c r="AI293" s="4"/>
      <c r="AJ293" s="4"/>
      <c r="AK293" s="25"/>
      <c r="AN293" t="s">
        <v>10</v>
      </c>
    </row>
    <row r="294" spans="1:40" hidden="1">
      <c r="A294" s="26" t="s">
        <v>204</v>
      </c>
      <c r="B294" s="1" t="s">
        <v>17</v>
      </c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 t="s">
        <v>205</v>
      </c>
      <c r="Q294" s="1" t="s">
        <v>205</v>
      </c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 t="s">
        <v>10</v>
      </c>
      <c r="AF294" s="2" t="s">
        <v>10</v>
      </c>
      <c r="AG294" s="2"/>
      <c r="AH294" s="2"/>
      <c r="AI294" s="2"/>
      <c r="AJ294" s="2">
        <v>21</v>
      </c>
      <c r="AK294" s="27"/>
      <c r="AN294" t="s">
        <v>10</v>
      </c>
    </row>
    <row r="295" spans="1:40" hidden="1">
      <c r="A295" s="24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4"/>
      <c r="S295" s="4" t="s">
        <v>8</v>
      </c>
      <c r="T295" s="4" t="s">
        <v>10</v>
      </c>
      <c r="U295" s="4" t="s">
        <v>8</v>
      </c>
      <c r="V295" s="4" t="s">
        <v>10</v>
      </c>
      <c r="W295" s="4"/>
      <c r="X295" s="4"/>
      <c r="Y295" s="4"/>
      <c r="Z295" s="4"/>
      <c r="AA295" s="4"/>
      <c r="AB295" s="4"/>
      <c r="AC295" s="4"/>
      <c r="AD295" s="4"/>
      <c r="AE295" s="4" t="s">
        <v>10</v>
      </c>
      <c r="AF295" s="4" t="s">
        <v>10</v>
      </c>
      <c r="AG295" s="4"/>
      <c r="AH295" s="4"/>
      <c r="AI295" s="4"/>
      <c r="AJ295" s="4"/>
      <c r="AK295" s="25"/>
      <c r="AN295" t="s">
        <v>10</v>
      </c>
    </row>
    <row r="296" spans="1:40">
      <c r="A296" s="26" t="s">
        <v>206</v>
      </c>
      <c r="B296" s="1" t="s">
        <v>33</v>
      </c>
      <c r="C296" s="1">
        <v>309</v>
      </c>
      <c r="D296" s="1"/>
      <c r="E296" s="1"/>
      <c r="F296" s="1"/>
      <c r="G296" s="1"/>
      <c r="H296" s="1"/>
      <c r="I296" s="1">
        <v>6900</v>
      </c>
      <c r="J296" s="1">
        <v>6900</v>
      </c>
      <c r="K296" s="1">
        <v>7600</v>
      </c>
      <c r="L296" s="1">
        <v>7800</v>
      </c>
      <c r="M296" s="1">
        <v>7000</v>
      </c>
      <c r="N296" s="1">
        <v>7400</v>
      </c>
      <c r="O296" s="1">
        <v>7100</v>
      </c>
      <c r="P296" s="1">
        <v>7300</v>
      </c>
      <c r="Q296" s="1">
        <v>8100</v>
      </c>
      <c r="R296" s="2">
        <v>7300</v>
      </c>
      <c r="S296" s="2">
        <v>7300</v>
      </c>
      <c r="T296" s="2">
        <v>6600</v>
      </c>
      <c r="U296" s="2">
        <v>6500</v>
      </c>
      <c r="V296" s="2">
        <v>6600</v>
      </c>
      <c r="W296" s="2">
        <v>8200</v>
      </c>
      <c r="X296" s="2">
        <v>7200</v>
      </c>
      <c r="Y296" s="2">
        <v>6900</v>
      </c>
      <c r="Z296" s="2">
        <v>6600</v>
      </c>
      <c r="AA296" s="2">
        <v>5600</v>
      </c>
      <c r="AB296" s="2">
        <v>5200</v>
      </c>
      <c r="AC296" s="2"/>
      <c r="AD296" s="2">
        <v>5900</v>
      </c>
      <c r="AE296" s="2" t="s">
        <v>10</v>
      </c>
      <c r="AF296" s="2">
        <v>5500</v>
      </c>
      <c r="AG296" s="2"/>
      <c r="AH296" s="2">
        <v>5900</v>
      </c>
      <c r="AI296" s="2"/>
      <c r="AJ296" s="2">
        <v>41</v>
      </c>
      <c r="AK296" s="27">
        <v>2</v>
      </c>
      <c r="AN296" t="s">
        <v>10</v>
      </c>
    </row>
    <row r="297" spans="1:40">
      <c r="A297" s="24"/>
      <c r="B297" s="3"/>
      <c r="C297" s="3"/>
      <c r="D297" s="3"/>
      <c r="E297" s="3"/>
      <c r="F297" s="3"/>
      <c r="G297" s="3"/>
      <c r="H297" s="3"/>
      <c r="I297" s="3" t="s">
        <v>10</v>
      </c>
      <c r="J297" s="3" t="s">
        <v>10</v>
      </c>
      <c r="K297" s="3" t="s">
        <v>10</v>
      </c>
      <c r="L297" s="3"/>
      <c r="M297" s="3"/>
      <c r="N297" s="3"/>
      <c r="O297" s="3"/>
      <c r="P297" s="3"/>
      <c r="Q297" s="3"/>
      <c r="R297" s="4"/>
      <c r="S297" s="4" t="s">
        <v>8</v>
      </c>
      <c r="T297" s="4" t="s">
        <v>10</v>
      </c>
      <c r="U297" s="4" t="s">
        <v>8</v>
      </c>
      <c r="V297" s="4" t="s">
        <v>10</v>
      </c>
      <c r="W297" s="4"/>
      <c r="X297" s="4"/>
      <c r="Y297" s="4"/>
      <c r="Z297" s="4"/>
      <c r="AA297" s="4"/>
      <c r="AB297" s="4"/>
      <c r="AC297" s="4"/>
      <c r="AD297" s="4"/>
      <c r="AE297" s="4" t="s">
        <v>10</v>
      </c>
      <c r="AF297" s="4" t="s">
        <v>10</v>
      </c>
      <c r="AG297" s="4"/>
      <c r="AH297" s="4"/>
      <c r="AI297" s="4"/>
      <c r="AJ297" s="4"/>
      <c r="AK297" s="25"/>
      <c r="AN297" t="s">
        <v>10</v>
      </c>
    </row>
    <row r="298" spans="1:40">
      <c r="A298" s="26" t="s">
        <v>207</v>
      </c>
      <c r="B298" s="1" t="s">
        <v>208</v>
      </c>
      <c r="C298" s="1">
        <v>310</v>
      </c>
      <c r="D298" s="1">
        <v>11100</v>
      </c>
      <c r="E298" s="1">
        <v>10400</v>
      </c>
      <c r="F298" s="1">
        <v>10500</v>
      </c>
      <c r="G298" s="1">
        <v>11100</v>
      </c>
      <c r="H298" s="1">
        <v>13100</v>
      </c>
      <c r="I298" s="1">
        <v>13500</v>
      </c>
      <c r="J298" s="1">
        <v>14500</v>
      </c>
      <c r="K298" s="1">
        <v>15900</v>
      </c>
      <c r="L298" s="1">
        <v>15500</v>
      </c>
      <c r="M298" s="1">
        <v>17200</v>
      </c>
      <c r="N298" s="1">
        <v>17700</v>
      </c>
      <c r="O298" s="1">
        <v>18200</v>
      </c>
      <c r="P298" s="1">
        <v>16900</v>
      </c>
      <c r="Q298" s="1">
        <v>15500</v>
      </c>
      <c r="R298" s="2">
        <v>22100</v>
      </c>
      <c r="S298" s="2">
        <v>23600</v>
      </c>
      <c r="T298" s="2">
        <v>21800</v>
      </c>
      <c r="U298" s="2">
        <v>25900</v>
      </c>
      <c r="V298" s="2">
        <v>26300</v>
      </c>
      <c r="W298" s="2">
        <v>33000</v>
      </c>
      <c r="X298" s="2">
        <v>40200</v>
      </c>
      <c r="Y298" s="2">
        <v>41200</v>
      </c>
      <c r="Z298" s="2">
        <v>44900</v>
      </c>
      <c r="AA298" s="2">
        <v>32500</v>
      </c>
      <c r="AB298" s="2">
        <v>46500</v>
      </c>
      <c r="AC298" s="2">
        <v>38300</v>
      </c>
      <c r="AD298" s="2"/>
      <c r="AE298" s="2" t="s">
        <v>10</v>
      </c>
      <c r="AF298" s="2">
        <v>38100</v>
      </c>
      <c r="AG298" s="2">
        <v>42800</v>
      </c>
      <c r="AH298" s="2"/>
      <c r="AI298" s="2">
        <v>49500</v>
      </c>
      <c r="AJ298" s="2">
        <v>22</v>
      </c>
      <c r="AK298" s="27">
        <v>5</v>
      </c>
      <c r="AN298" t="s">
        <v>10</v>
      </c>
    </row>
    <row r="299" spans="1:40">
      <c r="A299" s="24" t="s">
        <v>207</v>
      </c>
      <c r="B299" s="3" t="s">
        <v>209</v>
      </c>
      <c r="C299" s="77">
        <v>22</v>
      </c>
      <c r="D299" s="3"/>
      <c r="E299" s="3"/>
      <c r="F299" s="3"/>
      <c r="G299" s="3"/>
      <c r="H299" s="3"/>
      <c r="I299" s="3">
        <v>11600</v>
      </c>
      <c r="J299" s="3">
        <v>13000</v>
      </c>
      <c r="K299" s="3">
        <v>13400</v>
      </c>
      <c r="L299" s="3">
        <v>13000</v>
      </c>
      <c r="M299" s="3">
        <v>15100</v>
      </c>
      <c r="N299" s="3">
        <v>15400</v>
      </c>
      <c r="O299" s="3">
        <v>16400</v>
      </c>
      <c r="P299" s="3">
        <v>15500</v>
      </c>
      <c r="Q299" s="3">
        <v>14000</v>
      </c>
      <c r="R299" s="4">
        <v>20100</v>
      </c>
      <c r="S299" s="4">
        <v>20900</v>
      </c>
      <c r="T299" s="4">
        <v>21400</v>
      </c>
      <c r="U299" s="4">
        <v>21900</v>
      </c>
      <c r="V299" s="4">
        <v>20600</v>
      </c>
      <c r="W299" s="4">
        <v>23300</v>
      </c>
      <c r="X299" s="4">
        <v>26800</v>
      </c>
      <c r="Y299" s="4">
        <v>23500</v>
      </c>
      <c r="Z299" s="4">
        <v>21800</v>
      </c>
      <c r="AA299" s="4">
        <v>21300</v>
      </c>
      <c r="AB299" s="4">
        <v>28600</v>
      </c>
      <c r="AC299" s="4">
        <v>28600</v>
      </c>
      <c r="AD299" s="4">
        <v>28600</v>
      </c>
      <c r="AE299" s="4">
        <v>33800</v>
      </c>
      <c r="AF299" s="4">
        <v>31000</v>
      </c>
      <c r="AG299" s="4">
        <v>33500</v>
      </c>
      <c r="AH299" s="4">
        <v>35300</v>
      </c>
      <c r="AI299" s="4">
        <v>37400</v>
      </c>
      <c r="AJ299" s="4"/>
      <c r="AK299" s="25">
        <v>5</v>
      </c>
      <c r="AN299" t="s">
        <v>10</v>
      </c>
    </row>
    <row r="300" spans="1:40">
      <c r="A300" s="26" t="s">
        <v>207</v>
      </c>
      <c r="B300" s="1" t="s">
        <v>424</v>
      </c>
      <c r="C300" s="1">
        <v>302</v>
      </c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>
        <v>33500</v>
      </c>
      <c r="AD300" s="2"/>
      <c r="AE300" s="2" t="s">
        <v>10</v>
      </c>
      <c r="AF300" s="2" t="s">
        <v>10</v>
      </c>
      <c r="AG300" s="2"/>
      <c r="AH300" s="2"/>
      <c r="AI300" s="2"/>
      <c r="AJ300" s="2">
        <v>22</v>
      </c>
      <c r="AK300" s="27">
        <v>5</v>
      </c>
      <c r="AN300" t="s">
        <v>10</v>
      </c>
    </row>
    <row r="301" spans="1:40">
      <c r="A301" s="24" t="s">
        <v>207</v>
      </c>
      <c r="B301" s="3" t="s">
        <v>210</v>
      </c>
      <c r="C301" s="3">
        <v>312</v>
      </c>
      <c r="D301" s="3"/>
      <c r="E301" s="3"/>
      <c r="F301" s="3"/>
      <c r="G301" s="3"/>
      <c r="H301" s="3"/>
      <c r="I301" s="3">
        <v>16300</v>
      </c>
      <c r="J301" s="3">
        <v>16600</v>
      </c>
      <c r="K301" s="3">
        <v>17700</v>
      </c>
      <c r="L301" s="3">
        <v>19200</v>
      </c>
      <c r="M301" s="3">
        <v>15800</v>
      </c>
      <c r="N301" s="3">
        <v>18600</v>
      </c>
      <c r="O301" s="3">
        <v>19500</v>
      </c>
      <c r="P301" s="3">
        <v>17800</v>
      </c>
      <c r="Q301" s="3">
        <v>14500</v>
      </c>
      <c r="R301" s="4">
        <v>21500</v>
      </c>
      <c r="S301" s="4">
        <v>22900</v>
      </c>
      <c r="T301" s="4">
        <v>23700</v>
      </c>
      <c r="U301" s="4">
        <v>25600</v>
      </c>
      <c r="V301" s="4">
        <v>25800</v>
      </c>
      <c r="W301" s="4">
        <v>30600</v>
      </c>
      <c r="X301" s="4">
        <v>38500</v>
      </c>
      <c r="Y301" s="4">
        <v>36600</v>
      </c>
      <c r="Z301" s="4">
        <v>37300</v>
      </c>
      <c r="AA301" s="4">
        <v>28100</v>
      </c>
      <c r="AB301" s="4">
        <v>30700</v>
      </c>
      <c r="AC301" s="4">
        <v>32600</v>
      </c>
      <c r="AD301" s="4">
        <v>32300</v>
      </c>
      <c r="AE301" s="4" t="s">
        <v>10</v>
      </c>
      <c r="AF301" s="4">
        <v>29500</v>
      </c>
      <c r="AG301" s="4"/>
      <c r="AH301" s="4">
        <v>33100</v>
      </c>
      <c r="AI301" s="4"/>
      <c r="AJ301" s="4">
        <v>22</v>
      </c>
      <c r="AK301" s="25">
        <v>5</v>
      </c>
      <c r="AN301" t="s">
        <v>10</v>
      </c>
    </row>
    <row r="302" spans="1:40">
      <c r="A302" s="26" t="s">
        <v>207</v>
      </c>
      <c r="B302" s="1" t="s">
        <v>211</v>
      </c>
      <c r="C302" s="1">
        <v>311</v>
      </c>
      <c r="D302" s="1"/>
      <c r="E302" s="1"/>
      <c r="F302" s="1"/>
      <c r="G302" s="1"/>
      <c r="H302" s="1"/>
      <c r="I302" s="1">
        <v>7200</v>
      </c>
      <c r="J302" s="1">
        <v>7800</v>
      </c>
      <c r="K302" s="1">
        <v>7800</v>
      </c>
      <c r="L302" s="1">
        <v>7600</v>
      </c>
      <c r="M302" s="1">
        <v>7700</v>
      </c>
      <c r="N302" s="1">
        <v>7400</v>
      </c>
      <c r="O302" s="1">
        <v>8500</v>
      </c>
      <c r="P302" s="1">
        <v>7100</v>
      </c>
      <c r="Q302" s="1">
        <v>6300</v>
      </c>
      <c r="R302" s="2">
        <v>8800</v>
      </c>
      <c r="S302" s="2">
        <v>8900</v>
      </c>
      <c r="T302" s="2">
        <v>9200</v>
      </c>
      <c r="U302" s="2">
        <v>9400</v>
      </c>
      <c r="V302" s="2">
        <v>10000</v>
      </c>
      <c r="W302" s="2">
        <v>11100</v>
      </c>
      <c r="X302" s="2">
        <v>11700</v>
      </c>
      <c r="Y302" s="2">
        <v>13000</v>
      </c>
      <c r="Z302" s="2">
        <v>12400</v>
      </c>
      <c r="AA302" s="2">
        <v>19400</v>
      </c>
      <c r="AB302" s="2">
        <v>10000</v>
      </c>
      <c r="AC302" s="2">
        <v>10300</v>
      </c>
      <c r="AD302" s="2">
        <v>10500</v>
      </c>
      <c r="AE302" s="2">
        <v>11800</v>
      </c>
      <c r="AF302" s="2">
        <v>10400</v>
      </c>
      <c r="AG302" s="2">
        <v>10900</v>
      </c>
      <c r="AH302" s="2">
        <v>12100</v>
      </c>
      <c r="AI302" s="2">
        <v>12600</v>
      </c>
      <c r="AJ302" s="2">
        <v>22</v>
      </c>
      <c r="AK302" s="27">
        <v>5</v>
      </c>
      <c r="AN302" t="s">
        <v>10</v>
      </c>
    </row>
    <row r="303" spans="1:40">
      <c r="A303" s="24"/>
      <c r="B303" s="3"/>
      <c r="C303" s="3"/>
      <c r="D303" s="3"/>
      <c r="E303" s="3"/>
      <c r="F303" s="3"/>
      <c r="G303" s="3"/>
      <c r="H303" s="3"/>
      <c r="I303" s="3" t="s">
        <v>10</v>
      </c>
      <c r="J303" s="3" t="s">
        <v>10</v>
      </c>
      <c r="K303" s="3" t="s">
        <v>10</v>
      </c>
      <c r="L303" s="3"/>
      <c r="M303" s="3"/>
      <c r="N303" s="3"/>
      <c r="O303" s="3"/>
      <c r="P303" s="3"/>
      <c r="Q303" s="3"/>
      <c r="R303" s="4"/>
      <c r="S303" s="4" t="s">
        <v>8</v>
      </c>
      <c r="T303" s="4" t="s">
        <v>10</v>
      </c>
      <c r="U303" s="4" t="s">
        <v>8</v>
      </c>
      <c r="V303" s="4" t="s">
        <v>10</v>
      </c>
      <c r="W303" s="4"/>
      <c r="X303" s="4"/>
      <c r="Y303" s="4"/>
      <c r="Z303" s="4"/>
      <c r="AA303" s="4"/>
      <c r="AB303" s="4"/>
      <c r="AC303" s="4"/>
      <c r="AD303" s="4"/>
      <c r="AE303" s="4" t="s">
        <v>10</v>
      </c>
      <c r="AF303" s="4" t="s">
        <v>10</v>
      </c>
      <c r="AG303" s="4"/>
      <c r="AH303" s="4"/>
      <c r="AI303" s="4"/>
      <c r="AJ303" s="4"/>
      <c r="AK303" s="25"/>
      <c r="AN303" t="s">
        <v>10</v>
      </c>
    </row>
    <row r="304" spans="1:40">
      <c r="A304" s="26" t="s">
        <v>212</v>
      </c>
      <c r="B304" s="1" t="s">
        <v>37</v>
      </c>
      <c r="C304" s="1">
        <v>313</v>
      </c>
      <c r="D304" s="1"/>
      <c r="E304" s="1"/>
      <c r="F304" s="1"/>
      <c r="G304" s="1"/>
      <c r="H304" s="1"/>
      <c r="I304" s="1">
        <v>4800</v>
      </c>
      <c r="J304" s="1">
        <v>6000</v>
      </c>
      <c r="K304" s="1">
        <v>6400</v>
      </c>
      <c r="L304" s="1">
        <v>5800</v>
      </c>
      <c r="M304" s="1">
        <v>4500</v>
      </c>
      <c r="N304" s="1">
        <v>6100</v>
      </c>
      <c r="O304" s="1">
        <v>6700</v>
      </c>
      <c r="P304" s="1">
        <v>6300</v>
      </c>
      <c r="Q304" s="1">
        <v>6400</v>
      </c>
      <c r="R304" s="2">
        <v>7800</v>
      </c>
      <c r="S304" s="2">
        <v>7200</v>
      </c>
      <c r="T304" s="2">
        <v>7200</v>
      </c>
      <c r="U304" s="2">
        <v>6900</v>
      </c>
      <c r="V304" s="2">
        <v>6700</v>
      </c>
      <c r="W304" s="2">
        <v>6200</v>
      </c>
      <c r="X304" s="2"/>
      <c r="Y304" s="2">
        <v>5900</v>
      </c>
      <c r="Z304" s="2">
        <v>6400</v>
      </c>
      <c r="AA304" s="2">
        <v>7000</v>
      </c>
      <c r="AB304" s="2">
        <v>6500</v>
      </c>
      <c r="AC304" s="2">
        <v>6400</v>
      </c>
      <c r="AD304" s="2"/>
      <c r="AE304" s="2" t="s">
        <v>10</v>
      </c>
      <c r="AF304" s="2" t="s">
        <v>10</v>
      </c>
      <c r="AG304" s="2"/>
      <c r="AH304" s="2">
        <v>10400</v>
      </c>
      <c r="AI304" s="2"/>
      <c r="AJ304" s="2">
        <v>25</v>
      </c>
      <c r="AK304" s="27">
        <v>4</v>
      </c>
      <c r="AN304" t="s">
        <v>10</v>
      </c>
    </row>
    <row r="305" spans="1:40">
      <c r="A305" s="24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4"/>
      <c r="S305" s="4" t="s">
        <v>8</v>
      </c>
      <c r="T305" s="4" t="s">
        <v>10</v>
      </c>
      <c r="U305" s="4" t="s">
        <v>8</v>
      </c>
      <c r="V305" s="4" t="s">
        <v>10</v>
      </c>
      <c r="W305" s="4"/>
      <c r="X305" s="4"/>
      <c r="Y305" s="4"/>
      <c r="Z305" s="4"/>
      <c r="AA305" s="4"/>
      <c r="AB305" s="4"/>
      <c r="AC305" s="4"/>
      <c r="AD305" s="4"/>
      <c r="AE305" s="4" t="s">
        <v>10</v>
      </c>
      <c r="AF305" s="4" t="s">
        <v>10</v>
      </c>
      <c r="AG305" s="4"/>
      <c r="AH305" s="4"/>
      <c r="AI305" s="4"/>
      <c r="AJ305" s="4">
        <v>29</v>
      </c>
      <c r="AK305" s="25"/>
      <c r="AN305" t="s">
        <v>10</v>
      </c>
    </row>
    <row r="306" spans="1:40" ht="15.75" customHeight="1">
      <c r="A306" s="26" t="s">
        <v>213</v>
      </c>
      <c r="B306" s="1" t="s">
        <v>214</v>
      </c>
      <c r="C306" s="1">
        <v>314</v>
      </c>
      <c r="D306" s="1"/>
      <c r="E306" s="1"/>
      <c r="F306" s="1"/>
      <c r="G306" s="1"/>
      <c r="H306" s="1"/>
      <c r="I306" s="1">
        <v>14800</v>
      </c>
      <c r="J306" s="1">
        <v>13700</v>
      </c>
      <c r="K306" s="1">
        <v>13100</v>
      </c>
      <c r="L306" s="1">
        <v>11900</v>
      </c>
      <c r="M306" s="1">
        <v>11900</v>
      </c>
      <c r="N306" s="1">
        <v>12700</v>
      </c>
      <c r="O306" s="1">
        <v>13500</v>
      </c>
      <c r="P306" s="1">
        <v>13500</v>
      </c>
      <c r="Q306" s="1">
        <v>10500</v>
      </c>
      <c r="R306" s="2">
        <v>13500</v>
      </c>
      <c r="S306" s="2">
        <v>13200</v>
      </c>
      <c r="T306" s="2">
        <v>13800</v>
      </c>
      <c r="U306" s="2">
        <v>15600</v>
      </c>
      <c r="V306" s="2">
        <v>15100</v>
      </c>
      <c r="W306" s="2">
        <v>17000</v>
      </c>
      <c r="X306" s="2">
        <v>18800</v>
      </c>
      <c r="Y306" s="2">
        <v>19900</v>
      </c>
      <c r="Z306" s="2">
        <v>19300</v>
      </c>
      <c r="AA306" s="2">
        <v>16900</v>
      </c>
      <c r="AB306" s="2">
        <v>16200</v>
      </c>
      <c r="AC306" s="2">
        <v>16700</v>
      </c>
      <c r="AD306" s="2">
        <v>16500</v>
      </c>
      <c r="AE306" s="2" t="s">
        <v>10</v>
      </c>
      <c r="AF306" s="2" t="s">
        <v>10</v>
      </c>
      <c r="AG306" s="2"/>
      <c r="AH306" s="2"/>
      <c r="AI306" s="2"/>
      <c r="AJ306" s="2">
        <v>6</v>
      </c>
      <c r="AK306" s="27">
        <v>5</v>
      </c>
      <c r="AN306" t="s">
        <v>10</v>
      </c>
    </row>
    <row r="307" spans="1:40" hidden="1">
      <c r="A307" s="24"/>
      <c r="B307" s="3"/>
      <c r="C307" s="3"/>
      <c r="D307" s="3"/>
      <c r="E307" s="3"/>
      <c r="F307" s="3"/>
      <c r="G307" s="3"/>
      <c r="H307" s="3"/>
      <c r="I307" s="3" t="s">
        <v>10</v>
      </c>
      <c r="J307" s="3" t="s">
        <v>10</v>
      </c>
      <c r="K307" s="3" t="s">
        <v>10</v>
      </c>
      <c r="L307" s="3"/>
      <c r="M307" s="3"/>
      <c r="N307" s="3"/>
      <c r="O307" s="3"/>
      <c r="P307" s="3"/>
      <c r="Q307" s="3"/>
      <c r="R307" s="4"/>
      <c r="S307" s="4" t="s">
        <v>8</v>
      </c>
      <c r="T307" s="4" t="s">
        <v>10</v>
      </c>
      <c r="U307" s="4" t="s">
        <v>8</v>
      </c>
      <c r="V307" s="4" t="s">
        <v>10</v>
      </c>
      <c r="W307" s="4"/>
      <c r="X307" s="4"/>
      <c r="Y307" s="4"/>
      <c r="Z307" s="4"/>
      <c r="AA307" s="4"/>
      <c r="AB307" s="4"/>
      <c r="AC307" s="4"/>
      <c r="AD307" s="4"/>
      <c r="AE307" s="4" t="s">
        <v>10</v>
      </c>
      <c r="AF307" s="4" t="s">
        <v>10</v>
      </c>
      <c r="AG307" s="4"/>
      <c r="AH307" s="4"/>
      <c r="AI307" s="4"/>
      <c r="AJ307" s="4"/>
      <c r="AK307" s="25"/>
      <c r="AN307" t="s">
        <v>10</v>
      </c>
    </row>
    <row r="308" spans="1:40" ht="15.75" hidden="1" customHeight="1">
      <c r="A308" s="26" t="s">
        <v>215</v>
      </c>
      <c r="B308" s="1" t="s">
        <v>216</v>
      </c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>
        <v>1600</v>
      </c>
      <c r="Q308" s="1">
        <v>2100</v>
      </c>
      <c r="R308" s="2">
        <v>1500</v>
      </c>
      <c r="S308" s="2" t="s">
        <v>8</v>
      </c>
      <c r="T308" s="2">
        <v>2900</v>
      </c>
      <c r="U308" s="2">
        <v>2900</v>
      </c>
      <c r="V308" s="2">
        <v>3200</v>
      </c>
      <c r="W308" s="2"/>
      <c r="X308" s="2"/>
      <c r="Y308" s="2"/>
      <c r="Z308" s="2"/>
      <c r="AA308" s="2"/>
      <c r="AB308" s="2"/>
      <c r="AC308" s="2"/>
      <c r="AD308" s="2"/>
      <c r="AE308" s="2" t="s">
        <v>10</v>
      </c>
      <c r="AF308" s="2" t="s">
        <v>10</v>
      </c>
      <c r="AG308" s="2"/>
      <c r="AH308" s="2"/>
      <c r="AI308" s="2"/>
      <c r="AJ308" s="2"/>
      <c r="AK308" s="27">
        <v>5</v>
      </c>
      <c r="AN308" t="s">
        <v>10</v>
      </c>
    </row>
    <row r="309" spans="1:40">
      <c r="A309" s="24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4"/>
      <c r="S309" s="4" t="s">
        <v>8</v>
      </c>
      <c r="T309" s="4" t="s">
        <v>10</v>
      </c>
      <c r="U309" s="4" t="s">
        <v>8</v>
      </c>
      <c r="V309" s="4" t="s">
        <v>10</v>
      </c>
      <c r="W309" s="4"/>
      <c r="X309" s="4"/>
      <c r="Y309" s="4"/>
      <c r="Z309" s="4"/>
      <c r="AA309" s="4"/>
      <c r="AB309" s="4"/>
      <c r="AC309" s="4"/>
      <c r="AD309" s="4"/>
      <c r="AE309" s="4" t="s">
        <v>10</v>
      </c>
      <c r="AF309" s="4" t="s">
        <v>10</v>
      </c>
      <c r="AG309" s="4"/>
      <c r="AH309" s="4"/>
      <c r="AI309" s="4"/>
      <c r="AJ309" s="4"/>
      <c r="AK309" s="25"/>
      <c r="AN309" t="s">
        <v>10</v>
      </c>
    </row>
    <row r="310" spans="1:40">
      <c r="A310" s="26" t="s">
        <v>217</v>
      </c>
      <c r="B310" s="1" t="s">
        <v>49</v>
      </c>
      <c r="C310" s="1">
        <v>615</v>
      </c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2"/>
      <c r="S310" s="2">
        <v>1200</v>
      </c>
      <c r="T310" s="2">
        <v>1300</v>
      </c>
      <c r="U310" s="2">
        <v>1200</v>
      </c>
      <c r="V310" s="2">
        <v>1400</v>
      </c>
      <c r="W310" s="2">
        <v>1500</v>
      </c>
      <c r="X310" s="2"/>
      <c r="Y310" s="2">
        <v>1200</v>
      </c>
      <c r="Z310" s="2">
        <v>1300</v>
      </c>
      <c r="AA310" s="2">
        <v>1100</v>
      </c>
      <c r="AB310" s="2">
        <v>1000</v>
      </c>
      <c r="AC310" s="2"/>
      <c r="AD310" s="2"/>
      <c r="AE310" s="2" t="s">
        <v>10</v>
      </c>
      <c r="AF310" s="2" t="s">
        <v>10</v>
      </c>
      <c r="AG310" s="2"/>
      <c r="AH310" s="2"/>
      <c r="AI310" s="2"/>
      <c r="AJ310" s="2"/>
      <c r="AK310" s="27">
        <v>3</v>
      </c>
      <c r="AN310" t="s">
        <v>10</v>
      </c>
    </row>
    <row r="311" spans="1:40">
      <c r="A311" s="24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4"/>
      <c r="S311" s="4" t="s">
        <v>8</v>
      </c>
      <c r="T311" s="4" t="s">
        <v>10</v>
      </c>
      <c r="U311" s="4" t="s">
        <v>8</v>
      </c>
      <c r="V311" s="4" t="s">
        <v>10</v>
      </c>
      <c r="W311" s="4"/>
      <c r="X311" s="4"/>
      <c r="Y311" s="4"/>
      <c r="Z311" s="4"/>
      <c r="AA311" s="4"/>
      <c r="AB311" s="4"/>
      <c r="AC311" s="4"/>
      <c r="AD311" s="4"/>
      <c r="AE311" s="4" t="s">
        <v>10</v>
      </c>
      <c r="AF311" s="4" t="s">
        <v>10</v>
      </c>
      <c r="AG311" s="4"/>
      <c r="AH311" s="4"/>
      <c r="AI311" s="4"/>
      <c r="AJ311" s="4"/>
      <c r="AK311" s="25"/>
      <c r="AN311" t="s">
        <v>10</v>
      </c>
    </row>
    <row r="312" spans="1:40">
      <c r="A312" s="26" t="s">
        <v>218</v>
      </c>
      <c r="B312" s="1" t="s">
        <v>49</v>
      </c>
      <c r="C312" s="1">
        <v>316</v>
      </c>
      <c r="D312" s="1"/>
      <c r="E312" s="1"/>
      <c r="F312" s="1"/>
      <c r="G312" s="1"/>
      <c r="H312" s="1"/>
      <c r="I312" s="1">
        <v>6900</v>
      </c>
      <c r="J312" s="1">
        <v>7000</v>
      </c>
      <c r="K312" s="1">
        <v>8000</v>
      </c>
      <c r="L312" s="1">
        <v>8900</v>
      </c>
      <c r="M312" s="1">
        <v>8000</v>
      </c>
      <c r="N312" s="1">
        <v>7600</v>
      </c>
      <c r="O312" s="1">
        <v>6700</v>
      </c>
      <c r="P312" s="1">
        <v>6200</v>
      </c>
      <c r="Q312" s="1">
        <v>6100</v>
      </c>
      <c r="R312" s="2">
        <v>5600</v>
      </c>
      <c r="S312" s="2">
        <v>5400</v>
      </c>
      <c r="T312" s="2">
        <v>6000</v>
      </c>
      <c r="U312" s="2">
        <v>5700</v>
      </c>
      <c r="V312" s="2">
        <v>6200</v>
      </c>
      <c r="W312" s="2">
        <v>7300</v>
      </c>
      <c r="X312" s="2">
        <v>7300</v>
      </c>
      <c r="Y312" s="2">
        <v>7000</v>
      </c>
      <c r="Z312" s="2">
        <v>6500</v>
      </c>
      <c r="AA312" s="2">
        <v>6100</v>
      </c>
      <c r="AB312" s="2">
        <v>6900</v>
      </c>
      <c r="AC312" s="2"/>
      <c r="AD312" s="2">
        <v>7400</v>
      </c>
      <c r="AE312" s="2" t="s">
        <v>10</v>
      </c>
      <c r="AF312" s="2">
        <v>6300</v>
      </c>
      <c r="AG312" s="2"/>
      <c r="AH312" s="2">
        <v>7600</v>
      </c>
      <c r="AI312" s="2"/>
      <c r="AJ312" s="2">
        <v>34</v>
      </c>
      <c r="AK312" s="27">
        <v>2</v>
      </c>
      <c r="AN312" t="s">
        <v>10</v>
      </c>
    </row>
    <row r="313" spans="1:40">
      <c r="A313" s="24" t="s">
        <v>218</v>
      </c>
      <c r="B313" s="3" t="s">
        <v>219</v>
      </c>
      <c r="C313" s="3">
        <v>315</v>
      </c>
      <c r="D313" s="3"/>
      <c r="E313" s="3"/>
      <c r="F313" s="3"/>
      <c r="G313" s="3"/>
      <c r="H313" s="3"/>
      <c r="I313" s="3">
        <v>5300</v>
      </c>
      <c r="J313" s="3">
        <v>5200</v>
      </c>
      <c r="K313" s="3">
        <v>5700</v>
      </c>
      <c r="L313" s="3">
        <v>5700</v>
      </c>
      <c r="M313" s="3">
        <v>5500</v>
      </c>
      <c r="N313" s="3">
        <v>5500</v>
      </c>
      <c r="O313" s="3">
        <v>5200</v>
      </c>
      <c r="P313" s="3">
        <v>5200</v>
      </c>
      <c r="Q313" s="3">
        <v>5200</v>
      </c>
      <c r="R313" s="4">
        <v>5200</v>
      </c>
      <c r="S313" s="4">
        <v>5600</v>
      </c>
      <c r="T313" s="4">
        <v>5500</v>
      </c>
      <c r="U313" s="4">
        <v>5500</v>
      </c>
      <c r="V313" s="4">
        <v>6000</v>
      </c>
      <c r="W313" s="4">
        <v>7000</v>
      </c>
      <c r="X313" s="4">
        <v>6500</v>
      </c>
      <c r="Y313" s="4">
        <v>6800</v>
      </c>
      <c r="Z313" s="4">
        <v>5700</v>
      </c>
      <c r="AA313" s="4">
        <v>5300</v>
      </c>
      <c r="AB313" s="4">
        <v>4400</v>
      </c>
      <c r="AC313" s="4"/>
      <c r="AD313" s="4">
        <v>6200</v>
      </c>
      <c r="AE313" s="4" t="s">
        <v>10</v>
      </c>
      <c r="AF313" s="4">
        <v>5100</v>
      </c>
      <c r="AG313" s="4"/>
      <c r="AH313" s="4">
        <v>6900</v>
      </c>
      <c r="AI313" s="4"/>
      <c r="AJ313" s="4">
        <v>41</v>
      </c>
      <c r="AK313" s="25">
        <v>2</v>
      </c>
      <c r="AN313" t="s">
        <v>10</v>
      </c>
    </row>
    <row r="314" spans="1:40">
      <c r="A314" s="26"/>
      <c r="B314" s="1"/>
      <c r="C314" s="1"/>
      <c r="D314" s="1"/>
      <c r="E314" s="1"/>
      <c r="F314" s="1"/>
      <c r="G314" s="1"/>
      <c r="H314" s="1"/>
      <c r="I314" s="1" t="s">
        <v>10</v>
      </c>
      <c r="J314" s="1" t="s">
        <v>10</v>
      </c>
      <c r="K314" s="1" t="s">
        <v>10</v>
      </c>
      <c r="L314" s="1"/>
      <c r="M314" s="1"/>
      <c r="N314" s="1"/>
      <c r="O314" s="1"/>
      <c r="P314" s="1"/>
      <c r="Q314" s="1"/>
      <c r="R314" s="2"/>
      <c r="S314" s="2" t="s">
        <v>8</v>
      </c>
      <c r="T314" s="2" t="s">
        <v>10</v>
      </c>
      <c r="U314" s="2" t="s">
        <v>8</v>
      </c>
      <c r="V314" s="2" t="s">
        <v>10</v>
      </c>
      <c r="W314" s="2"/>
      <c r="X314" s="2"/>
      <c r="Y314" s="2"/>
      <c r="Z314" s="2"/>
      <c r="AA314" s="2"/>
      <c r="AB314" s="2"/>
      <c r="AC314" s="2"/>
      <c r="AD314" s="2"/>
      <c r="AE314" s="2" t="s">
        <v>10</v>
      </c>
      <c r="AF314" s="2" t="s">
        <v>10</v>
      </c>
      <c r="AG314" s="2"/>
      <c r="AH314" s="2"/>
      <c r="AI314" s="2"/>
      <c r="AJ314" s="2"/>
      <c r="AK314" s="27"/>
      <c r="AN314" t="s">
        <v>10</v>
      </c>
    </row>
    <row r="315" spans="1:40">
      <c r="A315" s="29" t="s">
        <v>220</v>
      </c>
      <c r="B315" s="18" t="s">
        <v>19</v>
      </c>
      <c r="C315" s="18">
        <v>317</v>
      </c>
      <c r="D315" s="18"/>
      <c r="E315" s="18"/>
      <c r="F315" s="18"/>
      <c r="G315" s="18"/>
      <c r="H315" s="18"/>
      <c r="I315" s="18">
        <v>8000</v>
      </c>
      <c r="J315" s="18">
        <v>9200</v>
      </c>
      <c r="K315" s="18">
        <v>10200</v>
      </c>
      <c r="L315" s="18">
        <v>9100</v>
      </c>
      <c r="M315" s="18">
        <v>9200</v>
      </c>
      <c r="N315" s="18">
        <v>8200</v>
      </c>
      <c r="O315" s="18">
        <v>8600</v>
      </c>
      <c r="P315" s="18">
        <v>9100</v>
      </c>
      <c r="Q315" s="18">
        <v>9700</v>
      </c>
      <c r="R315" s="19">
        <v>9700</v>
      </c>
      <c r="S315" s="19">
        <v>9000</v>
      </c>
      <c r="T315" s="19">
        <v>10200</v>
      </c>
      <c r="U315" s="19">
        <v>11600</v>
      </c>
      <c r="V315" s="19">
        <v>12400</v>
      </c>
      <c r="W315" s="19">
        <v>12900</v>
      </c>
      <c r="X315" s="19">
        <v>14200</v>
      </c>
      <c r="Y315" s="19">
        <v>14000</v>
      </c>
      <c r="Z315" s="19">
        <v>13600</v>
      </c>
      <c r="AA315" s="19">
        <v>10500</v>
      </c>
      <c r="AB315" s="19">
        <v>8800</v>
      </c>
      <c r="AC315" s="19">
        <v>11000</v>
      </c>
      <c r="AD315" s="19"/>
      <c r="AE315" s="19" t="s">
        <v>10</v>
      </c>
      <c r="AF315" s="19">
        <v>11400</v>
      </c>
      <c r="AG315" s="19"/>
      <c r="AH315" s="19"/>
      <c r="AI315" s="19">
        <v>7300</v>
      </c>
      <c r="AJ315" s="4">
        <v>11</v>
      </c>
      <c r="AK315" s="25">
        <v>3</v>
      </c>
      <c r="AN315" t="s">
        <v>10</v>
      </c>
    </row>
    <row r="316" spans="1:40">
      <c r="A316" s="26" t="s">
        <v>220</v>
      </c>
      <c r="B316" s="1" t="s">
        <v>221</v>
      </c>
      <c r="C316" s="1">
        <v>506</v>
      </c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>
        <v>2200</v>
      </c>
      <c r="Q316" s="1">
        <v>2700</v>
      </c>
      <c r="R316" s="2">
        <v>2700</v>
      </c>
      <c r="S316" s="2">
        <v>2100</v>
      </c>
      <c r="T316" s="2">
        <v>3100</v>
      </c>
      <c r="U316" s="2">
        <v>3300</v>
      </c>
      <c r="V316" s="2">
        <v>4100</v>
      </c>
      <c r="W316" s="2">
        <v>4500</v>
      </c>
      <c r="X316" s="2">
        <v>4400</v>
      </c>
      <c r="Y316" s="2">
        <v>5200</v>
      </c>
      <c r="Z316" s="2">
        <v>4600</v>
      </c>
      <c r="AA316" s="2">
        <v>5300</v>
      </c>
      <c r="AB316" s="2">
        <v>4700</v>
      </c>
      <c r="AC316" s="2">
        <v>4300</v>
      </c>
      <c r="AD316" s="2"/>
      <c r="AE316" s="2" t="s">
        <v>10</v>
      </c>
      <c r="AF316" s="2" t="s">
        <v>10</v>
      </c>
      <c r="AG316" s="2"/>
      <c r="AH316" s="2"/>
      <c r="AI316" s="2">
        <v>6500</v>
      </c>
      <c r="AJ316" s="2">
        <v>11</v>
      </c>
      <c r="AK316" s="27">
        <v>3</v>
      </c>
      <c r="AN316" t="s">
        <v>10</v>
      </c>
    </row>
    <row r="317" spans="1:40">
      <c r="A317" s="24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 t="s">
        <v>10</v>
      </c>
      <c r="AF317" s="4" t="s">
        <v>10</v>
      </c>
      <c r="AG317" s="4"/>
      <c r="AH317" s="4"/>
      <c r="AI317" s="4"/>
      <c r="AJ317" s="4"/>
      <c r="AK317" s="25"/>
      <c r="AN317" t="s">
        <v>10</v>
      </c>
    </row>
    <row r="318" spans="1:40">
      <c r="A318" s="26" t="s">
        <v>439</v>
      </c>
      <c r="B318" s="1" t="s">
        <v>94</v>
      </c>
      <c r="C318" s="1">
        <v>208</v>
      </c>
      <c r="D318" s="1"/>
      <c r="E318" s="1"/>
      <c r="F318" s="1"/>
      <c r="G318" s="1"/>
      <c r="H318" s="1"/>
      <c r="I318" s="1">
        <v>14700</v>
      </c>
      <c r="J318" s="1">
        <v>15200</v>
      </c>
      <c r="K318" s="1">
        <v>14000</v>
      </c>
      <c r="L318" s="1">
        <v>14000</v>
      </c>
      <c r="M318" s="1">
        <v>13900</v>
      </c>
      <c r="N318" s="1">
        <v>14100</v>
      </c>
      <c r="O318" s="1">
        <v>16000</v>
      </c>
      <c r="P318" s="1">
        <v>18300</v>
      </c>
      <c r="Q318" s="1">
        <v>17500</v>
      </c>
      <c r="R318" s="2">
        <v>19400</v>
      </c>
      <c r="S318" s="2">
        <v>16300</v>
      </c>
      <c r="T318" s="2">
        <v>16000</v>
      </c>
      <c r="U318" s="2">
        <v>20300</v>
      </c>
      <c r="V318" s="2">
        <v>22400</v>
      </c>
      <c r="W318" s="2">
        <v>27100</v>
      </c>
      <c r="X318" s="2">
        <v>28600</v>
      </c>
      <c r="Y318" s="2">
        <v>29200</v>
      </c>
      <c r="Z318" s="2">
        <v>37600</v>
      </c>
      <c r="AA318" s="2"/>
      <c r="AB318" s="2">
        <v>20200</v>
      </c>
      <c r="AC318" s="2"/>
      <c r="AD318" s="2"/>
      <c r="AE318" s="2" t="s">
        <v>10</v>
      </c>
      <c r="AF318" s="2" t="s">
        <v>10</v>
      </c>
      <c r="AG318" s="2"/>
      <c r="AH318" s="2"/>
      <c r="AI318" s="2"/>
      <c r="AJ318" s="2">
        <v>20</v>
      </c>
      <c r="AK318" s="27">
        <v>3</v>
      </c>
      <c r="AN318" t="s">
        <v>10</v>
      </c>
    </row>
    <row r="319" spans="1:40">
      <c r="A319" s="24" t="s">
        <v>439</v>
      </c>
      <c r="B319" s="3" t="s">
        <v>222</v>
      </c>
      <c r="C319" s="3">
        <v>211</v>
      </c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>
        <v>12600</v>
      </c>
      <c r="P319" s="3">
        <v>13300</v>
      </c>
      <c r="Q319" s="3">
        <v>12700</v>
      </c>
      <c r="R319" s="4">
        <v>13600</v>
      </c>
      <c r="S319" s="4">
        <v>12200</v>
      </c>
      <c r="T319" s="4">
        <v>10200</v>
      </c>
      <c r="U319" s="4">
        <v>11200</v>
      </c>
      <c r="V319" s="4">
        <v>17300</v>
      </c>
      <c r="W319" s="4">
        <v>21900</v>
      </c>
      <c r="X319" s="4">
        <v>23600</v>
      </c>
      <c r="Y319" s="4">
        <v>26400</v>
      </c>
      <c r="Z319" s="4">
        <v>35300</v>
      </c>
      <c r="AA319" s="4"/>
      <c r="AB319" s="4"/>
      <c r="AC319" s="4"/>
      <c r="AD319" s="4"/>
      <c r="AE319" s="4" t="s">
        <v>10</v>
      </c>
      <c r="AF319" s="4" t="s">
        <v>10</v>
      </c>
      <c r="AG319" s="4"/>
      <c r="AH319" s="4"/>
      <c r="AI319" s="4"/>
      <c r="AJ319" s="4">
        <v>20</v>
      </c>
      <c r="AK319" s="25">
        <v>3</v>
      </c>
      <c r="AN319" t="s">
        <v>10</v>
      </c>
    </row>
    <row r="320" spans="1:40">
      <c r="A320" s="24" t="s">
        <v>439</v>
      </c>
      <c r="B320" s="3" t="s">
        <v>460</v>
      </c>
      <c r="C320" s="77">
        <v>84</v>
      </c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>
        <v>28500</v>
      </c>
      <c r="AI320" s="4">
        <v>26800</v>
      </c>
      <c r="AJ320" s="4"/>
      <c r="AK320" s="25"/>
      <c r="AN320" t="s">
        <v>10</v>
      </c>
    </row>
    <row r="321" spans="1:40">
      <c r="A321" s="26" t="s">
        <v>439</v>
      </c>
      <c r="B321" s="1" t="s">
        <v>223</v>
      </c>
      <c r="C321" s="1">
        <v>214</v>
      </c>
      <c r="D321" s="1">
        <v>12200</v>
      </c>
      <c r="E321" s="1">
        <v>12400</v>
      </c>
      <c r="F321" s="1">
        <v>12400</v>
      </c>
      <c r="G321" s="1">
        <v>19300</v>
      </c>
      <c r="H321" s="1">
        <v>25100</v>
      </c>
      <c r="I321" s="1">
        <v>19200</v>
      </c>
      <c r="J321" s="1">
        <v>18500</v>
      </c>
      <c r="K321" s="1">
        <v>18700</v>
      </c>
      <c r="L321" s="1">
        <v>17100</v>
      </c>
      <c r="M321" s="1">
        <v>18200</v>
      </c>
      <c r="N321" s="1">
        <v>17800</v>
      </c>
      <c r="O321" s="1">
        <v>18700</v>
      </c>
      <c r="P321" s="1">
        <v>19100</v>
      </c>
      <c r="Q321" s="1">
        <v>18600</v>
      </c>
      <c r="R321" s="2">
        <v>21600</v>
      </c>
      <c r="S321" s="2">
        <v>20900</v>
      </c>
      <c r="T321" s="2">
        <v>20100</v>
      </c>
      <c r="U321" s="2">
        <v>20500</v>
      </c>
      <c r="V321" s="2" t="s">
        <v>23</v>
      </c>
      <c r="W321" s="2">
        <v>27800</v>
      </c>
      <c r="X321" s="2">
        <v>35000</v>
      </c>
      <c r="Y321" s="2">
        <v>38700</v>
      </c>
      <c r="Z321" s="2">
        <v>38400</v>
      </c>
      <c r="AA321" s="2">
        <v>30400</v>
      </c>
      <c r="AB321" s="2">
        <v>27600</v>
      </c>
      <c r="AC321" s="2">
        <v>33300</v>
      </c>
      <c r="AD321" s="2"/>
      <c r="AE321" s="2" t="s">
        <v>10</v>
      </c>
      <c r="AF321" s="2" t="s">
        <v>10</v>
      </c>
      <c r="AG321" s="2"/>
      <c r="AH321" s="2"/>
      <c r="AI321" s="2"/>
      <c r="AJ321" s="2">
        <v>20</v>
      </c>
      <c r="AK321" s="27">
        <v>3</v>
      </c>
      <c r="AN321" t="s">
        <v>10</v>
      </c>
    </row>
    <row r="322" spans="1:40">
      <c r="A322" s="24" t="s">
        <v>439</v>
      </c>
      <c r="B322" s="3" t="s">
        <v>19</v>
      </c>
      <c r="C322" s="77">
        <v>20</v>
      </c>
      <c r="D322" s="3"/>
      <c r="E322" s="3"/>
      <c r="F322" s="3"/>
      <c r="G322" s="3"/>
      <c r="H322" s="3"/>
      <c r="I322" s="3">
        <v>15700</v>
      </c>
      <c r="J322" s="3">
        <v>14000</v>
      </c>
      <c r="K322" s="3">
        <v>14300</v>
      </c>
      <c r="L322" s="3">
        <v>13400</v>
      </c>
      <c r="M322" s="3">
        <v>14900</v>
      </c>
      <c r="N322" s="3">
        <v>15200</v>
      </c>
      <c r="O322" s="3">
        <v>15700</v>
      </c>
      <c r="P322" s="3">
        <v>16000</v>
      </c>
      <c r="Q322" s="3">
        <v>17000</v>
      </c>
      <c r="R322" s="4">
        <v>17900</v>
      </c>
      <c r="S322" s="4">
        <v>17100</v>
      </c>
      <c r="T322" s="4">
        <v>17500</v>
      </c>
      <c r="U322" s="4">
        <v>18500</v>
      </c>
      <c r="V322" s="4" t="s">
        <v>23</v>
      </c>
      <c r="W322" s="4">
        <v>27300</v>
      </c>
      <c r="X322" s="4">
        <v>31900</v>
      </c>
      <c r="Y322" s="4">
        <v>35300</v>
      </c>
      <c r="Z322" s="4">
        <v>35100</v>
      </c>
      <c r="AA322" s="4">
        <v>31300</v>
      </c>
      <c r="AB322" s="4">
        <v>29400</v>
      </c>
      <c r="AC322" s="4">
        <v>31900</v>
      </c>
      <c r="AD322" s="4"/>
      <c r="AE322" s="4" t="s">
        <v>10</v>
      </c>
      <c r="AF322" s="4">
        <v>32100</v>
      </c>
      <c r="AG322" s="4">
        <v>35100</v>
      </c>
      <c r="AH322" s="4">
        <v>38600</v>
      </c>
      <c r="AI322" s="4">
        <v>41100</v>
      </c>
      <c r="AJ322" s="4">
        <v>20</v>
      </c>
      <c r="AK322" s="25">
        <v>3</v>
      </c>
      <c r="AN322" t="s">
        <v>10</v>
      </c>
    </row>
    <row r="323" spans="1:40">
      <c r="A323" s="26" t="s">
        <v>439</v>
      </c>
      <c r="B323" s="1" t="s">
        <v>221</v>
      </c>
      <c r="C323" s="76">
        <v>68</v>
      </c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>
        <v>29200</v>
      </c>
      <c r="AG323" s="2">
        <v>32200</v>
      </c>
      <c r="AH323" s="2">
        <v>35100</v>
      </c>
      <c r="AI323" s="2">
        <v>37800</v>
      </c>
      <c r="AJ323" s="2">
        <v>68</v>
      </c>
      <c r="AK323" s="27" t="s">
        <v>431</v>
      </c>
      <c r="AN323" t="s">
        <v>10</v>
      </c>
    </row>
    <row r="324" spans="1:40">
      <c r="A324" s="24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4"/>
      <c r="S324" s="4"/>
      <c r="T324" s="4" t="s">
        <v>10</v>
      </c>
      <c r="U324" s="4" t="s">
        <v>8</v>
      </c>
      <c r="V324" s="4" t="s">
        <v>10</v>
      </c>
      <c r="W324" s="4"/>
      <c r="X324" s="4"/>
      <c r="Y324" s="4"/>
      <c r="Z324" s="4"/>
      <c r="AA324" s="4"/>
      <c r="AB324" s="4"/>
      <c r="AC324" s="4"/>
      <c r="AD324" s="4"/>
      <c r="AE324" s="4" t="s">
        <v>10</v>
      </c>
      <c r="AF324" s="4" t="s">
        <v>10</v>
      </c>
      <c r="AG324" s="4"/>
      <c r="AH324" s="4"/>
      <c r="AI324" s="4"/>
      <c r="AJ324" s="4"/>
      <c r="AK324" s="25"/>
      <c r="AN324" t="s">
        <v>10</v>
      </c>
    </row>
    <row r="325" spans="1:40">
      <c r="A325" s="26" t="s">
        <v>224</v>
      </c>
      <c r="B325" s="1" t="s">
        <v>47</v>
      </c>
      <c r="C325" s="1">
        <v>318</v>
      </c>
      <c r="D325" s="1"/>
      <c r="E325" s="1"/>
      <c r="F325" s="1"/>
      <c r="G325" s="1"/>
      <c r="H325" s="1"/>
      <c r="I325" s="1">
        <v>2800</v>
      </c>
      <c r="J325" s="1">
        <v>2600</v>
      </c>
      <c r="K325" s="1">
        <v>2800</v>
      </c>
      <c r="L325" s="1">
        <v>3000</v>
      </c>
      <c r="M325" s="1">
        <v>550</v>
      </c>
      <c r="N325" s="1">
        <v>2900</v>
      </c>
      <c r="O325" s="1">
        <v>2800</v>
      </c>
      <c r="P325" s="1">
        <v>3100</v>
      </c>
      <c r="Q325" s="1">
        <v>3200</v>
      </c>
      <c r="R325" s="2">
        <v>3400</v>
      </c>
      <c r="S325" s="2">
        <v>2300</v>
      </c>
      <c r="T325" s="2">
        <v>3000</v>
      </c>
      <c r="U325" s="2">
        <v>3500</v>
      </c>
      <c r="V325" s="2">
        <v>3900</v>
      </c>
      <c r="W325" s="2">
        <v>3400</v>
      </c>
      <c r="X325" s="2">
        <v>4700</v>
      </c>
      <c r="Y325" s="2">
        <v>3600</v>
      </c>
      <c r="Z325" s="2">
        <v>3800</v>
      </c>
      <c r="AA325" s="2">
        <v>3100</v>
      </c>
      <c r="AB325" s="2">
        <v>1800</v>
      </c>
      <c r="AC325" s="2">
        <v>1800</v>
      </c>
      <c r="AD325" s="2"/>
      <c r="AE325" s="2" t="s">
        <v>10</v>
      </c>
      <c r="AF325" s="2" t="s">
        <v>10</v>
      </c>
      <c r="AG325" s="2"/>
      <c r="AH325" s="2"/>
      <c r="AI325" s="2"/>
      <c r="AJ325" s="2">
        <v>9</v>
      </c>
      <c r="AK325" s="27">
        <v>3</v>
      </c>
      <c r="AN325" t="s">
        <v>10</v>
      </c>
    </row>
    <row r="326" spans="1:40">
      <c r="A326" s="24"/>
      <c r="B326" s="3"/>
      <c r="C326" s="3"/>
      <c r="D326" s="3"/>
      <c r="E326" s="3"/>
      <c r="F326" s="3"/>
      <c r="G326" s="3"/>
      <c r="H326" s="3"/>
      <c r="I326" s="3" t="s">
        <v>10</v>
      </c>
      <c r="J326" s="3" t="s">
        <v>10</v>
      </c>
      <c r="K326" s="3" t="s">
        <v>10</v>
      </c>
      <c r="L326" s="3"/>
      <c r="M326" s="3"/>
      <c r="N326" s="3"/>
      <c r="O326" s="3"/>
      <c r="P326" s="3"/>
      <c r="Q326" s="3"/>
      <c r="R326" s="4"/>
      <c r="S326" s="4" t="s">
        <v>8</v>
      </c>
      <c r="T326" s="4" t="s">
        <v>10</v>
      </c>
      <c r="U326" s="4" t="s">
        <v>8</v>
      </c>
      <c r="V326" s="4" t="s">
        <v>10</v>
      </c>
      <c r="W326" s="4"/>
      <c r="X326" s="4"/>
      <c r="Y326" s="4"/>
      <c r="Z326" s="4"/>
      <c r="AA326" s="4"/>
      <c r="AB326" s="4"/>
      <c r="AC326" s="4"/>
      <c r="AD326" s="4"/>
      <c r="AE326" s="4" t="s">
        <v>10</v>
      </c>
      <c r="AF326" s="4" t="s">
        <v>10</v>
      </c>
      <c r="AG326" s="4"/>
      <c r="AH326" s="4"/>
      <c r="AI326" s="4"/>
      <c r="AJ326" s="4"/>
      <c r="AK326" s="25"/>
      <c r="AN326" t="s">
        <v>10</v>
      </c>
    </row>
    <row r="327" spans="1:40">
      <c r="A327" s="26" t="s">
        <v>225</v>
      </c>
      <c r="B327" s="1" t="s">
        <v>226</v>
      </c>
      <c r="C327" s="1">
        <v>633</v>
      </c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2"/>
      <c r="S327" s="2"/>
      <c r="T327" s="2"/>
      <c r="U327" s="2"/>
      <c r="V327" s="2">
        <v>3200</v>
      </c>
      <c r="W327" s="2">
        <v>4100</v>
      </c>
      <c r="X327" s="2">
        <v>3800</v>
      </c>
      <c r="Y327" s="2">
        <v>4800</v>
      </c>
      <c r="Z327" s="2">
        <v>3500</v>
      </c>
      <c r="AA327" s="2">
        <v>3300</v>
      </c>
      <c r="AB327" s="2">
        <v>2400</v>
      </c>
      <c r="AC327" s="2"/>
      <c r="AD327" s="2"/>
      <c r="AE327" s="2" t="s">
        <v>10</v>
      </c>
      <c r="AF327" s="2" t="s">
        <v>10</v>
      </c>
      <c r="AG327" s="2"/>
      <c r="AH327" s="2"/>
      <c r="AI327" s="2"/>
      <c r="AJ327" s="2">
        <v>11</v>
      </c>
      <c r="AK327" s="27">
        <v>3</v>
      </c>
      <c r="AN327" t="s">
        <v>10</v>
      </c>
    </row>
    <row r="328" spans="1:40">
      <c r="A328" s="24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4"/>
      <c r="S328" s="4"/>
      <c r="T328" s="4"/>
      <c r="U328" s="4"/>
      <c r="V328" s="4" t="s">
        <v>10</v>
      </c>
      <c r="W328" s="4"/>
      <c r="X328" s="4"/>
      <c r="Y328" s="4"/>
      <c r="Z328" s="4"/>
      <c r="AA328" s="4"/>
      <c r="AB328" s="4"/>
      <c r="AC328" s="4"/>
      <c r="AD328" s="4"/>
      <c r="AE328" s="4" t="s">
        <v>10</v>
      </c>
      <c r="AF328" s="4" t="s">
        <v>10</v>
      </c>
      <c r="AG328" s="4"/>
      <c r="AH328" s="4"/>
      <c r="AI328" s="4"/>
      <c r="AJ328" s="4"/>
      <c r="AK328" s="25"/>
      <c r="AN328" t="s">
        <v>10</v>
      </c>
    </row>
    <row r="329" spans="1:40">
      <c r="A329" s="26" t="s">
        <v>227</v>
      </c>
      <c r="B329" s="1" t="s">
        <v>228</v>
      </c>
      <c r="C329" s="1">
        <v>320</v>
      </c>
      <c r="D329" s="1">
        <v>13400</v>
      </c>
      <c r="E329" s="1">
        <v>18300</v>
      </c>
      <c r="F329" s="1">
        <v>15100</v>
      </c>
      <c r="G329" s="1">
        <v>19100</v>
      </c>
      <c r="H329" s="1">
        <v>16600</v>
      </c>
      <c r="I329" s="1">
        <v>17500</v>
      </c>
      <c r="J329" s="1">
        <v>17600</v>
      </c>
      <c r="K329" s="1">
        <v>18500</v>
      </c>
      <c r="L329" s="1">
        <v>18300</v>
      </c>
      <c r="M329" s="1">
        <v>17900</v>
      </c>
      <c r="N329" s="1">
        <v>17900</v>
      </c>
      <c r="O329" s="1">
        <v>16700</v>
      </c>
      <c r="P329" s="1">
        <v>17500</v>
      </c>
      <c r="Q329" s="1">
        <v>17900</v>
      </c>
      <c r="R329" s="2">
        <v>18000</v>
      </c>
      <c r="S329" s="2">
        <v>17600</v>
      </c>
      <c r="T329" s="2">
        <v>19300</v>
      </c>
      <c r="U329" s="2">
        <v>18300</v>
      </c>
      <c r="V329" s="2">
        <v>11300</v>
      </c>
      <c r="W329" s="2"/>
      <c r="X329" s="2"/>
      <c r="Y329" s="2"/>
      <c r="Z329" s="2"/>
      <c r="AA329" s="2"/>
      <c r="AB329" s="2">
        <v>15300</v>
      </c>
      <c r="AC329" s="2">
        <v>15100</v>
      </c>
      <c r="AD329" s="2">
        <v>15800</v>
      </c>
      <c r="AE329" s="2" t="s">
        <v>10</v>
      </c>
      <c r="AF329" s="2">
        <v>16300</v>
      </c>
      <c r="AG329" s="2">
        <v>23100</v>
      </c>
      <c r="AH329" s="2"/>
      <c r="AI329" s="2"/>
      <c r="AJ329" s="2">
        <v>36</v>
      </c>
      <c r="AK329" s="27">
        <v>7</v>
      </c>
      <c r="AN329" t="s">
        <v>10</v>
      </c>
    </row>
    <row r="330" spans="1:40">
      <c r="A330" s="24" t="s">
        <v>227</v>
      </c>
      <c r="B330" s="3" t="s">
        <v>447</v>
      </c>
      <c r="C330" s="3">
        <v>120</v>
      </c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>
        <v>17900</v>
      </c>
      <c r="AI330" s="4">
        <v>20600</v>
      </c>
      <c r="AJ330" s="4"/>
      <c r="AK330" s="25"/>
      <c r="AN330" t="s">
        <v>10</v>
      </c>
    </row>
    <row r="331" spans="1:40">
      <c r="A331" s="26" t="s">
        <v>227</v>
      </c>
      <c r="B331" s="1" t="s">
        <v>229</v>
      </c>
      <c r="C331" s="1">
        <v>323</v>
      </c>
      <c r="D331" s="1">
        <v>14500</v>
      </c>
      <c r="E331" s="1">
        <v>15300</v>
      </c>
      <c r="F331" s="1">
        <v>14400</v>
      </c>
      <c r="G331" s="1">
        <v>16200</v>
      </c>
      <c r="H331" s="1">
        <v>21600</v>
      </c>
      <c r="I331" s="1">
        <v>19900</v>
      </c>
      <c r="J331" s="1">
        <v>21000</v>
      </c>
      <c r="K331" s="1">
        <v>19500</v>
      </c>
      <c r="L331" s="1">
        <v>19600</v>
      </c>
      <c r="M331" s="1">
        <v>19800</v>
      </c>
      <c r="N331" s="1">
        <v>19700</v>
      </c>
      <c r="O331" s="1">
        <v>19600</v>
      </c>
      <c r="P331" s="1">
        <v>20500</v>
      </c>
      <c r="Q331" s="1">
        <v>20200</v>
      </c>
      <c r="R331" s="2">
        <v>20600</v>
      </c>
      <c r="S331" s="2">
        <v>21200</v>
      </c>
      <c r="T331" s="2">
        <v>22100</v>
      </c>
      <c r="U331" s="2">
        <v>22200</v>
      </c>
      <c r="V331" s="2">
        <v>18800</v>
      </c>
      <c r="W331" s="2">
        <v>19800</v>
      </c>
      <c r="X331" s="2">
        <v>19800</v>
      </c>
      <c r="Y331" s="2">
        <v>17000</v>
      </c>
      <c r="Z331" s="2">
        <v>19700</v>
      </c>
      <c r="AA331" s="2">
        <v>19000</v>
      </c>
      <c r="AB331" s="2">
        <v>18600</v>
      </c>
      <c r="AC331" s="2">
        <v>16100</v>
      </c>
      <c r="AD331" s="2"/>
      <c r="AE331" s="2" t="s">
        <v>10</v>
      </c>
      <c r="AF331" s="2" t="s">
        <v>10</v>
      </c>
      <c r="AG331" s="2"/>
      <c r="AH331" s="2"/>
      <c r="AI331" s="2"/>
      <c r="AJ331" s="2">
        <v>36</v>
      </c>
      <c r="AK331" s="27">
        <v>7</v>
      </c>
      <c r="AN331" t="s">
        <v>10</v>
      </c>
    </row>
    <row r="332" spans="1:40" s="11" customFormat="1">
      <c r="A332" s="24" t="s">
        <v>227</v>
      </c>
      <c r="B332" s="3" t="s">
        <v>230</v>
      </c>
      <c r="C332" s="3">
        <v>329</v>
      </c>
      <c r="D332" s="3">
        <v>6000</v>
      </c>
      <c r="E332" s="3">
        <v>10500</v>
      </c>
      <c r="F332" s="3">
        <v>8500</v>
      </c>
      <c r="G332" s="3">
        <v>16000</v>
      </c>
      <c r="H332" s="3">
        <v>9600</v>
      </c>
      <c r="I332" s="3">
        <v>9200</v>
      </c>
      <c r="J332" s="3">
        <v>9600</v>
      </c>
      <c r="K332" s="3">
        <v>8900</v>
      </c>
      <c r="L332" s="3">
        <v>9700</v>
      </c>
      <c r="M332" s="3">
        <v>9400</v>
      </c>
      <c r="N332" s="3">
        <v>9300</v>
      </c>
      <c r="O332" s="3">
        <v>8900</v>
      </c>
      <c r="P332" s="3">
        <v>9700</v>
      </c>
      <c r="Q332" s="3">
        <v>10300</v>
      </c>
      <c r="R332" s="4">
        <v>9700</v>
      </c>
      <c r="S332" s="4">
        <v>9900</v>
      </c>
      <c r="T332" s="4">
        <v>10700</v>
      </c>
      <c r="U332" s="4">
        <v>10700</v>
      </c>
      <c r="V332" s="4">
        <v>10800</v>
      </c>
      <c r="W332" s="4">
        <v>10800</v>
      </c>
      <c r="X332" s="4">
        <v>11300</v>
      </c>
      <c r="Y332" s="4">
        <v>10400</v>
      </c>
      <c r="Z332" s="4"/>
      <c r="AA332" s="4">
        <v>10500</v>
      </c>
      <c r="AB332" s="4">
        <v>9600</v>
      </c>
      <c r="AC332" s="4">
        <v>9400</v>
      </c>
      <c r="AD332" s="4"/>
      <c r="AE332" s="4" t="s">
        <v>10</v>
      </c>
      <c r="AF332" s="4" t="s">
        <v>10</v>
      </c>
      <c r="AG332" s="4"/>
      <c r="AH332" s="4"/>
      <c r="AI332" s="4"/>
      <c r="AJ332" s="4">
        <v>38</v>
      </c>
      <c r="AK332" s="25">
        <v>7</v>
      </c>
      <c r="AL332"/>
      <c r="AM332"/>
      <c r="AN332" t="s">
        <v>10</v>
      </c>
    </row>
    <row r="333" spans="1:40">
      <c r="A333" s="26" t="s">
        <v>227</v>
      </c>
      <c r="B333" s="1" t="s">
        <v>231</v>
      </c>
      <c r="C333" s="76">
        <v>38</v>
      </c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>
        <v>15300</v>
      </c>
      <c r="O333" s="1">
        <v>15000</v>
      </c>
      <c r="P333" s="1">
        <v>15800</v>
      </c>
      <c r="Q333" s="1">
        <v>15600</v>
      </c>
      <c r="R333" s="2">
        <v>15000</v>
      </c>
      <c r="S333" s="2">
        <v>15300</v>
      </c>
      <c r="T333" s="2">
        <v>16400</v>
      </c>
      <c r="U333" s="2">
        <v>16500</v>
      </c>
      <c r="V333" s="2">
        <v>15600</v>
      </c>
      <c r="W333" s="2">
        <v>14900</v>
      </c>
      <c r="X333" s="2">
        <v>19800</v>
      </c>
      <c r="Y333" s="2">
        <v>20600</v>
      </c>
      <c r="Z333" s="2">
        <v>21700</v>
      </c>
      <c r="AA333" s="2">
        <v>14600</v>
      </c>
      <c r="AB333" s="2">
        <v>15100</v>
      </c>
      <c r="AC333" s="2">
        <v>15000</v>
      </c>
      <c r="AD333" s="2">
        <v>15200</v>
      </c>
      <c r="AE333" s="2">
        <v>15600</v>
      </c>
      <c r="AF333" s="2">
        <v>15500</v>
      </c>
      <c r="AG333" s="2">
        <v>15800</v>
      </c>
      <c r="AH333" s="2">
        <v>16100</v>
      </c>
      <c r="AI333" s="2">
        <v>15600</v>
      </c>
      <c r="AJ333" s="2"/>
      <c r="AK333" s="27">
        <v>7</v>
      </c>
      <c r="AN333" t="s">
        <v>10</v>
      </c>
    </row>
    <row r="334" spans="1:40">
      <c r="A334" s="24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4"/>
      <c r="S334" s="4" t="s">
        <v>8</v>
      </c>
      <c r="T334" s="4" t="s">
        <v>10</v>
      </c>
      <c r="U334" s="4" t="s">
        <v>8</v>
      </c>
      <c r="V334" s="4" t="s">
        <v>10</v>
      </c>
      <c r="W334" s="4"/>
      <c r="X334" s="4"/>
      <c r="Y334" s="4"/>
      <c r="Z334" s="4"/>
      <c r="AA334" s="4"/>
      <c r="AB334" s="4"/>
      <c r="AC334" s="4"/>
      <c r="AD334" s="4"/>
      <c r="AE334" s="4" t="s">
        <v>10</v>
      </c>
      <c r="AF334" s="4" t="s">
        <v>10</v>
      </c>
      <c r="AG334" s="4"/>
      <c r="AH334" s="4"/>
      <c r="AI334" s="4"/>
      <c r="AJ334" s="4"/>
      <c r="AK334" s="25"/>
      <c r="AN334" t="s">
        <v>10</v>
      </c>
    </row>
    <row r="335" spans="1:40">
      <c r="A335" s="26" t="s">
        <v>440</v>
      </c>
      <c r="B335" s="1" t="s">
        <v>7</v>
      </c>
      <c r="C335" s="1">
        <v>326</v>
      </c>
      <c r="D335" s="1">
        <v>14100</v>
      </c>
      <c r="E335" s="1">
        <v>19500</v>
      </c>
      <c r="F335" s="1">
        <v>22400</v>
      </c>
      <c r="G335" s="1">
        <v>20500</v>
      </c>
      <c r="H335" s="1">
        <v>20400</v>
      </c>
      <c r="I335" s="1">
        <v>18500</v>
      </c>
      <c r="J335" s="1">
        <v>20100</v>
      </c>
      <c r="K335" s="1">
        <v>21600</v>
      </c>
      <c r="L335" s="1">
        <v>19600</v>
      </c>
      <c r="M335" s="1">
        <v>21700</v>
      </c>
      <c r="N335" s="1">
        <v>16100</v>
      </c>
      <c r="O335" s="1">
        <v>18200</v>
      </c>
      <c r="P335" s="1">
        <v>19500</v>
      </c>
      <c r="Q335" s="1">
        <v>18700</v>
      </c>
      <c r="R335" s="2">
        <v>15700</v>
      </c>
      <c r="S335" s="2">
        <v>17800</v>
      </c>
      <c r="T335" s="2">
        <v>21700</v>
      </c>
      <c r="U335" s="2">
        <v>23800</v>
      </c>
      <c r="V335" s="2">
        <v>23900</v>
      </c>
      <c r="W335" s="2">
        <v>23700</v>
      </c>
      <c r="X335" s="2">
        <v>24900</v>
      </c>
      <c r="Y335" s="2">
        <v>24000</v>
      </c>
      <c r="Z335" s="2">
        <v>25300</v>
      </c>
      <c r="AA335" s="2">
        <v>24300</v>
      </c>
      <c r="AB335" s="2">
        <v>23100</v>
      </c>
      <c r="AC335" s="2">
        <v>24100</v>
      </c>
      <c r="AD335" s="2"/>
      <c r="AE335" s="2" t="s">
        <v>10</v>
      </c>
      <c r="AF335" s="2" t="s">
        <v>10</v>
      </c>
      <c r="AG335" s="2"/>
      <c r="AH335" s="2"/>
      <c r="AI335" s="2"/>
      <c r="AJ335" s="2">
        <v>37</v>
      </c>
      <c r="AK335" s="27">
        <v>4</v>
      </c>
      <c r="AN335" t="s">
        <v>10</v>
      </c>
    </row>
    <row r="336" spans="1:40">
      <c r="A336" s="24" t="s">
        <v>440</v>
      </c>
      <c r="B336" s="3" t="s">
        <v>232</v>
      </c>
      <c r="C336" s="77">
        <v>37</v>
      </c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>
        <v>20300</v>
      </c>
      <c r="O336" s="3">
        <v>19500</v>
      </c>
      <c r="P336" s="3">
        <v>20300</v>
      </c>
      <c r="Q336" s="3">
        <v>20900</v>
      </c>
      <c r="R336" s="4">
        <v>19500</v>
      </c>
      <c r="S336" s="4" t="s">
        <v>23</v>
      </c>
      <c r="T336" s="4">
        <v>24700</v>
      </c>
      <c r="U336" s="4">
        <v>26300</v>
      </c>
      <c r="V336" s="4">
        <v>26600</v>
      </c>
      <c r="W336" s="4">
        <v>26900</v>
      </c>
      <c r="X336" s="4">
        <v>28200</v>
      </c>
      <c r="Y336" s="4">
        <v>29900</v>
      </c>
      <c r="Z336" s="4">
        <v>28400</v>
      </c>
      <c r="AA336" s="4">
        <v>26000</v>
      </c>
      <c r="AB336" s="4">
        <v>27800</v>
      </c>
      <c r="AC336" s="4">
        <v>27700</v>
      </c>
      <c r="AD336" s="4">
        <v>27400</v>
      </c>
      <c r="AE336" s="4">
        <v>27300</v>
      </c>
      <c r="AF336" s="4">
        <v>27400</v>
      </c>
      <c r="AG336" s="4">
        <v>27700</v>
      </c>
      <c r="AH336" s="4">
        <v>28300</v>
      </c>
      <c r="AI336" s="4">
        <v>28000</v>
      </c>
      <c r="AJ336" s="4"/>
      <c r="AK336" s="25">
        <v>4</v>
      </c>
      <c r="AN336" t="s">
        <v>10</v>
      </c>
    </row>
    <row r="337" spans="1:40">
      <c r="A337" s="26" t="s">
        <v>440</v>
      </c>
      <c r="B337" s="1" t="s">
        <v>233</v>
      </c>
      <c r="C337" s="1">
        <v>324</v>
      </c>
      <c r="D337" s="1">
        <v>18000</v>
      </c>
      <c r="E337" s="1">
        <v>17900</v>
      </c>
      <c r="F337" s="1">
        <v>16800</v>
      </c>
      <c r="G337" s="1">
        <v>24700</v>
      </c>
      <c r="H337" s="1">
        <v>24100</v>
      </c>
      <c r="I337" s="1">
        <v>21700</v>
      </c>
      <c r="J337" s="1">
        <v>20700</v>
      </c>
      <c r="K337" s="1">
        <v>23600</v>
      </c>
      <c r="L337" s="1">
        <v>23500</v>
      </c>
      <c r="M337" s="1">
        <v>26100</v>
      </c>
      <c r="N337" s="1">
        <v>23500</v>
      </c>
      <c r="O337" s="1">
        <v>22200</v>
      </c>
      <c r="P337" s="1">
        <v>27100</v>
      </c>
      <c r="Q337" s="1">
        <v>27200</v>
      </c>
      <c r="R337" s="2">
        <v>28600</v>
      </c>
      <c r="S337" s="2">
        <v>29900</v>
      </c>
      <c r="T337" s="2">
        <v>35900</v>
      </c>
      <c r="U337" s="2">
        <v>33200</v>
      </c>
      <c r="V337" s="2">
        <v>35300</v>
      </c>
      <c r="W337" s="2">
        <v>37200</v>
      </c>
      <c r="X337" s="2">
        <v>36600</v>
      </c>
      <c r="Y337" s="2">
        <v>38300</v>
      </c>
      <c r="Z337" s="2">
        <v>37200</v>
      </c>
      <c r="AA337" s="2">
        <v>41600</v>
      </c>
      <c r="AB337" s="2">
        <v>36800</v>
      </c>
      <c r="AC337" s="2">
        <v>40300</v>
      </c>
      <c r="AD337" s="2"/>
      <c r="AE337" s="2" t="s">
        <v>10</v>
      </c>
      <c r="AF337" s="2" t="s">
        <v>10</v>
      </c>
      <c r="AG337" s="2"/>
      <c r="AH337" s="2"/>
      <c r="AI337" s="2"/>
      <c r="AJ337" s="2">
        <v>37</v>
      </c>
      <c r="AK337" s="27">
        <v>4</v>
      </c>
      <c r="AN337" t="s">
        <v>10</v>
      </c>
    </row>
    <row r="338" spans="1:40">
      <c r="A338" s="24" t="s">
        <v>440</v>
      </c>
      <c r="B338" s="3" t="s">
        <v>234</v>
      </c>
      <c r="C338" s="3">
        <v>332</v>
      </c>
      <c r="D338" s="3">
        <v>21400</v>
      </c>
      <c r="E338" s="3">
        <v>22900</v>
      </c>
      <c r="F338" s="3">
        <v>22000</v>
      </c>
      <c r="G338" s="3">
        <v>19700</v>
      </c>
      <c r="H338" s="3">
        <v>19700</v>
      </c>
      <c r="I338" s="3">
        <v>21700</v>
      </c>
      <c r="J338" s="3">
        <v>21300</v>
      </c>
      <c r="K338" s="3">
        <v>23300</v>
      </c>
      <c r="L338" s="3">
        <v>23300</v>
      </c>
      <c r="M338" s="3">
        <v>26400</v>
      </c>
      <c r="N338" s="3">
        <v>21900</v>
      </c>
      <c r="O338" s="3">
        <v>20600</v>
      </c>
      <c r="P338" s="3">
        <v>24600</v>
      </c>
      <c r="Q338" s="3">
        <v>25700</v>
      </c>
      <c r="R338" s="4">
        <v>26800</v>
      </c>
      <c r="S338" s="4">
        <v>25700</v>
      </c>
      <c r="T338" s="4">
        <v>28600</v>
      </c>
      <c r="U338" s="4">
        <v>28700</v>
      </c>
      <c r="V338" s="4">
        <v>32500</v>
      </c>
      <c r="W338" s="4">
        <v>38200</v>
      </c>
      <c r="X338" s="4">
        <v>35500</v>
      </c>
      <c r="Y338" s="4">
        <v>34600</v>
      </c>
      <c r="Z338" s="4">
        <v>32300</v>
      </c>
      <c r="AA338" s="4">
        <v>31700</v>
      </c>
      <c r="AB338" s="4">
        <v>27900</v>
      </c>
      <c r="AC338" s="4"/>
      <c r="AD338" s="4"/>
      <c r="AE338" s="4" t="s">
        <v>10</v>
      </c>
      <c r="AF338" s="4" t="s">
        <v>10</v>
      </c>
      <c r="AG338" s="4"/>
      <c r="AH338" s="4"/>
      <c r="AI338" s="4"/>
      <c r="AJ338" s="4">
        <v>37</v>
      </c>
      <c r="AK338" s="25">
        <v>3</v>
      </c>
      <c r="AN338" t="s">
        <v>10</v>
      </c>
    </row>
    <row r="339" spans="1:40">
      <c r="A339" s="26" t="s">
        <v>440</v>
      </c>
      <c r="B339" s="1" t="s">
        <v>235</v>
      </c>
      <c r="C339" s="1">
        <v>331</v>
      </c>
      <c r="D339" s="1">
        <v>17800</v>
      </c>
      <c r="E339" s="1">
        <v>17000</v>
      </c>
      <c r="F339" s="1">
        <v>16800</v>
      </c>
      <c r="G339" s="1">
        <v>17300</v>
      </c>
      <c r="H339" s="1">
        <v>14800</v>
      </c>
      <c r="I339" s="1">
        <v>16100</v>
      </c>
      <c r="J339" s="1">
        <v>15500</v>
      </c>
      <c r="K339" s="1">
        <v>16700</v>
      </c>
      <c r="L339" s="1">
        <v>17000</v>
      </c>
      <c r="M339" s="1">
        <v>16600</v>
      </c>
      <c r="N339" s="1">
        <v>16800</v>
      </c>
      <c r="O339" s="1">
        <v>14700</v>
      </c>
      <c r="P339" s="1">
        <v>14400</v>
      </c>
      <c r="Q339" s="1">
        <v>13800</v>
      </c>
      <c r="R339" s="2">
        <v>14400</v>
      </c>
      <c r="S339" s="2">
        <v>12900</v>
      </c>
      <c r="T339" s="2">
        <v>15300</v>
      </c>
      <c r="U339" s="2">
        <v>15800</v>
      </c>
      <c r="V339" s="2">
        <v>15900</v>
      </c>
      <c r="W339" s="2">
        <v>17800</v>
      </c>
      <c r="X339" s="2">
        <v>17500</v>
      </c>
      <c r="Y339" s="2">
        <v>16300</v>
      </c>
      <c r="Z339" s="2">
        <v>15900</v>
      </c>
      <c r="AA339" s="2">
        <v>10300</v>
      </c>
      <c r="AB339" s="2">
        <v>14300</v>
      </c>
      <c r="AC339" s="2">
        <v>15500</v>
      </c>
      <c r="AD339" s="2"/>
      <c r="AE339" s="2" t="s">
        <v>10</v>
      </c>
      <c r="AF339" s="2" t="s">
        <v>10</v>
      </c>
      <c r="AG339" s="2"/>
      <c r="AH339" s="2"/>
      <c r="AI339" s="2"/>
      <c r="AJ339" s="2">
        <v>37</v>
      </c>
      <c r="AK339" s="27">
        <v>3</v>
      </c>
      <c r="AN339" t="s">
        <v>10</v>
      </c>
    </row>
    <row r="340" spans="1:40">
      <c r="A340" s="24" t="s">
        <v>227</v>
      </c>
      <c r="B340" s="3" t="s">
        <v>236</v>
      </c>
      <c r="C340" s="3">
        <v>322</v>
      </c>
      <c r="D340" s="3"/>
      <c r="E340" s="3"/>
      <c r="F340" s="3"/>
      <c r="G340" s="3"/>
      <c r="H340" s="3"/>
      <c r="I340" s="3">
        <v>23200</v>
      </c>
      <c r="J340" s="3">
        <v>22900</v>
      </c>
      <c r="K340" s="3">
        <v>23800</v>
      </c>
      <c r="L340" s="3">
        <v>23400</v>
      </c>
      <c r="M340" s="3">
        <v>20700</v>
      </c>
      <c r="N340" s="3">
        <v>22300</v>
      </c>
      <c r="O340" s="3">
        <v>21500</v>
      </c>
      <c r="P340" s="3">
        <v>20600</v>
      </c>
      <c r="Q340" s="3">
        <v>18600</v>
      </c>
      <c r="R340" s="4">
        <v>21700</v>
      </c>
      <c r="S340" s="4">
        <v>19900</v>
      </c>
      <c r="T340" s="4">
        <v>18500</v>
      </c>
      <c r="U340" s="4">
        <v>22500</v>
      </c>
      <c r="V340" s="4">
        <v>23200</v>
      </c>
      <c r="W340" s="4">
        <v>24200</v>
      </c>
      <c r="X340" s="4">
        <v>24400</v>
      </c>
      <c r="Y340" s="4">
        <v>24000</v>
      </c>
      <c r="Z340" s="4">
        <v>22400</v>
      </c>
      <c r="AA340" s="4">
        <v>22400</v>
      </c>
      <c r="AB340" s="4">
        <v>22200</v>
      </c>
      <c r="AC340" s="4">
        <v>21600</v>
      </c>
      <c r="AD340" s="4"/>
      <c r="AE340" s="4" t="s">
        <v>10</v>
      </c>
      <c r="AF340" s="4" t="s">
        <v>10</v>
      </c>
      <c r="AG340" s="4"/>
      <c r="AH340" s="4"/>
      <c r="AI340" s="4"/>
      <c r="AJ340" s="4">
        <v>29</v>
      </c>
      <c r="AK340" s="25">
        <v>3</v>
      </c>
      <c r="AN340" t="s">
        <v>10</v>
      </c>
    </row>
    <row r="341" spans="1:40">
      <c r="A341" s="26" t="s">
        <v>227</v>
      </c>
      <c r="B341" s="1" t="s">
        <v>237</v>
      </c>
      <c r="C341" s="1">
        <v>321</v>
      </c>
      <c r="D341" s="1">
        <v>27400</v>
      </c>
      <c r="E341" s="1">
        <v>26200</v>
      </c>
      <c r="F341" s="1">
        <v>24200</v>
      </c>
      <c r="G341" s="1">
        <v>28300</v>
      </c>
      <c r="H341" s="1">
        <v>26200</v>
      </c>
      <c r="I341" s="1">
        <v>25900</v>
      </c>
      <c r="J341" s="1">
        <v>25900</v>
      </c>
      <c r="K341" s="1">
        <v>26200</v>
      </c>
      <c r="L341" s="1">
        <v>26000</v>
      </c>
      <c r="M341" s="1">
        <v>22300</v>
      </c>
      <c r="N341" s="1">
        <v>24700</v>
      </c>
      <c r="O341" s="1">
        <v>20600</v>
      </c>
      <c r="P341" s="1">
        <v>21000</v>
      </c>
      <c r="Q341" s="1">
        <v>18900</v>
      </c>
      <c r="R341" s="2">
        <v>21600</v>
      </c>
      <c r="S341" s="2">
        <v>20800</v>
      </c>
      <c r="T341" s="2">
        <v>20200</v>
      </c>
      <c r="U341" s="2">
        <v>22900</v>
      </c>
      <c r="V341" s="2">
        <v>23300</v>
      </c>
      <c r="W341" s="2">
        <v>23400</v>
      </c>
      <c r="X341" s="2">
        <v>23100</v>
      </c>
      <c r="Y341" s="2">
        <v>23900</v>
      </c>
      <c r="Z341" s="2">
        <v>23600</v>
      </c>
      <c r="AA341" s="2">
        <v>20600</v>
      </c>
      <c r="AB341" s="2">
        <v>20700</v>
      </c>
      <c r="AC341" s="2">
        <v>21700</v>
      </c>
      <c r="AD341" s="2"/>
      <c r="AE341" s="2" t="s">
        <v>10</v>
      </c>
      <c r="AF341" s="2" t="s">
        <v>10</v>
      </c>
      <c r="AG341" s="2"/>
      <c r="AH341" s="2"/>
      <c r="AI341" s="2"/>
      <c r="AJ341" s="2">
        <v>29</v>
      </c>
      <c r="AK341" s="27">
        <v>3</v>
      </c>
      <c r="AN341" t="s">
        <v>10</v>
      </c>
    </row>
    <row r="342" spans="1:40">
      <c r="A342" s="24" t="s">
        <v>227</v>
      </c>
      <c r="B342" s="3" t="s">
        <v>238</v>
      </c>
      <c r="C342" s="3">
        <v>325</v>
      </c>
      <c r="D342" s="3">
        <v>21800</v>
      </c>
      <c r="E342" s="3">
        <v>22100</v>
      </c>
      <c r="F342" s="3">
        <v>21500</v>
      </c>
      <c r="G342" s="3">
        <v>22600</v>
      </c>
      <c r="H342" s="3">
        <v>23600</v>
      </c>
      <c r="I342" s="3">
        <v>24100</v>
      </c>
      <c r="J342" s="3">
        <v>24700</v>
      </c>
      <c r="K342" s="3">
        <v>25700</v>
      </c>
      <c r="L342" s="3">
        <v>24400</v>
      </c>
      <c r="M342" s="3">
        <v>22900</v>
      </c>
      <c r="N342" s="3">
        <v>21500</v>
      </c>
      <c r="O342" s="3">
        <v>21600</v>
      </c>
      <c r="P342" s="3">
        <v>20400</v>
      </c>
      <c r="Q342" s="3">
        <v>13900</v>
      </c>
      <c r="R342" s="4">
        <v>18200</v>
      </c>
      <c r="S342" s="4">
        <v>16200</v>
      </c>
      <c r="T342" s="4">
        <v>18500</v>
      </c>
      <c r="U342" s="4">
        <v>20500</v>
      </c>
      <c r="V342" s="4">
        <v>20600</v>
      </c>
      <c r="W342" s="4">
        <v>20900</v>
      </c>
      <c r="X342" s="4">
        <v>20100</v>
      </c>
      <c r="Y342" s="4">
        <v>19700</v>
      </c>
      <c r="Z342" s="4">
        <v>20900</v>
      </c>
      <c r="AA342" s="4">
        <v>18900</v>
      </c>
      <c r="AB342" s="4">
        <v>17100</v>
      </c>
      <c r="AC342" s="4"/>
      <c r="AD342" s="4"/>
      <c r="AE342" s="4" t="s">
        <v>10</v>
      </c>
      <c r="AF342" s="4" t="s">
        <v>10</v>
      </c>
      <c r="AG342" s="4"/>
      <c r="AH342" s="4"/>
      <c r="AI342" s="4"/>
      <c r="AJ342" s="4">
        <v>29</v>
      </c>
      <c r="AK342" s="25">
        <v>3</v>
      </c>
      <c r="AN342" t="s">
        <v>10</v>
      </c>
    </row>
    <row r="343" spans="1:40">
      <c r="A343" s="26" t="s">
        <v>227</v>
      </c>
      <c r="B343" s="1" t="s">
        <v>239</v>
      </c>
      <c r="C343" s="1">
        <v>29</v>
      </c>
      <c r="D343" s="1"/>
      <c r="E343" s="1"/>
      <c r="F343" s="1"/>
      <c r="G343" s="1"/>
      <c r="H343" s="1"/>
      <c r="I343" s="1" t="s">
        <v>10</v>
      </c>
      <c r="J343" s="1" t="s">
        <v>10</v>
      </c>
      <c r="K343" s="1">
        <v>18800</v>
      </c>
      <c r="L343" s="1">
        <v>18800</v>
      </c>
      <c r="M343" s="1">
        <v>18900</v>
      </c>
      <c r="N343" s="1">
        <v>18400</v>
      </c>
      <c r="O343" s="1">
        <v>17500</v>
      </c>
      <c r="P343" s="1">
        <v>18100</v>
      </c>
      <c r="Q343" s="1">
        <v>12700</v>
      </c>
      <c r="R343" s="2">
        <v>12600</v>
      </c>
      <c r="S343" s="2">
        <v>14100</v>
      </c>
      <c r="T343" s="2">
        <v>14800</v>
      </c>
      <c r="U343" s="2">
        <v>16400</v>
      </c>
      <c r="V343" s="2">
        <v>16700</v>
      </c>
      <c r="W343" s="2">
        <v>17100</v>
      </c>
      <c r="X343" s="2">
        <v>17100</v>
      </c>
      <c r="Y343" s="2">
        <v>16600</v>
      </c>
      <c r="Z343" s="2">
        <v>15700</v>
      </c>
      <c r="AA343" s="2">
        <v>14600</v>
      </c>
      <c r="AB343" s="2">
        <v>15000</v>
      </c>
      <c r="AC343" s="2">
        <v>14900</v>
      </c>
      <c r="AD343" s="2">
        <v>15000</v>
      </c>
      <c r="AE343" s="2">
        <v>15400</v>
      </c>
      <c r="AF343" s="2">
        <v>14800</v>
      </c>
      <c r="AG343" s="2">
        <v>14700</v>
      </c>
      <c r="AH343" s="2">
        <v>15200</v>
      </c>
      <c r="AI343" s="2">
        <v>15500</v>
      </c>
      <c r="AJ343" s="2"/>
      <c r="AK343" s="27">
        <v>3</v>
      </c>
      <c r="AN343" t="s">
        <v>10</v>
      </c>
    </row>
    <row r="344" spans="1:40">
      <c r="A344" s="24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4"/>
      <c r="S344" s="4" t="s">
        <v>8</v>
      </c>
      <c r="T344" s="4" t="s">
        <v>10</v>
      </c>
      <c r="U344" s="4" t="s">
        <v>8</v>
      </c>
      <c r="V344" s="4" t="s">
        <v>10</v>
      </c>
      <c r="W344" s="4"/>
      <c r="X344" s="4"/>
      <c r="Y344" s="4"/>
      <c r="Z344" s="4"/>
      <c r="AA344" s="4"/>
      <c r="AB344" s="4"/>
      <c r="AC344" s="4"/>
      <c r="AD344" s="4"/>
      <c r="AE344" s="4" t="s">
        <v>10</v>
      </c>
      <c r="AF344" s="4" t="s">
        <v>10</v>
      </c>
      <c r="AG344" s="4"/>
      <c r="AH344" s="4"/>
      <c r="AI344" s="4"/>
      <c r="AJ344" s="4"/>
      <c r="AK344" s="25"/>
      <c r="AN344" t="s">
        <v>10</v>
      </c>
    </row>
    <row r="345" spans="1:40">
      <c r="A345" s="26" t="s">
        <v>441</v>
      </c>
      <c r="B345" s="1" t="s">
        <v>241</v>
      </c>
      <c r="C345" s="1">
        <v>337</v>
      </c>
      <c r="D345" s="1">
        <v>0</v>
      </c>
      <c r="E345" s="1"/>
      <c r="F345" s="1"/>
      <c r="G345" s="1">
        <v>5600</v>
      </c>
      <c r="H345" s="1">
        <v>6500</v>
      </c>
      <c r="I345" s="1">
        <v>6100</v>
      </c>
      <c r="J345" s="1">
        <v>6900</v>
      </c>
      <c r="K345" s="1">
        <v>8200</v>
      </c>
      <c r="L345" s="1">
        <v>9200</v>
      </c>
      <c r="M345" s="1">
        <v>7700</v>
      </c>
      <c r="N345" s="1">
        <v>8500</v>
      </c>
      <c r="O345" s="1">
        <v>7800</v>
      </c>
      <c r="P345" s="1">
        <v>8300</v>
      </c>
      <c r="Q345" s="1">
        <v>8100</v>
      </c>
      <c r="R345" s="2">
        <v>9300</v>
      </c>
      <c r="S345" s="2">
        <v>9100</v>
      </c>
      <c r="T345" s="2">
        <v>9900</v>
      </c>
      <c r="U345" s="2">
        <v>9300</v>
      </c>
      <c r="V345" s="2">
        <v>9200</v>
      </c>
      <c r="W345" s="2">
        <v>10400</v>
      </c>
      <c r="X345" s="2">
        <v>9200</v>
      </c>
      <c r="Y345" s="2">
        <v>9400</v>
      </c>
      <c r="Z345" s="2">
        <v>9200</v>
      </c>
      <c r="AA345" s="2">
        <v>7300</v>
      </c>
      <c r="AB345" s="2"/>
      <c r="AC345" s="2"/>
      <c r="AD345" s="2"/>
      <c r="AE345" s="2" t="s">
        <v>10</v>
      </c>
      <c r="AF345" s="2">
        <v>14300</v>
      </c>
      <c r="AG345" s="2"/>
      <c r="AH345" s="2"/>
      <c r="AI345" s="2"/>
      <c r="AJ345" s="2">
        <v>45</v>
      </c>
      <c r="AK345" s="27">
        <v>4</v>
      </c>
      <c r="AN345" t="s">
        <v>10</v>
      </c>
    </row>
    <row r="346" spans="1:40">
      <c r="A346" s="24" t="s">
        <v>441</v>
      </c>
      <c r="B346" s="3" t="s">
        <v>242</v>
      </c>
      <c r="C346" s="3">
        <v>335</v>
      </c>
      <c r="D346" s="3">
        <v>6800</v>
      </c>
      <c r="E346" s="3">
        <v>7200</v>
      </c>
      <c r="F346" s="3">
        <v>9000</v>
      </c>
      <c r="G346" s="3">
        <v>9800</v>
      </c>
      <c r="H346" s="3">
        <v>12100</v>
      </c>
      <c r="I346" s="3">
        <v>11800</v>
      </c>
      <c r="J346" s="3">
        <v>16000</v>
      </c>
      <c r="K346" s="3">
        <v>17800</v>
      </c>
      <c r="L346" s="3">
        <v>20100</v>
      </c>
      <c r="M346" s="3">
        <v>19200</v>
      </c>
      <c r="N346" s="3">
        <v>20500</v>
      </c>
      <c r="O346" s="3">
        <v>19000</v>
      </c>
      <c r="P346" s="3">
        <v>19600</v>
      </c>
      <c r="Q346" s="3">
        <v>20100</v>
      </c>
      <c r="R346" s="4">
        <v>22400</v>
      </c>
      <c r="S346" s="4">
        <v>20900</v>
      </c>
      <c r="T346" s="4">
        <v>24000</v>
      </c>
      <c r="U346" s="4">
        <v>23000</v>
      </c>
      <c r="V346" s="4">
        <v>23400</v>
      </c>
      <c r="W346" s="4">
        <v>25400</v>
      </c>
      <c r="X346" s="4">
        <v>21700</v>
      </c>
      <c r="Y346" s="4">
        <v>24700</v>
      </c>
      <c r="Z346" s="4">
        <v>25500</v>
      </c>
      <c r="AA346" s="4">
        <v>20000</v>
      </c>
      <c r="AB346" s="4">
        <v>22600</v>
      </c>
      <c r="AC346" s="4">
        <v>19200</v>
      </c>
      <c r="AD346" s="4"/>
      <c r="AE346" s="4" t="s">
        <v>10</v>
      </c>
      <c r="AF346" s="4" t="s">
        <v>10</v>
      </c>
      <c r="AG346" s="4"/>
      <c r="AH346" s="4"/>
      <c r="AI346" s="4"/>
      <c r="AJ346" s="4">
        <v>45</v>
      </c>
      <c r="AK346" s="25">
        <v>4</v>
      </c>
      <c r="AN346" t="s">
        <v>10</v>
      </c>
    </row>
    <row r="347" spans="1:40" ht="0.6" hidden="1" customHeight="1">
      <c r="A347" s="26" t="s">
        <v>441</v>
      </c>
      <c r="B347" s="1" t="s">
        <v>243</v>
      </c>
      <c r="C347" s="1"/>
      <c r="D347" s="1"/>
      <c r="E347" s="1"/>
      <c r="F347" s="1"/>
      <c r="G347" s="1"/>
      <c r="H347" s="1"/>
      <c r="I347" s="1">
        <v>16100</v>
      </c>
      <c r="J347" s="1">
        <v>24500</v>
      </c>
      <c r="K347" s="1">
        <v>25100</v>
      </c>
      <c r="L347" s="1">
        <v>28700</v>
      </c>
      <c r="M347" s="1">
        <v>23900</v>
      </c>
      <c r="N347" s="1">
        <v>27800</v>
      </c>
      <c r="O347" s="1"/>
      <c r="P347" s="1"/>
      <c r="Q347" s="1"/>
      <c r="R347" s="2"/>
      <c r="S347" s="2" t="s">
        <v>8</v>
      </c>
      <c r="T347" s="2" t="s">
        <v>10</v>
      </c>
      <c r="U347" s="2" t="s">
        <v>8</v>
      </c>
      <c r="V347" s="2" t="s">
        <v>10</v>
      </c>
      <c r="W347" s="2"/>
      <c r="X347" s="2"/>
      <c r="Y347" s="2"/>
      <c r="Z347" s="2"/>
      <c r="AA347" s="2"/>
      <c r="AB347" s="2"/>
      <c r="AC347" s="2" t="e">
        <v>#N/A</v>
      </c>
      <c r="AD347" s="2" t="e">
        <v>#N/A</v>
      </c>
      <c r="AE347" s="2" t="s">
        <v>10</v>
      </c>
      <c r="AF347" s="2" t="s">
        <v>10</v>
      </c>
      <c r="AG347" s="2" t="e">
        <v>#N/A</v>
      </c>
      <c r="AH347" s="2"/>
      <c r="AI347" s="2"/>
      <c r="AJ347" s="2">
        <v>45</v>
      </c>
      <c r="AK347" s="27">
        <v>3</v>
      </c>
      <c r="AN347" t="s">
        <v>10</v>
      </c>
    </row>
    <row r="348" spans="1:40">
      <c r="A348" s="24" t="s">
        <v>441</v>
      </c>
      <c r="B348" s="3" t="s">
        <v>244</v>
      </c>
      <c r="C348" s="77">
        <v>45</v>
      </c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>
        <v>24900</v>
      </c>
      <c r="P348" s="3">
        <v>24800</v>
      </c>
      <c r="Q348" s="3">
        <v>25300</v>
      </c>
      <c r="R348" s="4">
        <v>24700</v>
      </c>
      <c r="S348" s="4">
        <v>24400</v>
      </c>
      <c r="T348" s="4">
        <v>24500</v>
      </c>
      <c r="U348" s="4">
        <v>26000</v>
      </c>
      <c r="V348" s="4">
        <v>26200</v>
      </c>
      <c r="W348" s="4">
        <v>25200</v>
      </c>
      <c r="X348" s="4">
        <v>23200</v>
      </c>
      <c r="Y348" s="4">
        <v>23000</v>
      </c>
      <c r="Z348" s="4">
        <v>21700</v>
      </c>
      <c r="AA348" s="4">
        <v>21500</v>
      </c>
      <c r="AB348" s="4">
        <v>22100</v>
      </c>
      <c r="AC348" s="4">
        <v>19300</v>
      </c>
      <c r="AD348" s="4">
        <v>19200</v>
      </c>
      <c r="AE348" s="4">
        <v>19600</v>
      </c>
      <c r="AF348" s="4">
        <v>21600</v>
      </c>
      <c r="AG348" s="4">
        <v>22700</v>
      </c>
      <c r="AH348" s="4">
        <v>24300</v>
      </c>
      <c r="AI348" s="4">
        <v>25200</v>
      </c>
      <c r="AJ348" s="4"/>
      <c r="AK348" s="25">
        <v>3</v>
      </c>
      <c r="AN348" t="s">
        <v>10</v>
      </c>
    </row>
    <row r="349" spans="1:40">
      <c r="A349" s="26" t="s">
        <v>441</v>
      </c>
      <c r="B349" s="1" t="s">
        <v>237</v>
      </c>
      <c r="C349" s="1">
        <v>336</v>
      </c>
      <c r="D349" s="1">
        <v>11300</v>
      </c>
      <c r="E349" s="1">
        <v>13100</v>
      </c>
      <c r="F349" s="1">
        <v>13500</v>
      </c>
      <c r="G349" s="1">
        <v>20700</v>
      </c>
      <c r="H349" s="1">
        <v>22900</v>
      </c>
      <c r="I349" s="1">
        <v>21700</v>
      </c>
      <c r="J349" s="1">
        <v>30100</v>
      </c>
      <c r="K349" s="1">
        <v>28300</v>
      </c>
      <c r="L349" s="1">
        <v>27800</v>
      </c>
      <c r="M349" s="1">
        <v>29200</v>
      </c>
      <c r="N349" s="1">
        <v>29900</v>
      </c>
      <c r="O349" s="1">
        <v>26500</v>
      </c>
      <c r="P349" s="1">
        <v>27000</v>
      </c>
      <c r="Q349" s="1">
        <v>30300</v>
      </c>
      <c r="R349" s="2">
        <v>30100</v>
      </c>
      <c r="S349" s="2">
        <v>31700</v>
      </c>
      <c r="T349" s="2">
        <v>34000</v>
      </c>
      <c r="U349" s="2">
        <v>31600</v>
      </c>
      <c r="V349" s="2">
        <v>30200</v>
      </c>
      <c r="W349" s="2">
        <v>35700</v>
      </c>
      <c r="X349" s="2">
        <v>36900</v>
      </c>
      <c r="Y349" s="2">
        <v>32600</v>
      </c>
      <c r="Z349" s="2">
        <v>34700</v>
      </c>
      <c r="AA349" s="2">
        <v>29100</v>
      </c>
      <c r="AB349" s="2">
        <v>29300</v>
      </c>
      <c r="AC349" s="2">
        <v>23400</v>
      </c>
      <c r="AD349" s="2"/>
      <c r="AE349" s="2" t="s">
        <v>10</v>
      </c>
      <c r="AF349" s="2" t="s">
        <v>10</v>
      </c>
      <c r="AG349" s="2"/>
      <c r="AH349" s="2"/>
      <c r="AI349" s="2"/>
      <c r="AJ349" s="2">
        <v>45</v>
      </c>
      <c r="AK349" s="27">
        <v>3</v>
      </c>
      <c r="AN349" t="s">
        <v>10</v>
      </c>
    </row>
    <row r="350" spans="1:40">
      <c r="A350" s="24" t="s">
        <v>441</v>
      </c>
      <c r="B350" s="3" t="s">
        <v>148</v>
      </c>
      <c r="C350" s="3">
        <v>339</v>
      </c>
      <c r="D350" s="3">
        <v>11800</v>
      </c>
      <c r="E350" s="3">
        <v>13500</v>
      </c>
      <c r="F350" s="3">
        <v>15700</v>
      </c>
      <c r="G350" s="3">
        <v>21000</v>
      </c>
      <c r="H350" s="3">
        <v>19800</v>
      </c>
      <c r="I350" s="3">
        <v>17800</v>
      </c>
      <c r="J350" s="3">
        <v>19500</v>
      </c>
      <c r="K350" s="3">
        <v>22200</v>
      </c>
      <c r="L350" s="3">
        <v>19100</v>
      </c>
      <c r="M350" s="3">
        <v>18100</v>
      </c>
      <c r="N350" s="3">
        <v>18800</v>
      </c>
      <c r="O350" s="3">
        <v>17100</v>
      </c>
      <c r="P350" s="3">
        <v>17500</v>
      </c>
      <c r="Q350" s="3">
        <v>18700</v>
      </c>
      <c r="R350" s="4">
        <v>18400</v>
      </c>
      <c r="S350" s="4">
        <v>19000</v>
      </c>
      <c r="T350" s="4">
        <v>18400</v>
      </c>
      <c r="U350" s="4">
        <v>17600</v>
      </c>
      <c r="V350" s="4">
        <v>19500</v>
      </c>
      <c r="W350" s="4">
        <v>21600</v>
      </c>
      <c r="X350" s="4">
        <v>19700</v>
      </c>
      <c r="Y350" s="4">
        <v>17600</v>
      </c>
      <c r="Z350" s="4">
        <v>17100</v>
      </c>
      <c r="AA350" s="4">
        <v>15800</v>
      </c>
      <c r="AB350" s="4">
        <v>14800</v>
      </c>
      <c r="AC350" s="4"/>
      <c r="AD350" s="4"/>
      <c r="AE350" s="4" t="s">
        <v>10</v>
      </c>
      <c r="AF350" s="4" t="s">
        <v>10</v>
      </c>
      <c r="AG350" s="4"/>
      <c r="AH350" s="4"/>
      <c r="AI350" s="4"/>
      <c r="AJ350" s="4">
        <v>45</v>
      </c>
      <c r="AK350" s="25">
        <v>3</v>
      </c>
      <c r="AN350" t="s">
        <v>10</v>
      </c>
    </row>
    <row r="351" spans="1:40">
      <c r="A351" s="26" t="s">
        <v>441</v>
      </c>
      <c r="B351" s="1" t="s">
        <v>245</v>
      </c>
      <c r="C351" s="1">
        <v>334</v>
      </c>
      <c r="D351" s="1"/>
      <c r="E351" s="1"/>
      <c r="F351" s="1"/>
      <c r="G351" s="1"/>
      <c r="H351" s="1"/>
      <c r="I351" s="1">
        <v>18500</v>
      </c>
      <c r="J351" s="1">
        <v>16600</v>
      </c>
      <c r="K351" s="1">
        <v>17800</v>
      </c>
      <c r="L351" s="1">
        <v>17600</v>
      </c>
      <c r="M351" s="1">
        <v>16000</v>
      </c>
      <c r="N351" s="1">
        <v>16100</v>
      </c>
      <c r="O351" s="1">
        <v>14900</v>
      </c>
      <c r="P351" s="1">
        <v>15000</v>
      </c>
      <c r="Q351" s="1">
        <v>16400</v>
      </c>
      <c r="R351" s="2">
        <v>16900</v>
      </c>
      <c r="S351" s="2">
        <v>18800</v>
      </c>
      <c r="T351" s="2">
        <v>17200</v>
      </c>
      <c r="U351" s="2">
        <v>19100</v>
      </c>
      <c r="V351" s="2">
        <v>19600</v>
      </c>
      <c r="W351" s="2">
        <v>21500</v>
      </c>
      <c r="X351" s="2">
        <v>20300</v>
      </c>
      <c r="Y351" s="2">
        <v>16500</v>
      </c>
      <c r="Z351" s="2">
        <v>15000</v>
      </c>
      <c r="AA351" s="2">
        <v>12400</v>
      </c>
      <c r="AB351" s="2">
        <v>12400</v>
      </c>
      <c r="AC351" s="2"/>
      <c r="AD351" s="2"/>
      <c r="AE351" s="2" t="s">
        <v>10</v>
      </c>
      <c r="AF351" s="2" t="s">
        <v>10</v>
      </c>
      <c r="AG351" s="2"/>
      <c r="AH351" s="2"/>
      <c r="AI351" s="2"/>
      <c r="AJ351" s="2">
        <v>45</v>
      </c>
      <c r="AK351" s="27">
        <v>3</v>
      </c>
      <c r="AN351" t="s">
        <v>10</v>
      </c>
    </row>
    <row r="352" spans="1:40">
      <c r="A352" s="24" t="s">
        <v>441</v>
      </c>
      <c r="B352" s="3" t="s">
        <v>147</v>
      </c>
      <c r="C352" s="3">
        <v>338</v>
      </c>
      <c r="D352" s="3">
        <v>9700</v>
      </c>
      <c r="E352" s="3">
        <v>10600</v>
      </c>
      <c r="F352" s="3">
        <v>12400</v>
      </c>
      <c r="G352" s="3">
        <v>13600</v>
      </c>
      <c r="H352" s="3">
        <v>14900</v>
      </c>
      <c r="I352" s="3">
        <v>14400</v>
      </c>
      <c r="J352" s="3">
        <v>16200</v>
      </c>
      <c r="K352" s="3">
        <v>15700</v>
      </c>
      <c r="L352" s="3">
        <v>17000</v>
      </c>
      <c r="M352" s="3">
        <v>13800</v>
      </c>
      <c r="N352" s="3">
        <v>13800</v>
      </c>
      <c r="O352" s="3">
        <v>13300</v>
      </c>
      <c r="P352" s="3">
        <v>14500</v>
      </c>
      <c r="Q352" s="3">
        <v>13400</v>
      </c>
      <c r="R352" s="4">
        <v>14100</v>
      </c>
      <c r="S352" s="4">
        <v>14200</v>
      </c>
      <c r="T352" s="4">
        <v>12300</v>
      </c>
      <c r="U352" s="4">
        <v>14700</v>
      </c>
      <c r="V352" s="4">
        <v>15200</v>
      </c>
      <c r="W352" s="4">
        <v>17800</v>
      </c>
      <c r="X352" s="4">
        <v>15100</v>
      </c>
      <c r="Y352" s="4">
        <v>14000</v>
      </c>
      <c r="Z352" s="4">
        <v>11700</v>
      </c>
      <c r="AA352" s="4">
        <v>10100</v>
      </c>
      <c r="AB352" s="4">
        <v>9900</v>
      </c>
      <c r="AC352" s="4"/>
      <c r="AD352" s="4"/>
      <c r="AE352" s="4" t="s">
        <v>10</v>
      </c>
      <c r="AF352" s="4" t="s">
        <v>10</v>
      </c>
      <c r="AG352" s="4"/>
      <c r="AH352" s="4"/>
      <c r="AI352" s="4"/>
      <c r="AJ352" s="4"/>
      <c r="AK352" s="25">
        <v>3</v>
      </c>
      <c r="AN352" t="s">
        <v>10</v>
      </c>
    </row>
    <row r="353" spans="1:40">
      <c r="A353" s="26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 t="s">
        <v>10</v>
      </c>
      <c r="AF353" s="2" t="s">
        <v>10</v>
      </c>
      <c r="AG353" s="2"/>
      <c r="AH353" s="2"/>
      <c r="AI353" s="2"/>
      <c r="AJ353" s="2"/>
      <c r="AK353" s="27"/>
      <c r="AN353" t="s">
        <v>10</v>
      </c>
    </row>
    <row r="354" spans="1:40">
      <c r="A354" s="24" t="s">
        <v>429</v>
      </c>
      <c r="B354" s="3" t="s">
        <v>430</v>
      </c>
      <c r="C354" s="3">
        <v>531</v>
      </c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>
        <v>17500</v>
      </c>
      <c r="AG354" s="4"/>
      <c r="AH354" s="4"/>
      <c r="AI354" s="4"/>
      <c r="AJ354" s="4">
        <v>45</v>
      </c>
      <c r="AK354" s="25">
        <v>3</v>
      </c>
      <c r="AN354" t="s">
        <v>10</v>
      </c>
    </row>
    <row r="355" spans="1:40">
      <c r="A355" s="26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 t="s">
        <v>10</v>
      </c>
      <c r="AG355" s="2"/>
      <c r="AH355" s="2"/>
      <c r="AI355" s="2"/>
      <c r="AJ355" s="2"/>
      <c r="AK355" s="27"/>
      <c r="AN355" t="s">
        <v>10</v>
      </c>
    </row>
    <row r="356" spans="1:40">
      <c r="A356" s="24" t="s">
        <v>246</v>
      </c>
      <c r="B356" s="3" t="s">
        <v>247</v>
      </c>
      <c r="C356" s="3">
        <v>608</v>
      </c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4"/>
      <c r="S356" s="4">
        <v>6800</v>
      </c>
      <c r="T356" s="4">
        <v>5400</v>
      </c>
      <c r="U356" s="4">
        <v>4800</v>
      </c>
      <c r="V356" s="4">
        <v>4400</v>
      </c>
      <c r="W356" s="4">
        <v>4500</v>
      </c>
      <c r="X356" s="4">
        <v>4100</v>
      </c>
      <c r="Y356" s="4">
        <v>4800</v>
      </c>
      <c r="Z356" s="4">
        <v>3100</v>
      </c>
      <c r="AA356" s="4">
        <v>5400</v>
      </c>
      <c r="AB356" s="4">
        <v>2800</v>
      </c>
      <c r="AC356" s="4"/>
      <c r="AD356" s="4"/>
      <c r="AE356" s="4" t="s">
        <v>10</v>
      </c>
      <c r="AF356" s="4" t="s">
        <v>10</v>
      </c>
      <c r="AG356" s="4"/>
      <c r="AH356" s="4"/>
      <c r="AI356" s="4"/>
      <c r="AJ356" s="4">
        <v>20</v>
      </c>
      <c r="AK356" s="25">
        <v>3</v>
      </c>
      <c r="AN356" t="s">
        <v>10</v>
      </c>
    </row>
    <row r="357" spans="1:40">
      <c r="A357" s="26" t="s">
        <v>246</v>
      </c>
      <c r="B357" s="1" t="s">
        <v>248</v>
      </c>
      <c r="C357" s="1">
        <v>609</v>
      </c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2"/>
      <c r="S357" s="2">
        <v>11400</v>
      </c>
      <c r="T357" s="2">
        <v>8800</v>
      </c>
      <c r="U357" s="2">
        <v>10500</v>
      </c>
      <c r="V357" s="2">
        <v>9700</v>
      </c>
      <c r="W357" s="2">
        <v>10600</v>
      </c>
      <c r="X357" s="2">
        <v>8900</v>
      </c>
      <c r="Y357" s="2">
        <v>10700</v>
      </c>
      <c r="Z357" s="2">
        <v>7700</v>
      </c>
      <c r="AA357" s="2">
        <v>7400</v>
      </c>
      <c r="AB357" s="2">
        <v>6300</v>
      </c>
      <c r="AC357" s="2"/>
      <c r="AD357" s="2"/>
      <c r="AE357" s="2" t="s">
        <v>10</v>
      </c>
      <c r="AF357" s="2" t="s">
        <v>10</v>
      </c>
      <c r="AG357" s="2"/>
      <c r="AH357" s="2"/>
      <c r="AI357" s="2"/>
      <c r="AJ357" s="2">
        <v>20</v>
      </c>
      <c r="AK357" s="27">
        <v>3</v>
      </c>
      <c r="AN357" t="s">
        <v>10</v>
      </c>
    </row>
    <row r="358" spans="1:40">
      <c r="A358" s="24" t="s">
        <v>246</v>
      </c>
      <c r="B358" s="3" t="s">
        <v>249</v>
      </c>
      <c r="C358" s="3">
        <v>610</v>
      </c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4"/>
      <c r="S358" s="4">
        <v>7500</v>
      </c>
      <c r="T358" s="4">
        <v>7800</v>
      </c>
      <c r="U358" s="4">
        <v>7400</v>
      </c>
      <c r="V358" s="4">
        <v>7600</v>
      </c>
      <c r="W358" s="4">
        <v>8900</v>
      </c>
      <c r="X358" s="4">
        <v>8700</v>
      </c>
      <c r="Y358" s="4">
        <v>11500</v>
      </c>
      <c r="Z358" s="4">
        <v>8400</v>
      </c>
      <c r="AA358" s="4">
        <v>7700</v>
      </c>
      <c r="AB358" s="4">
        <v>6700</v>
      </c>
      <c r="AC358" s="4"/>
      <c r="AD358" s="4"/>
      <c r="AE358" s="4" t="s">
        <v>10</v>
      </c>
      <c r="AF358" s="4" t="s">
        <v>10</v>
      </c>
      <c r="AG358" s="4"/>
      <c r="AH358" s="4"/>
      <c r="AI358" s="4"/>
      <c r="AJ358" s="4">
        <v>20</v>
      </c>
      <c r="AK358" s="25">
        <v>3</v>
      </c>
      <c r="AN358" t="s">
        <v>10</v>
      </c>
    </row>
    <row r="359" spans="1:40">
      <c r="A359" s="26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2"/>
      <c r="S359" s="2" t="s">
        <v>8</v>
      </c>
      <c r="T359" s="2" t="s">
        <v>10</v>
      </c>
      <c r="U359" s="2" t="s">
        <v>8</v>
      </c>
      <c r="V359" s="2" t="s">
        <v>10</v>
      </c>
      <c r="W359" s="2"/>
      <c r="X359" s="2"/>
      <c r="Y359" s="2"/>
      <c r="Z359" s="2"/>
      <c r="AA359" s="2"/>
      <c r="AB359" s="2"/>
      <c r="AC359" s="2"/>
      <c r="AD359" s="2"/>
      <c r="AE359" s="2" t="s">
        <v>10</v>
      </c>
      <c r="AF359" s="2" t="s">
        <v>10</v>
      </c>
      <c r="AG359" s="2"/>
      <c r="AH359" s="2"/>
      <c r="AI359" s="2"/>
      <c r="AJ359" s="2"/>
      <c r="AK359" s="27"/>
      <c r="AN359" t="s">
        <v>10</v>
      </c>
    </row>
    <row r="360" spans="1:40">
      <c r="A360" s="24" t="s">
        <v>250</v>
      </c>
      <c r="B360" s="3" t="s">
        <v>199</v>
      </c>
      <c r="C360" s="3">
        <v>340</v>
      </c>
      <c r="D360" s="3"/>
      <c r="E360" s="3"/>
      <c r="F360" s="3"/>
      <c r="G360" s="3"/>
      <c r="H360" s="3"/>
      <c r="I360" s="3">
        <v>200</v>
      </c>
      <c r="J360" s="3">
        <v>200</v>
      </c>
      <c r="K360" s="3">
        <v>200</v>
      </c>
      <c r="L360" s="3">
        <v>200</v>
      </c>
      <c r="M360" s="3">
        <v>250</v>
      </c>
      <c r="N360" s="3">
        <v>200</v>
      </c>
      <c r="O360" s="3">
        <v>200</v>
      </c>
      <c r="P360" s="3">
        <v>200</v>
      </c>
      <c r="Q360" s="3">
        <v>200</v>
      </c>
      <c r="R360" s="4">
        <v>200</v>
      </c>
      <c r="S360" s="4">
        <v>200</v>
      </c>
      <c r="T360" s="4">
        <v>200</v>
      </c>
      <c r="U360" s="4">
        <v>300</v>
      </c>
      <c r="V360" s="4">
        <v>400</v>
      </c>
      <c r="W360" s="4">
        <v>300</v>
      </c>
      <c r="X360" s="4">
        <v>1300</v>
      </c>
      <c r="Y360" s="4"/>
      <c r="Z360" s="4">
        <v>3600</v>
      </c>
      <c r="AA360" s="4">
        <v>1900</v>
      </c>
      <c r="AB360" s="4">
        <v>1800</v>
      </c>
      <c r="AC360" s="4">
        <v>2000</v>
      </c>
      <c r="AD360" s="4"/>
      <c r="AE360" s="4" t="s">
        <v>10</v>
      </c>
      <c r="AF360" s="4" t="s">
        <v>10</v>
      </c>
      <c r="AG360" s="4"/>
      <c r="AH360" s="4"/>
      <c r="AI360" s="4"/>
      <c r="AJ360" s="4">
        <v>6</v>
      </c>
      <c r="AK360" s="25">
        <v>5</v>
      </c>
      <c r="AN360" t="s">
        <v>10</v>
      </c>
    </row>
    <row r="361" spans="1:40">
      <c r="A361" s="26" t="s">
        <v>250</v>
      </c>
      <c r="B361" s="1" t="s">
        <v>251</v>
      </c>
      <c r="C361" s="1">
        <v>376</v>
      </c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 t="s">
        <v>252</v>
      </c>
      <c r="P361" s="1" t="s">
        <v>252</v>
      </c>
      <c r="Q361" s="1" t="s">
        <v>253</v>
      </c>
      <c r="R361" s="2">
        <v>100</v>
      </c>
      <c r="S361" s="2">
        <v>100</v>
      </c>
      <c r="T361" s="2">
        <v>100</v>
      </c>
      <c r="U361" s="2">
        <v>100</v>
      </c>
      <c r="V361" s="2"/>
      <c r="W361" s="2"/>
      <c r="X361" s="2"/>
      <c r="Y361" s="2"/>
      <c r="Z361" s="2"/>
      <c r="AA361" s="2"/>
      <c r="AB361" s="2">
        <v>1800</v>
      </c>
      <c r="AC361" s="2">
        <v>2100</v>
      </c>
      <c r="AD361" s="2"/>
      <c r="AE361" s="2" t="s">
        <v>10</v>
      </c>
      <c r="AF361" s="2" t="s">
        <v>10</v>
      </c>
      <c r="AG361" s="2"/>
      <c r="AH361" s="2"/>
      <c r="AI361" s="2"/>
      <c r="AJ361" s="2">
        <v>6</v>
      </c>
      <c r="AK361" s="27">
        <v>5</v>
      </c>
      <c r="AN361" t="s">
        <v>10</v>
      </c>
    </row>
    <row r="362" spans="1:40">
      <c r="A362" s="24" t="s">
        <v>250</v>
      </c>
      <c r="B362" s="3" t="s">
        <v>254</v>
      </c>
      <c r="C362" s="3">
        <v>341</v>
      </c>
      <c r="D362" s="3"/>
      <c r="E362" s="3"/>
      <c r="F362" s="3"/>
      <c r="G362" s="3"/>
      <c r="H362" s="3"/>
      <c r="I362" s="3" t="s">
        <v>10</v>
      </c>
      <c r="J362" s="3" t="s">
        <v>10</v>
      </c>
      <c r="K362" s="3" t="s">
        <v>10</v>
      </c>
      <c r="L362" s="3"/>
      <c r="M362" s="3"/>
      <c r="N362" s="3"/>
      <c r="O362" s="3"/>
      <c r="P362" s="3"/>
      <c r="Q362" s="3"/>
      <c r="R362" s="4"/>
      <c r="S362" s="4" t="s">
        <v>8</v>
      </c>
      <c r="T362" s="4" t="s">
        <v>10</v>
      </c>
      <c r="U362" s="4" t="s">
        <v>8</v>
      </c>
      <c r="V362" s="4" t="s">
        <v>10</v>
      </c>
      <c r="W362" s="4"/>
      <c r="X362" s="4">
        <v>2100</v>
      </c>
      <c r="Y362" s="4">
        <v>2900</v>
      </c>
      <c r="Z362" s="4">
        <v>3400</v>
      </c>
      <c r="AA362" s="4">
        <v>2500</v>
      </c>
      <c r="AB362" s="4">
        <v>2200</v>
      </c>
      <c r="AC362" s="4">
        <v>2300</v>
      </c>
      <c r="AD362" s="4"/>
      <c r="AE362" s="4" t="s">
        <v>10</v>
      </c>
      <c r="AF362" s="4" t="s">
        <v>10</v>
      </c>
      <c r="AG362" s="4"/>
      <c r="AH362" s="4"/>
      <c r="AI362" s="4"/>
      <c r="AJ362" s="4">
        <v>6</v>
      </c>
      <c r="AK362" s="25">
        <v>5</v>
      </c>
      <c r="AN362" t="s">
        <v>10</v>
      </c>
    </row>
    <row r="363" spans="1:40">
      <c r="A363" s="26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 t="s">
        <v>10</v>
      </c>
      <c r="AF363" s="2" t="s">
        <v>10</v>
      </c>
      <c r="AG363" s="2"/>
      <c r="AH363" s="2"/>
      <c r="AI363" s="2"/>
      <c r="AJ363" s="2"/>
      <c r="AK363" s="27"/>
      <c r="AN363" t="s">
        <v>10</v>
      </c>
    </row>
    <row r="364" spans="1:40">
      <c r="A364" s="24" t="s">
        <v>255</v>
      </c>
      <c r="B364" s="3" t="s">
        <v>256</v>
      </c>
      <c r="C364" s="3">
        <v>507</v>
      </c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>
        <v>2400</v>
      </c>
      <c r="Q364" s="3">
        <v>2600</v>
      </c>
      <c r="R364" s="4">
        <v>2900</v>
      </c>
      <c r="S364" s="4">
        <v>2300</v>
      </c>
      <c r="T364" s="4">
        <v>2800</v>
      </c>
      <c r="U364" s="4">
        <v>2900</v>
      </c>
      <c r="V364" s="4">
        <v>3000</v>
      </c>
      <c r="W364" s="4">
        <v>3000</v>
      </c>
      <c r="X364" s="4">
        <v>3400</v>
      </c>
      <c r="Y364" s="4">
        <v>3300</v>
      </c>
      <c r="Z364" s="4">
        <v>3300</v>
      </c>
      <c r="AA364" s="4">
        <v>2900</v>
      </c>
      <c r="AB364" s="4">
        <v>3000</v>
      </c>
      <c r="AC364" s="4"/>
      <c r="AD364" s="4"/>
      <c r="AE364" s="4" t="s">
        <v>10</v>
      </c>
      <c r="AF364" s="4" t="s">
        <v>10</v>
      </c>
      <c r="AG364" s="4"/>
      <c r="AH364" s="4"/>
      <c r="AI364" s="4"/>
      <c r="AJ364" s="4">
        <v>34</v>
      </c>
      <c r="AK364" s="25">
        <v>2</v>
      </c>
      <c r="AN364" t="s">
        <v>10</v>
      </c>
    </row>
    <row r="365" spans="1:40">
      <c r="A365" s="26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2"/>
      <c r="S365" s="2" t="s">
        <v>8</v>
      </c>
      <c r="T365" s="2" t="s">
        <v>10</v>
      </c>
      <c r="U365" s="2" t="s">
        <v>8</v>
      </c>
      <c r="V365" s="2" t="s">
        <v>10</v>
      </c>
      <c r="W365" s="2"/>
      <c r="X365" s="2"/>
      <c r="Y365" s="2"/>
      <c r="Z365" s="2"/>
      <c r="AA365" s="2"/>
      <c r="AB365" s="2"/>
      <c r="AC365" s="2"/>
      <c r="AD365" s="2"/>
      <c r="AE365" s="2" t="s">
        <v>10</v>
      </c>
      <c r="AF365" s="2" t="s">
        <v>10</v>
      </c>
      <c r="AG365" s="2"/>
      <c r="AH365" s="2"/>
      <c r="AI365" s="2"/>
      <c r="AJ365" s="2"/>
      <c r="AK365" s="27"/>
      <c r="AN365" t="s">
        <v>10</v>
      </c>
    </row>
    <row r="366" spans="1:40">
      <c r="A366" s="24" t="s">
        <v>257</v>
      </c>
      <c r="B366" s="3" t="s">
        <v>258</v>
      </c>
      <c r="C366" s="3">
        <v>477</v>
      </c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>
        <v>400</v>
      </c>
      <c r="Q366" s="3">
        <v>300</v>
      </c>
      <c r="R366" s="4">
        <v>300</v>
      </c>
      <c r="S366" s="4">
        <v>200</v>
      </c>
      <c r="T366" s="4">
        <v>300</v>
      </c>
      <c r="U366" s="4">
        <v>400</v>
      </c>
      <c r="V366" s="4">
        <v>400</v>
      </c>
      <c r="W366" s="4">
        <v>500</v>
      </c>
      <c r="X366" s="4"/>
      <c r="Y366" s="4">
        <v>1200</v>
      </c>
      <c r="Z366" s="4">
        <v>1000</v>
      </c>
      <c r="AA366" s="4">
        <v>800</v>
      </c>
      <c r="AB366" s="4">
        <v>600</v>
      </c>
      <c r="AC366" s="4"/>
      <c r="AD366" s="4"/>
      <c r="AE366" s="4" t="s">
        <v>10</v>
      </c>
      <c r="AF366" s="4" t="s">
        <v>10</v>
      </c>
      <c r="AG366" s="4"/>
      <c r="AH366" s="4"/>
      <c r="AI366" s="4"/>
      <c r="AJ366" s="4">
        <v>6</v>
      </c>
      <c r="AK366" s="25">
        <v>5</v>
      </c>
      <c r="AN366" t="s">
        <v>10</v>
      </c>
    </row>
    <row r="367" spans="1:40">
      <c r="A367" s="26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2"/>
      <c r="S367" s="2" t="s">
        <v>8</v>
      </c>
      <c r="T367" s="2" t="s">
        <v>10</v>
      </c>
      <c r="U367" s="2" t="s">
        <v>8</v>
      </c>
      <c r="V367" s="2" t="s">
        <v>10</v>
      </c>
      <c r="W367" s="2"/>
      <c r="X367" s="2"/>
      <c r="Y367" s="2"/>
      <c r="Z367" s="2"/>
      <c r="AA367" s="2"/>
      <c r="AB367" s="2"/>
      <c r="AC367" s="2"/>
      <c r="AD367" s="2"/>
      <c r="AE367" s="2" t="s">
        <v>10</v>
      </c>
      <c r="AF367" s="2" t="s">
        <v>10</v>
      </c>
      <c r="AG367" s="2"/>
      <c r="AH367" s="2"/>
      <c r="AI367" s="2"/>
      <c r="AJ367" s="2"/>
      <c r="AK367" s="27"/>
      <c r="AN367" t="s">
        <v>10</v>
      </c>
    </row>
    <row r="368" spans="1:40">
      <c r="A368" s="24" t="s">
        <v>259</v>
      </c>
      <c r="B368" s="3" t="s">
        <v>260</v>
      </c>
      <c r="C368" s="3">
        <v>344</v>
      </c>
      <c r="D368" s="3"/>
      <c r="E368" s="3">
        <v>2700</v>
      </c>
      <c r="F368" s="3">
        <v>2600</v>
      </c>
      <c r="G368" s="3">
        <v>2900</v>
      </c>
      <c r="H368" s="3">
        <v>2600</v>
      </c>
      <c r="I368" s="3">
        <v>2700</v>
      </c>
      <c r="J368" s="3">
        <v>2200</v>
      </c>
      <c r="K368" s="3">
        <v>2200</v>
      </c>
      <c r="L368" s="3">
        <v>4100</v>
      </c>
      <c r="M368" s="3">
        <v>2500</v>
      </c>
      <c r="N368" s="3">
        <v>2500</v>
      </c>
      <c r="O368" s="3">
        <v>2500</v>
      </c>
      <c r="P368" s="3">
        <v>2700</v>
      </c>
      <c r="Q368" s="3">
        <v>2700</v>
      </c>
      <c r="R368" s="4">
        <v>2400</v>
      </c>
      <c r="S368" s="4">
        <v>3000</v>
      </c>
      <c r="T368" s="4">
        <v>2700</v>
      </c>
      <c r="U368" s="4">
        <v>3100</v>
      </c>
      <c r="V368" s="4">
        <v>3000</v>
      </c>
      <c r="W368" s="4">
        <v>2500</v>
      </c>
      <c r="X368" s="4">
        <v>2900</v>
      </c>
      <c r="Y368" s="4">
        <v>3200</v>
      </c>
      <c r="Z368" s="4">
        <v>2700</v>
      </c>
      <c r="AA368" s="4">
        <v>2600</v>
      </c>
      <c r="AB368" s="4">
        <v>2400</v>
      </c>
      <c r="AC368" s="4"/>
      <c r="AD368" s="4">
        <v>2100</v>
      </c>
      <c r="AE368" s="4" t="s">
        <v>10</v>
      </c>
      <c r="AF368" s="4">
        <v>2600</v>
      </c>
      <c r="AG368" s="4"/>
      <c r="AH368" s="4">
        <v>2500</v>
      </c>
      <c r="AI368" s="4"/>
      <c r="AJ368" s="4">
        <v>34</v>
      </c>
      <c r="AK368" s="25">
        <v>2</v>
      </c>
      <c r="AN368" t="s">
        <v>10</v>
      </c>
    </row>
    <row r="369" spans="1:40">
      <c r="A369" s="26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2"/>
      <c r="S369" s="2" t="s">
        <v>8</v>
      </c>
      <c r="T369" s="2" t="s">
        <v>10</v>
      </c>
      <c r="U369" s="2" t="s">
        <v>8</v>
      </c>
      <c r="V369" s="2" t="s">
        <v>10</v>
      </c>
      <c r="W369" s="2"/>
      <c r="X369" s="2"/>
      <c r="Y369" s="2"/>
      <c r="Z369" s="2"/>
      <c r="AA369" s="2"/>
      <c r="AB369" s="2"/>
      <c r="AC369" s="2"/>
      <c r="AD369" s="2"/>
      <c r="AE369" s="2" t="s">
        <v>10</v>
      </c>
      <c r="AF369" s="2" t="s">
        <v>10</v>
      </c>
      <c r="AG369" s="2"/>
      <c r="AH369" s="2"/>
      <c r="AI369" s="2"/>
      <c r="AJ369" s="2"/>
      <c r="AK369" s="27"/>
      <c r="AN369" t="s">
        <v>10</v>
      </c>
    </row>
    <row r="370" spans="1:40">
      <c r="A370" s="24" t="s">
        <v>261</v>
      </c>
      <c r="B370" s="3" t="s">
        <v>262</v>
      </c>
      <c r="C370" s="3">
        <v>487</v>
      </c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>
        <v>1100</v>
      </c>
      <c r="Q370" s="3">
        <v>1000</v>
      </c>
      <c r="R370" s="4">
        <v>1000</v>
      </c>
      <c r="S370" s="4">
        <v>1400</v>
      </c>
      <c r="T370" s="4">
        <v>1200</v>
      </c>
      <c r="U370" s="4">
        <v>1200</v>
      </c>
      <c r="V370" s="4">
        <v>1200</v>
      </c>
      <c r="W370" s="4">
        <v>1200</v>
      </c>
      <c r="X370" s="4">
        <v>1500</v>
      </c>
      <c r="Y370" s="4">
        <v>1600</v>
      </c>
      <c r="Z370" s="4">
        <v>1200</v>
      </c>
      <c r="AA370" s="4">
        <v>1100</v>
      </c>
      <c r="AB370" s="4">
        <v>1100</v>
      </c>
      <c r="AC370" s="4"/>
      <c r="AD370" s="4"/>
      <c r="AE370" s="4" t="s">
        <v>10</v>
      </c>
      <c r="AF370" s="4" t="s">
        <v>10</v>
      </c>
      <c r="AG370" s="4"/>
      <c r="AH370" s="4"/>
      <c r="AI370" s="4"/>
      <c r="AJ370" s="4">
        <v>34</v>
      </c>
      <c r="AK370" s="25">
        <v>2</v>
      </c>
      <c r="AN370" t="s">
        <v>10</v>
      </c>
    </row>
    <row r="371" spans="1:40">
      <c r="A371" s="26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2"/>
      <c r="S371" s="2" t="s">
        <v>8</v>
      </c>
      <c r="T371" s="2" t="s">
        <v>10</v>
      </c>
      <c r="U371" s="2" t="s">
        <v>8</v>
      </c>
      <c r="V371" s="2" t="s">
        <v>10</v>
      </c>
      <c r="W371" s="2"/>
      <c r="X371" s="2"/>
      <c r="Y371" s="2"/>
      <c r="Z371" s="2"/>
      <c r="AA371" s="2"/>
      <c r="AB371" s="2"/>
      <c r="AC371" s="2"/>
      <c r="AD371" s="2"/>
      <c r="AE371" s="2" t="s">
        <v>10</v>
      </c>
      <c r="AF371" s="2" t="s">
        <v>10</v>
      </c>
      <c r="AG371" s="2"/>
      <c r="AH371" s="2"/>
      <c r="AI371" s="2"/>
      <c r="AJ371" s="2"/>
      <c r="AK371" s="27"/>
      <c r="AN371" t="s">
        <v>10</v>
      </c>
    </row>
    <row r="372" spans="1:40" ht="15" customHeight="1">
      <c r="A372" s="24" t="s">
        <v>263</v>
      </c>
      <c r="B372" s="3" t="s">
        <v>264</v>
      </c>
      <c r="C372" s="3">
        <v>485</v>
      </c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>
        <v>1000</v>
      </c>
      <c r="Q372" s="3">
        <v>1300</v>
      </c>
      <c r="R372" s="4">
        <v>1200</v>
      </c>
      <c r="S372" s="4">
        <v>1400</v>
      </c>
      <c r="T372" s="4">
        <v>1300</v>
      </c>
      <c r="U372" s="4">
        <v>1400</v>
      </c>
      <c r="V372" s="4">
        <v>1300</v>
      </c>
      <c r="W372" s="4">
        <v>1500</v>
      </c>
      <c r="X372" s="4">
        <v>1600</v>
      </c>
      <c r="Y372" s="4">
        <v>2200</v>
      </c>
      <c r="Z372" s="4">
        <v>2300</v>
      </c>
      <c r="AA372" s="4">
        <v>1600</v>
      </c>
      <c r="AB372" s="4">
        <v>1500</v>
      </c>
      <c r="AC372" s="4">
        <v>1800</v>
      </c>
      <c r="AD372" s="4"/>
      <c r="AE372" s="4" t="s">
        <v>10</v>
      </c>
      <c r="AF372" s="4">
        <v>2000</v>
      </c>
      <c r="AG372" s="4"/>
      <c r="AH372" s="4"/>
      <c r="AI372" s="4"/>
      <c r="AJ372" s="4">
        <v>11</v>
      </c>
      <c r="AK372" s="25">
        <v>5</v>
      </c>
      <c r="AN372" t="s">
        <v>10</v>
      </c>
    </row>
    <row r="373" spans="1:40" hidden="1">
      <c r="A373" s="26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2"/>
      <c r="S373" s="2" t="s">
        <v>8</v>
      </c>
      <c r="T373" s="2" t="s">
        <v>10</v>
      </c>
      <c r="U373" s="2" t="s">
        <v>8</v>
      </c>
      <c r="V373" s="2" t="s">
        <v>10</v>
      </c>
      <c r="W373" s="2"/>
      <c r="X373" s="2"/>
      <c r="Y373" s="2"/>
      <c r="Z373" s="2"/>
      <c r="AA373" s="2"/>
      <c r="AB373" s="2"/>
      <c r="AC373" s="2"/>
      <c r="AD373" s="2"/>
      <c r="AE373" s="2" t="s">
        <v>10</v>
      </c>
      <c r="AF373" s="2" t="s">
        <v>10</v>
      </c>
      <c r="AG373" s="2"/>
      <c r="AH373" s="2"/>
      <c r="AI373" s="2"/>
      <c r="AJ373" s="2">
        <v>11</v>
      </c>
      <c r="AK373" s="27"/>
      <c r="AN373" t="s">
        <v>10</v>
      </c>
    </row>
    <row r="374" spans="1:40" hidden="1">
      <c r="A374" s="24" t="s">
        <v>265</v>
      </c>
      <c r="B374" s="3" t="s">
        <v>17</v>
      </c>
      <c r="C374" s="3"/>
      <c r="D374" s="3"/>
      <c r="E374" s="3"/>
      <c r="F374" s="3"/>
      <c r="G374" s="3">
        <v>14300</v>
      </c>
      <c r="H374" s="3">
        <v>20100</v>
      </c>
      <c r="I374" s="3">
        <v>20900</v>
      </c>
      <c r="J374" s="3">
        <v>18800</v>
      </c>
      <c r="K374" s="3">
        <v>18500</v>
      </c>
      <c r="L374" s="3">
        <v>19400</v>
      </c>
      <c r="M374" s="3">
        <v>13700</v>
      </c>
      <c r="N374" s="3">
        <v>16600</v>
      </c>
      <c r="O374" s="3">
        <v>15100</v>
      </c>
      <c r="P374" s="3"/>
      <c r="Q374" s="3"/>
      <c r="R374" s="4"/>
      <c r="S374" s="4" t="s">
        <v>8</v>
      </c>
      <c r="T374" s="4" t="s">
        <v>10</v>
      </c>
      <c r="U374" s="4" t="s">
        <v>8</v>
      </c>
      <c r="V374" s="4" t="s">
        <v>10</v>
      </c>
      <c r="W374" s="4"/>
      <c r="X374" s="4"/>
      <c r="Y374" s="4"/>
      <c r="Z374" s="4"/>
      <c r="AA374" s="4"/>
      <c r="AB374" s="4"/>
      <c r="AC374" s="4"/>
      <c r="AD374" s="4"/>
      <c r="AE374" s="4" t="s">
        <v>10</v>
      </c>
      <c r="AF374" s="4" t="s">
        <v>10</v>
      </c>
      <c r="AG374" s="4"/>
      <c r="AH374" s="4"/>
      <c r="AI374" s="4"/>
      <c r="AJ374" s="4">
        <v>11</v>
      </c>
      <c r="AK374" s="25">
        <v>3</v>
      </c>
      <c r="AN374" t="s">
        <v>10</v>
      </c>
    </row>
    <row r="375" spans="1:40">
      <c r="A375" s="26"/>
      <c r="B375" s="1"/>
      <c r="C375" s="1"/>
      <c r="D375" s="1"/>
      <c r="E375" s="1"/>
      <c r="F375" s="1"/>
      <c r="G375" s="1"/>
      <c r="H375" s="1"/>
      <c r="I375" s="1" t="s">
        <v>10</v>
      </c>
      <c r="J375" s="1" t="s">
        <v>10</v>
      </c>
      <c r="K375" s="1" t="s">
        <v>10</v>
      </c>
      <c r="L375" s="1"/>
      <c r="M375" s="1"/>
      <c r="N375" s="1"/>
      <c r="O375" s="1"/>
      <c r="P375" s="1"/>
      <c r="Q375" s="1"/>
      <c r="R375" s="2"/>
      <c r="S375" s="2" t="s">
        <v>8</v>
      </c>
      <c r="T375" s="2" t="s">
        <v>10</v>
      </c>
      <c r="U375" s="2" t="s">
        <v>8</v>
      </c>
      <c r="V375" s="2" t="s">
        <v>10</v>
      </c>
      <c r="W375" s="2"/>
      <c r="X375" s="2"/>
      <c r="Y375" s="2"/>
      <c r="Z375" s="2"/>
      <c r="AA375" s="2"/>
      <c r="AB375" s="2"/>
      <c r="AC375" s="2"/>
      <c r="AD375" s="2"/>
      <c r="AE375" s="2" t="s">
        <v>10</v>
      </c>
      <c r="AF375" s="2" t="s">
        <v>10</v>
      </c>
      <c r="AG375" s="2"/>
      <c r="AH375" s="2"/>
      <c r="AI375" s="2"/>
      <c r="AJ375" s="2"/>
      <c r="AK375" s="27"/>
      <c r="AN375" t="s">
        <v>10</v>
      </c>
    </row>
    <row r="376" spans="1:40">
      <c r="A376" s="24" t="s">
        <v>266</v>
      </c>
      <c r="B376" s="3" t="s">
        <v>267</v>
      </c>
      <c r="C376" s="3">
        <v>348</v>
      </c>
      <c r="D376" s="3"/>
      <c r="E376" s="3"/>
      <c r="F376" s="3"/>
      <c r="G376" s="3"/>
      <c r="H376" s="3"/>
      <c r="I376" s="3">
        <v>1900</v>
      </c>
      <c r="J376" s="3">
        <v>1700</v>
      </c>
      <c r="K376" s="3">
        <v>2000</v>
      </c>
      <c r="L376" s="3">
        <v>2100</v>
      </c>
      <c r="M376" s="3">
        <v>1900</v>
      </c>
      <c r="N376" s="3">
        <v>2300</v>
      </c>
      <c r="O376" s="3">
        <v>1900</v>
      </c>
      <c r="P376" s="3">
        <v>2100</v>
      </c>
      <c r="Q376" s="3">
        <v>2300</v>
      </c>
      <c r="R376" s="4">
        <v>2200</v>
      </c>
      <c r="S376" s="4">
        <v>1800</v>
      </c>
      <c r="T376" s="4">
        <v>2300</v>
      </c>
      <c r="U376" s="4">
        <v>2500</v>
      </c>
      <c r="V376" s="4">
        <v>2800</v>
      </c>
      <c r="W376" s="4">
        <v>3100</v>
      </c>
      <c r="X376" s="4">
        <v>2900</v>
      </c>
      <c r="Y376" s="4">
        <v>2900</v>
      </c>
      <c r="Z376" s="4">
        <v>2800</v>
      </c>
      <c r="AA376" s="4">
        <v>2100</v>
      </c>
      <c r="AB376" s="4">
        <v>2400</v>
      </c>
      <c r="AC376" s="4">
        <v>1400</v>
      </c>
      <c r="AD376" s="4">
        <v>2200</v>
      </c>
      <c r="AE376" s="4" t="s">
        <v>10</v>
      </c>
      <c r="AF376" s="4">
        <v>2700</v>
      </c>
      <c r="AG376" s="4"/>
      <c r="AH376" s="4">
        <v>2900</v>
      </c>
      <c r="AI376" s="4"/>
      <c r="AJ376" s="4">
        <v>5</v>
      </c>
      <c r="AK376" s="25">
        <v>2</v>
      </c>
      <c r="AN376" t="s">
        <v>10</v>
      </c>
    </row>
    <row r="377" spans="1:40">
      <c r="A377" s="26" t="s">
        <v>266</v>
      </c>
      <c r="B377" s="1" t="s">
        <v>268</v>
      </c>
      <c r="C377" s="1">
        <v>346</v>
      </c>
      <c r="D377" s="1"/>
      <c r="E377" s="1"/>
      <c r="F377" s="1"/>
      <c r="G377" s="1"/>
      <c r="H377" s="1"/>
      <c r="I377" s="1">
        <v>1300</v>
      </c>
      <c r="J377" s="1">
        <v>1100</v>
      </c>
      <c r="K377" s="1">
        <v>1100</v>
      </c>
      <c r="L377" s="1">
        <v>1300</v>
      </c>
      <c r="M377" s="1">
        <v>1000</v>
      </c>
      <c r="N377" s="1">
        <v>1100</v>
      </c>
      <c r="O377" s="1">
        <v>1100</v>
      </c>
      <c r="P377" s="1">
        <v>1100</v>
      </c>
      <c r="Q377" s="1">
        <v>1100</v>
      </c>
      <c r="R377" s="2">
        <v>1200</v>
      </c>
      <c r="S377" s="2">
        <v>1200</v>
      </c>
      <c r="T377" s="2">
        <v>1300</v>
      </c>
      <c r="U377" s="2">
        <v>1500</v>
      </c>
      <c r="V377" s="2">
        <v>1500</v>
      </c>
      <c r="W377" s="2">
        <v>1700</v>
      </c>
      <c r="X377" s="2">
        <v>1600</v>
      </c>
      <c r="Y377" s="2">
        <v>1700</v>
      </c>
      <c r="Z377" s="2">
        <v>1600</v>
      </c>
      <c r="AA377" s="2">
        <v>1600</v>
      </c>
      <c r="AB377" s="2">
        <v>1200</v>
      </c>
      <c r="AC377" s="2"/>
      <c r="AD377" s="2"/>
      <c r="AE377" s="2" t="s">
        <v>10</v>
      </c>
      <c r="AF377" s="2">
        <v>1300</v>
      </c>
      <c r="AG377" s="2"/>
      <c r="AH377" s="2"/>
      <c r="AI377" s="2"/>
      <c r="AJ377" s="2">
        <v>5</v>
      </c>
      <c r="AK377" s="27">
        <v>2</v>
      </c>
      <c r="AN377" t="s">
        <v>10</v>
      </c>
    </row>
    <row r="378" spans="1:40">
      <c r="A378" s="24" t="s">
        <v>266</v>
      </c>
      <c r="B378" s="3" t="s">
        <v>269</v>
      </c>
      <c r="C378" s="3">
        <v>347</v>
      </c>
      <c r="D378" s="3"/>
      <c r="E378" s="3"/>
      <c r="F378" s="3"/>
      <c r="G378" s="3"/>
      <c r="H378" s="3"/>
      <c r="I378" s="3">
        <v>1200</v>
      </c>
      <c r="J378" s="3">
        <v>1200</v>
      </c>
      <c r="K378" s="3">
        <v>1300</v>
      </c>
      <c r="L378" s="3">
        <v>1500</v>
      </c>
      <c r="M378" s="3">
        <v>1300</v>
      </c>
      <c r="N378" s="3">
        <v>1600</v>
      </c>
      <c r="O378" s="3">
        <v>1500</v>
      </c>
      <c r="P378" s="3">
        <v>1700</v>
      </c>
      <c r="Q378" s="3">
        <v>1600</v>
      </c>
      <c r="R378" s="4">
        <v>1900</v>
      </c>
      <c r="S378" s="4">
        <v>1900</v>
      </c>
      <c r="T378" s="4">
        <v>1900</v>
      </c>
      <c r="U378" s="4">
        <v>2300</v>
      </c>
      <c r="V378" s="4">
        <v>2200</v>
      </c>
      <c r="W378" s="4">
        <v>2100</v>
      </c>
      <c r="X378" s="4">
        <v>1900</v>
      </c>
      <c r="Y378" s="4">
        <v>2000</v>
      </c>
      <c r="Z378" s="4">
        <v>1800</v>
      </c>
      <c r="AA378" s="4">
        <v>1600</v>
      </c>
      <c r="AB378" s="4">
        <v>1400</v>
      </c>
      <c r="AC378" s="4">
        <v>1600</v>
      </c>
      <c r="AD378" s="4">
        <v>1400</v>
      </c>
      <c r="AE378" s="4" t="s">
        <v>10</v>
      </c>
      <c r="AF378" s="4">
        <v>1400</v>
      </c>
      <c r="AG378" s="4"/>
      <c r="AH378" s="4">
        <v>1500</v>
      </c>
      <c r="AI378" s="4"/>
      <c r="AJ378" s="4">
        <v>5</v>
      </c>
      <c r="AK378" s="25">
        <v>2</v>
      </c>
      <c r="AN378" t="s">
        <v>10</v>
      </c>
    </row>
    <row r="379" spans="1:40">
      <c r="A379" s="26"/>
      <c r="B379" s="1"/>
      <c r="C379" s="1"/>
      <c r="D379" s="1"/>
      <c r="E379" s="1"/>
      <c r="F379" s="1"/>
      <c r="G379" s="1"/>
      <c r="H379" s="1"/>
      <c r="I379" s="1" t="s">
        <v>10</v>
      </c>
      <c r="J379" s="1" t="s">
        <v>10</v>
      </c>
      <c r="K379" s="1" t="s">
        <v>10</v>
      </c>
      <c r="L379" s="1"/>
      <c r="M379" s="1"/>
      <c r="N379" s="1"/>
      <c r="O379" s="1"/>
      <c r="P379" s="1"/>
      <c r="Q379" s="1"/>
      <c r="R379" s="2"/>
      <c r="S379" s="2" t="s">
        <v>8</v>
      </c>
      <c r="T379" s="2" t="s">
        <v>10</v>
      </c>
      <c r="U379" s="2" t="s">
        <v>8</v>
      </c>
      <c r="V379" s="2" t="s">
        <v>10</v>
      </c>
      <c r="W379" s="2"/>
      <c r="X379" s="2"/>
      <c r="Y379" s="2"/>
      <c r="Z379" s="2"/>
      <c r="AA379" s="2"/>
      <c r="AB379" s="2"/>
      <c r="AC379" s="2"/>
      <c r="AD379" s="2"/>
      <c r="AE379" s="2" t="s">
        <v>10</v>
      </c>
      <c r="AF379" s="2" t="s">
        <v>10</v>
      </c>
      <c r="AG379" s="2"/>
      <c r="AH379" s="2"/>
      <c r="AI379" s="2"/>
      <c r="AJ379" s="2"/>
      <c r="AK379" s="27"/>
      <c r="AN379" t="s">
        <v>10</v>
      </c>
    </row>
    <row r="380" spans="1:40">
      <c r="A380" s="24" t="s">
        <v>270</v>
      </c>
      <c r="B380" s="3" t="s">
        <v>271</v>
      </c>
      <c r="C380" s="77">
        <v>16</v>
      </c>
      <c r="D380" s="3"/>
      <c r="E380" s="3"/>
      <c r="F380" s="3"/>
      <c r="G380" s="3"/>
      <c r="H380" s="3"/>
      <c r="I380" s="3">
        <v>6800</v>
      </c>
      <c r="J380" s="3">
        <v>6900</v>
      </c>
      <c r="K380" s="3">
        <v>7200</v>
      </c>
      <c r="L380" s="3">
        <v>7700</v>
      </c>
      <c r="M380" s="3">
        <v>7700</v>
      </c>
      <c r="N380" s="3" t="s">
        <v>272</v>
      </c>
      <c r="O380" s="3">
        <v>8500</v>
      </c>
      <c r="P380" s="3">
        <v>8300</v>
      </c>
      <c r="Q380" s="3">
        <v>9500</v>
      </c>
      <c r="R380" s="4">
        <v>10200</v>
      </c>
      <c r="S380" s="4">
        <v>10200</v>
      </c>
      <c r="T380" s="4">
        <v>10200</v>
      </c>
      <c r="U380" s="4">
        <v>10700</v>
      </c>
      <c r="V380" s="4">
        <v>12600</v>
      </c>
      <c r="W380" s="4">
        <v>13700</v>
      </c>
      <c r="X380" s="4">
        <v>14000</v>
      </c>
      <c r="Y380" s="4">
        <v>14000</v>
      </c>
      <c r="Z380" s="4">
        <v>13000</v>
      </c>
      <c r="AA380" s="4">
        <v>11600</v>
      </c>
      <c r="AB380" s="4">
        <v>11000</v>
      </c>
      <c r="AC380" s="4">
        <v>11500</v>
      </c>
      <c r="AD380" s="4">
        <v>11700</v>
      </c>
      <c r="AE380" s="4">
        <v>11500</v>
      </c>
      <c r="AF380" s="4">
        <v>12000</v>
      </c>
      <c r="AG380" s="4">
        <v>13000</v>
      </c>
      <c r="AH380" s="4">
        <v>13700</v>
      </c>
      <c r="AI380" s="4">
        <v>13600</v>
      </c>
      <c r="AJ380" s="4"/>
      <c r="AK380" s="25">
        <v>6</v>
      </c>
      <c r="AN380" t="s">
        <v>10</v>
      </c>
    </row>
    <row r="381" spans="1:40">
      <c r="A381" s="26" t="s">
        <v>270</v>
      </c>
      <c r="B381" s="1" t="s">
        <v>25</v>
      </c>
      <c r="C381" s="1">
        <v>251</v>
      </c>
      <c r="D381" s="1">
        <v>11300</v>
      </c>
      <c r="E381" s="1">
        <v>13400</v>
      </c>
      <c r="F381" s="1">
        <v>15000</v>
      </c>
      <c r="G381" s="1">
        <v>15800</v>
      </c>
      <c r="H381" s="1">
        <v>14100</v>
      </c>
      <c r="I381" s="1">
        <v>15600</v>
      </c>
      <c r="J381" s="1">
        <v>21300</v>
      </c>
      <c r="K381" s="1">
        <v>16900</v>
      </c>
      <c r="L381" s="1">
        <v>15700</v>
      </c>
      <c r="M381" s="1">
        <v>12100</v>
      </c>
      <c r="N381" s="1">
        <v>15400</v>
      </c>
      <c r="O381" s="1">
        <v>14800</v>
      </c>
      <c r="P381" s="1">
        <v>17200</v>
      </c>
      <c r="Q381" s="1">
        <v>16200</v>
      </c>
      <c r="R381" s="2">
        <v>17300</v>
      </c>
      <c r="S381" s="2">
        <v>15700</v>
      </c>
      <c r="T381" s="2">
        <v>16700</v>
      </c>
      <c r="U381" s="2">
        <v>17000</v>
      </c>
      <c r="V381" s="2">
        <v>16500</v>
      </c>
      <c r="W381" s="2">
        <v>18500</v>
      </c>
      <c r="X381" s="2">
        <v>17600</v>
      </c>
      <c r="Y381" s="2">
        <v>17400</v>
      </c>
      <c r="Z381" s="2">
        <v>18300</v>
      </c>
      <c r="AA381" s="2">
        <v>13200</v>
      </c>
      <c r="AB381" s="2">
        <v>13800</v>
      </c>
      <c r="AC381" s="2"/>
      <c r="AD381" s="2"/>
      <c r="AE381" s="2" t="s">
        <v>10</v>
      </c>
      <c r="AF381" s="2" t="s">
        <v>10</v>
      </c>
      <c r="AG381" s="2"/>
      <c r="AH381" s="2"/>
      <c r="AI381" s="2"/>
      <c r="AJ381" s="2">
        <v>16</v>
      </c>
      <c r="AK381" s="27">
        <v>6</v>
      </c>
      <c r="AN381" t="s">
        <v>10</v>
      </c>
    </row>
    <row r="382" spans="1:40">
      <c r="A382" s="24" t="s">
        <v>270</v>
      </c>
      <c r="B382" s="3" t="s">
        <v>273</v>
      </c>
      <c r="C382" s="3">
        <v>253</v>
      </c>
      <c r="D382" s="3"/>
      <c r="E382" s="3"/>
      <c r="F382" s="3"/>
      <c r="G382" s="3"/>
      <c r="H382" s="3"/>
      <c r="I382" s="3">
        <v>15300</v>
      </c>
      <c r="J382" s="3">
        <v>16300</v>
      </c>
      <c r="K382" s="3">
        <v>16000</v>
      </c>
      <c r="L382" s="3">
        <v>18400</v>
      </c>
      <c r="M382" s="3">
        <v>15100</v>
      </c>
      <c r="N382" s="3">
        <v>16900</v>
      </c>
      <c r="O382" s="3">
        <v>14500</v>
      </c>
      <c r="P382" s="3">
        <v>16300</v>
      </c>
      <c r="Q382" s="3">
        <v>15000</v>
      </c>
      <c r="R382" s="4">
        <v>16800</v>
      </c>
      <c r="S382" s="4">
        <v>11800</v>
      </c>
      <c r="T382" s="4">
        <v>16900</v>
      </c>
      <c r="U382" s="4">
        <v>21800</v>
      </c>
      <c r="V382" s="4">
        <v>22000</v>
      </c>
      <c r="W382" s="4">
        <v>24600</v>
      </c>
      <c r="X382" s="4">
        <v>26300</v>
      </c>
      <c r="Y382" s="4">
        <v>26700</v>
      </c>
      <c r="Z382" s="4">
        <v>23500</v>
      </c>
      <c r="AA382" s="4">
        <v>19900</v>
      </c>
      <c r="AB382" s="4">
        <v>21300</v>
      </c>
      <c r="AC382" s="4"/>
      <c r="AD382" s="4"/>
      <c r="AE382" s="4" t="s">
        <v>10</v>
      </c>
      <c r="AF382" s="4" t="s">
        <v>10</v>
      </c>
      <c r="AG382" s="4"/>
      <c r="AH382" s="4"/>
      <c r="AI382" s="4"/>
      <c r="AJ382" s="4">
        <v>16</v>
      </c>
      <c r="AK382" s="25">
        <v>6</v>
      </c>
      <c r="AN382" t="s">
        <v>10</v>
      </c>
    </row>
    <row r="383" spans="1:40">
      <c r="A383" s="26" t="s">
        <v>270</v>
      </c>
      <c r="B383" s="1" t="s">
        <v>274</v>
      </c>
      <c r="C383" s="1">
        <v>252</v>
      </c>
      <c r="D383" s="1">
        <v>3700</v>
      </c>
      <c r="E383" s="1">
        <v>3500</v>
      </c>
      <c r="F383" s="1">
        <v>5400</v>
      </c>
      <c r="G383" s="1">
        <v>5800</v>
      </c>
      <c r="H383" s="1">
        <v>6700</v>
      </c>
      <c r="I383" s="1">
        <v>6600</v>
      </c>
      <c r="J383" s="1">
        <v>6700</v>
      </c>
      <c r="K383" s="1">
        <v>6700</v>
      </c>
      <c r="L383" s="1">
        <v>6600</v>
      </c>
      <c r="M383" s="1">
        <v>6400</v>
      </c>
      <c r="N383" s="1">
        <v>6400</v>
      </c>
      <c r="O383" s="1">
        <v>6600</v>
      </c>
      <c r="P383" s="1">
        <v>6400</v>
      </c>
      <c r="Q383" s="1">
        <v>7400</v>
      </c>
      <c r="R383" s="2">
        <v>8700</v>
      </c>
      <c r="S383" s="2">
        <v>9300</v>
      </c>
      <c r="T383" s="2">
        <v>12100</v>
      </c>
      <c r="U383" s="2">
        <v>13400</v>
      </c>
      <c r="V383" s="2">
        <v>13000</v>
      </c>
      <c r="W383" s="2">
        <v>14200</v>
      </c>
      <c r="X383" s="2">
        <v>15000</v>
      </c>
      <c r="Y383" s="2">
        <v>16000</v>
      </c>
      <c r="Z383" s="2">
        <v>13200</v>
      </c>
      <c r="AA383" s="2"/>
      <c r="AB383" s="2">
        <v>9600</v>
      </c>
      <c r="AC383" s="2"/>
      <c r="AD383" s="2"/>
      <c r="AE383" s="2" t="s">
        <v>10</v>
      </c>
      <c r="AF383" s="2" t="s">
        <v>10</v>
      </c>
      <c r="AG383" s="2"/>
      <c r="AH383" s="2"/>
      <c r="AI383" s="2"/>
      <c r="AJ383" s="2">
        <v>16</v>
      </c>
      <c r="AK383" s="27">
        <v>6</v>
      </c>
      <c r="AN383" t="s">
        <v>10</v>
      </c>
    </row>
    <row r="384" spans="1:40">
      <c r="A384" s="24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4"/>
      <c r="S384" s="4" t="s">
        <v>8</v>
      </c>
      <c r="T384" s="4" t="s">
        <v>10</v>
      </c>
      <c r="U384" s="4" t="s">
        <v>8</v>
      </c>
      <c r="V384" s="4" t="s">
        <v>10</v>
      </c>
      <c r="W384" s="4"/>
      <c r="X384" s="4"/>
      <c r="Y384" s="4"/>
      <c r="Z384" s="4"/>
      <c r="AA384" s="4"/>
      <c r="AB384" s="4"/>
      <c r="AC384" s="4"/>
      <c r="AD384" s="4"/>
      <c r="AE384" s="4" t="s">
        <v>10</v>
      </c>
      <c r="AF384" s="4" t="s">
        <v>10</v>
      </c>
      <c r="AG384" s="4"/>
      <c r="AH384" s="4"/>
      <c r="AI384" s="4"/>
      <c r="AJ384" s="4"/>
      <c r="AK384" s="25"/>
      <c r="AN384" t="s">
        <v>10</v>
      </c>
    </row>
    <row r="385" spans="1:41" s="11" customFormat="1">
      <c r="A385" s="26" t="s">
        <v>275</v>
      </c>
      <c r="B385" s="1" t="s">
        <v>226</v>
      </c>
      <c r="C385" s="1">
        <v>484</v>
      </c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>
        <v>3000</v>
      </c>
      <c r="Q385" s="1">
        <v>3100</v>
      </c>
      <c r="R385" s="2">
        <v>5400</v>
      </c>
      <c r="S385" s="2">
        <v>3900</v>
      </c>
      <c r="T385" s="2">
        <v>3500</v>
      </c>
      <c r="U385" s="2">
        <v>4100</v>
      </c>
      <c r="V385" s="2">
        <v>4200</v>
      </c>
      <c r="W385" s="2">
        <v>2900</v>
      </c>
      <c r="X385" s="2">
        <v>1600</v>
      </c>
      <c r="Y385" s="2">
        <v>4200</v>
      </c>
      <c r="Z385" s="2">
        <v>1700</v>
      </c>
      <c r="AA385" s="2">
        <v>2100</v>
      </c>
      <c r="AB385" s="2">
        <v>1700</v>
      </c>
      <c r="AC385" s="2"/>
      <c r="AD385" s="2"/>
      <c r="AE385" s="2" t="s">
        <v>10</v>
      </c>
      <c r="AF385" s="2" t="s">
        <v>10</v>
      </c>
      <c r="AG385" s="2"/>
      <c r="AH385" s="2"/>
      <c r="AI385" s="2"/>
      <c r="AJ385" s="2">
        <v>11</v>
      </c>
      <c r="AK385" s="27">
        <v>5</v>
      </c>
      <c r="AL385"/>
      <c r="AM385"/>
      <c r="AN385" t="s">
        <v>10</v>
      </c>
      <c r="AO385" s="8"/>
    </row>
    <row r="386" spans="1:41">
      <c r="A386" s="24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4"/>
      <c r="S386" s="4" t="s">
        <v>8</v>
      </c>
      <c r="T386" s="4" t="s">
        <v>10</v>
      </c>
      <c r="U386" s="4" t="s">
        <v>8</v>
      </c>
      <c r="V386" s="4" t="s">
        <v>10</v>
      </c>
      <c r="W386" s="4"/>
      <c r="X386" s="4"/>
      <c r="Y386" s="4"/>
      <c r="Z386" s="4"/>
      <c r="AA386" s="4"/>
      <c r="AB386" s="4"/>
      <c r="AC386" s="4"/>
      <c r="AD386" s="4"/>
      <c r="AE386" s="4" t="s">
        <v>10</v>
      </c>
      <c r="AF386" s="4" t="s">
        <v>10</v>
      </c>
      <c r="AG386" s="4"/>
      <c r="AH386" s="4"/>
      <c r="AI386" s="4"/>
      <c r="AJ386" s="4"/>
      <c r="AK386" s="25"/>
      <c r="AN386" t="s">
        <v>10</v>
      </c>
    </row>
    <row r="387" spans="1:41">
      <c r="A387" s="26"/>
      <c r="B387" s="1"/>
      <c r="C387" s="1"/>
      <c r="D387" s="1"/>
      <c r="E387" s="1"/>
      <c r="F387" s="1"/>
      <c r="G387" s="1"/>
      <c r="H387" s="1"/>
      <c r="I387" s="1" t="s">
        <v>10</v>
      </c>
      <c r="J387" s="1" t="s">
        <v>10</v>
      </c>
      <c r="K387" s="1" t="s">
        <v>10</v>
      </c>
      <c r="L387" s="1"/>
      <c r="M387" s="1"/>
      <c r="N387" s="1"/>
      <c r="O387" s="1"/>
      <c r="P387" s="1"/>
      <c r="Q387" s="1"/>
      <c r="R387" s="2"/>
      <c r="S387" s="2" t="s">
        <v>8</v>
      </c>
      <c r="T387" s="2" t="s">
        <v>10</v>
      </c>
      <c r="U387" s="2" t="s">
        <v>8</v>
      </c>
      <c r="V387" s="2" t="s">
        <v>10</v>
      </c>
      <c r="W387" s="2"/>
      <c r="X387" s="2"/>
      <c r="Y387" s="2"/>
      <c r="Z387" s="2"/>
      <c r="AA387" s="2"/>
      <c r="AB387" s="2"/>
      <c r="AC387" s="2"/>
      <c r="AD387" s="2"/>
      <c r="AE387" s="2" t="s">
        <v>10</v>
      </c>
      <c r="AF387" s="2" t="s">
        <v>10</v>
      </c>
      <c r="AG387" s="2"/>
      <c r="AH387" s="2"/>
      <c r="AI387" s="2"/>
      <c r="AJ387" s="2"/>
      <c r="AK387" s="27"/>
      <c r="AN387" t="s">
        <v>10</v>
      </c>
    </row>
    <row r="388" spans="1:41">
      <c r="A388" s="24" t="s">
        <v>276</v>
      </c>
      <c r="B388" s="3" t="s">
        <v>277</v>
      </c>
      <c r="C388" s="3">
        <v>351</v>
      </c>
      <c r="D388" s="3">
        <v>8000</v>
      </c>
      <c r="E388" s="3">
        <v>9600</v>
      </c>
      <c r="F388" s="3">
        <v>8700</v>
      </c>
      <c r="G388" s="3">
        <v>9600</v>
      </c>
      <c r="H388" s="3">
        <v>9800</v>
      </c>
      <c r="I388" s="3">
        <v>10900</v>
      </c>
      <c r="J388" s="3">
        <v>10500</v>
      </c>
      <c r="K388" s="3">
        <v>12600</v>
      </c>
      <c r="L388" s="3">
        <v>10400</v>
      </c>
      <c r="M388" s="3">
        <v>10000</v>
      </c>
      <c r="N388" s="3">
        <v>9200</v>
      </c>
      <c r="O388" s="3">
        <v>9900</v>
      </c>
      <c r="P388" s="3">
        <v>9500</v>
      </c>
      <c r="Q388" s="3">
        <v>8900</v>
      </c>
      <c r="R388" s="4">
        <v>8600</v>
      </c>
      <c r="S388" s="4">
        <v>7600</v>
      </c>
      <c r="T388" s="4">
        <v>8700</v>
      </c>
      <c r="U388" s="4">
        <v>11600</v>
      </c>
      <c r="V388" s="4">
        <v>9300</v>
      </c>
      <c r="W388" s="4">
        <v>9700</v>
      </c>
      <c r="X388" s="4">
        <v>9700</v>
      </c>
      <c r="Y388" s="4">
        <v>9400</v>
      </c>
      <c r="Z388" s="4">
        <v>8700</v>
      </c>
      <c r="AA388" s="4">
        <v>7700</v>
      </c>
      <c r="AB388" s="4">
        <v>7600</v>
      </c>
      <c r="AC388" s="4"/>
      <c r="AD388" s="4"/>
      <c r="AE388" s="4" t="s">
        <v>10</v>
      </c>
      <c r="AF388" s="4" t="s">
        <v>10</v>
      </c>
      <c r="AG388" s="4"/>
      <c r="AH388" s="4"/>
      <c r="AI388" s="4"/>
      <c r="AJ388" s="4">
        <v>34</v>
      </c>
      <c r="AK388" s="25">
        <v>2</v>
      </c>
      <c r="AN388" t="s">
        <v>10</v>
      </c>
    </row>
    <row r="389" spans="1:41">
      <c r="A389" s="26"/>
      <c r="B389" s="1" t="s">
        <v>278</v>
      </c>
      <c r="C389" s="1">
        <v>350</v>
      </c>
      <c r="D389" s="1">
        <v>5200</v>
      </c>
      <c r="E389" s="1">
        <v>8900</v>
      </c>
      <c r="F389" s="1">
        <v>6400</v>
      </c>
      <c r="G389" s="1">
        <v>7200</v>
      </c>
      <c r="H389" s="1">
        <v>7900</v>
      </c>
      <c r="I389" s="1">
        <v>7500</v>
      </c>
      <c r="J389" s="1">
        <v>7800</v>
      </c>
      <c r="K389" s="1">
        <v>8200</v>
      </c>
      <c r="L389" s="1">
        <v>7800</v>
      </c>
      <c r="M389" s="1">
        <v>7000</v>
      </c>
      <c r="N389" s="1">
        <v>7500</v>
      </c>
      <c r="O389" s="1">
        <v>8900</v>
      </c>
      <c r="P389" s="1">
        <v>8400</v>
      </c>
      <c r="Q389" s="1">
        <v>8100</v>
      </c>
      <c r="R389" s="2">
        <v>8600</v>
      </c>
      <c r="S389" s="2">
        <v>7700</v>
      </c>
      <c r="T389" s="2">
        <v>9400</v>
      </c>
      <c r="U389" s="2">
        <v>9800</v>
      </c>
      <c r="V389" s="2">
        <v>10500</v>
      </c>
      <c r="W389" s="2">
        <v>10700</v>
      </c>
      <c r="X389" s="2">
        <v>10900</v>
      </c>
      <c r="Y389" s="2">
        <v>11100</v>
      </c>
      <c r="Z389" s="2">
        <v>10700</v>
      </c>
      <c r="AA389" s="2">
        <v>9500</v>
      </c>
      <c r="AB389" s="2">
        <v>9600</v>
      </c>
      <c r="AC389" s="2"/>
      <c r="AD389" s="2"/>
      <c r="AE389" s="2" t="s">
        <v>10</v>
      </c>
      <c r="AF389" s="2" t="s">
        <v>10</v>
      </c>
      <c r="AG389" s="2"/>
      <c r="AH389" s="2"/>
      <c r="AI389" s="2"/>
      <c r="AJ389" s="2">
        <v>34</v>
      </c>
      <c r="AK389" s="27">
        <v>2</v>
      </c>
      <c r="AN389" t="s">
        <v>10</v>
      </c>
    </row>
    <row r="390" spans="1:41">
      <c r="A390" s="24"/>
      <c r="B390" s="3"/>
      <c r="C390" s="3"/>
      <c r="D390" s="3"/>
      <c r="E390" s="3"/>
      <c r="F390" s="3"/>
      <c r="G390" s="3"/>
      <c r="H390" s="3"/>
      <c r="I390" s="3" t="s">
        <v>10</v>
      </c>
      <c r="J390" s="3" t="s">
        <v>10</v>
      </c>
      <c r="K390" s="3" t="s">
        <v>10</v>
      </c>
      <c r="L390" s="3"/>
      <c r="M390" s="3"/>
      <c r="N390" s="3"/>
      <c r="O390" s="3"/>
      <c r="P390" s="3"/>
      <c r="Q390" s="3"/>
      <c r="R390" s="4"/>
      <c r="S390" s="4" t="s">
        <v>8</v>
      </c>
      <c r="T390" s="4" t="s">
        <v>10</v>
      </c>
      <c r="U390" s="4" t="s">
        <v>8</v>
      </c>
      <c r="V390" s="4" t="s">
        <v>10</v>
      </c>
      <c r="W390" s="4"/>
      <c r="X390" s="4"/>
      <c r="Y390" s="4"/>
      <c r="Z390" s="4"/>
      <c r="AA390" s="4"/>
      <c r="AB390" s="4"/>
      <c r="AC390" s="4"/>
      <c r="AD390" s="4"/>
      <c r="AE390" s="4" t="s">
        <v>10</v>
      </c>
      <c r="AF390" s="4" t="s">
        <v>10</v>
      </c>
      <c r="AG390" s="4"/>
      <c r="AH390" s="4"/>
      <c r="AI390" s="4"/>
      <c r="AJ390" s="4"/>
      <c r="AK390" s="25"/>
      <c r="AN390" t="s">
        <v>10</v>
      </c>
    </row>
    <row r="391" spans="1:41">
      <c r="A391" s="26" t="s">
        <v>279</v>
      </c>
      <c r="B391" s="1" t="s">
        <v>60</v>
      </c>
      <c r="C391" s="1">
        <v>353</v>
      </c>
      <c r="D391" s="1">
        <v>5700</v>
      </c>
      <c r="E391" s="1">
        <v>5600</v>
      </c>
      <c r="F391" s="1">
        <v>5800</v>
      </c>
      <c r="G391" s="1">
        <v>6600</v>
      </c>
      <c r="H391" s="1">
        <v>5800</v>
      </c>
      <c r="I391" s="1">
        <v>6700</v>
      </c>
      <c r="J391" s="1">
        <v>6700</v>
      </c>
      <c r="K391" s="1">
        <v>6200</v>
      </c>
      <c r="L391" s="1">
        <v>7200</v>
      </c>
      <c r="M391" s="1">
        <v>7200</v>
      </c>
      <c r="N391" s="1">
        <v>7200</v>
      </c>
      <c r="O391" s="1">
        <v>7500</v>
      </c>
      <c r="P391" s="1">
        <v>7400</v>
      </c>
      <c r="Q391" s="1">
        <v>7100</v>
      </c>
      <c r="R391" s="2">
        <v>7200</v>
      </c>
      <c r="S391" s="2">
        <v>6900</v>
      </c>
      <c r="T391" s="2">
        <v>7000</v>
      </c>
      <c r="U391" s="2">
        <v>7800</v>
      </c>
      <c r="V391" s="2">
        <v>7800</v>
      </c>
      <c r="W391" s="2">
        <v>7400</v>
      </c>
      <c r="X391" s="2">
        <v>8100</v>
      </c>
      <c r="Y391" s="2">
        <v>8900</v>
      </c>
      <c r="Z391" s="2">
        <v>8700</v>
      </c>
      <c r="AA391" s="2">
        <v>7800</v>
      </c>
      <c r="AB391" s="2">
        <v>7300</v>
      </c>
      <c r="AC391" s="2">
        <v>8000</v>
      </c>
      <c r="AD391" s="2">
        <v>7700</v>
      </c>
      <c r="AE391" s="2">
        <v>8000</v>
      </c>
      <c r="AF391" s="2">
        <v>7300</v>
      </c>
      <c r="AG391" s="2">
        <v>5800</v>
      </c>
      <c r="AH391" s="2">
        <v>8100</v>
      </c>
      <c r="AI391" s="2">
        <v>8400</v>
      </c>
      <c r="AJ391" s="2">
        <v>11</v>
      </c>
      <c r="AK391" s="27">
        <v>5</v>
      </c>
      <c r="AN391" t="s">
        <v>10</v>
      </c>
    </row>
    <row r="392" spans="1:41">
      <c r="A392" s="24" t="s">
        <v>279</v>
      </c>
      <c r="B392" s="3" t="s">
        <v>280</v>
      </c>
      <c r="C392" s="3">
        <v>352</v>
      </c>
      <c r="D392" s="3">
        <v>4400</v>
      </c>
      <c r="E392" s="3">
        <v>4300</v>
      </c>
      <c r="F392" s="3">
        <v>5300</v>
      </c>
      <c r="G392" s="3">
        <v>4900</v>
      </c>
      <c r="H392" s="3">
        <v>5400</v>
      </c>
      <c r="I392" s="3">
        <v>5200</v>
      </c>
      <c r="J392" s="3">
        <v>4600</v>
      </c>
      <c r="K392" s="3">
        <v>4700</v>
      </c>
      <c r="L392" s="3">
        <v>4100</v>
      </c>
      <c r="M392" s="3">
        <v>4700</v>
      </c>
      <c r="N392" s="3">
        <v>4600</v>
      </c>
      <c r="O392" s="3">
        <v>4500</v>
      </c>
      <c r="P392" s="3">
        <v>4800</v>
      </c>
      <c r="Q392" s="3">
        <v>4900</v>
      </c>
      <c r="R392" s="4">
        <v>5000</v>
      </c>
      <c r="S392" s="4">
        <v>4500</v>
      </c>
      <c r="T392" s="4">
        <v>4400</v>
      </c>
      <c r="U392" s="4">
        <v>5600</v>
      </c>
      <c r="V392" s="4">
        <v>5800</v>
      </c>
      <c r="W392" s="4">
        <v>5900</v>
      </c>
      <c r="X392" s="4">
        <v>7100</v>
      </c>
      <c r="Y392" s="4">
        <v>8300</v>
      </c>
      <c r="Z392" s="4">
        <v>7800</v>
      </c>
      <c r="AA392" s="4">
        <v>7700</v>
      </c>
      <c r="AB392" s="4">
        <v>6400</v>
      </c>
      <c r="AC392" s="4">
        <v>7300</v>
      </c>
      <c r="AD392" s="4"/>
      <c r="AE392" s="4" t="s">
        <v>10</v>
      </c>
      <c r="AF392" s="4" t="s">
        <v>10</v>
      </c>
      <c r="AG392" s="4"/>
      <c r="AH392" s="4"/>
      <c r="AI392" s="4"/>
      <c r="AJ392" s="4">
        <v>11</v>
      </c>
      <c r="AK392" s="25">
        <v>5</v>
      </c>
      <c r="AN392" t="s">
        <v>10</v>
      </c>
    </row>
    <row r="393" spans="1:41">
      <c r="A393" s="26"/>
      <c r="B393" s="1"/>
      <c r="C393" s="1"/>
      <c r="D393" s="1"/>
      <c r="E393" s="1"/>
      <c r="F393" s="1"/>
      <c r="G393" s="1"/>
      <c r="H393" s="1"/>
      <c r="I393" s="1" t="s">
        <v>10</v>
      </c>
      <c r="J393" s="1" t="s">
        <v>10</v>
      </c>
      <c r="K393" s="1" t="s">
        <v>10</v>
      </c>
      <c r="L393" s="1"/>
      <c r="M393" s="1"/>
      <c r="N393" s="1"/>
      <c r="O393" s="1"/>
      <c r="P393" s="1"/>
      <c r="Q393" s="1"/>
      <c r="R393" s="2"/>
      <c r="S393" s="2" t="s">
        <v>8</v>
      </c>
      <c r="T393" s="2" t="s">
        <v>10</v>
      </c>
      <c r="U393" s="2" t="s">
        <v>8</v>
      </c>
      <c r="V393" s="2" t="s">
        <v>10</v>
      </c>
      <c r="W393" s="2"/>
      <c r="X393" s="2"/>
      <c r="Y393" s="2"/>
      <c r="Z393" s="2"/>
      <c r="AA393" s="2"/>
      <c r="AB393" s="2"/>
      <c r="AC393" s="2"/>
      <c r="AD393" s="2"/>
      <c r="AE393" s="2" t="s">
        <v>10</v>
      </c>
      <c r="AF393" s="2" t="s">
        <v>10</v>
      </c>
      <c r="AG393" s="2"/>
      <c r="AH393" s="2"/>
      <c r="AI393" s="2"/>
      <c r="AJ393" s="2"/>
      <c r="AK393" s="27"/>
      <c r="AN393" t="s">
        <v>10</v>
      </c>
    </row>
    <row r="394" spans="1:41">
      <c r="A394" s="24" t="s">
        <v>281</v>
      </c>
      <c r="B394" s="3" t="s">
        <v>37</v>
      </c>
      <c r="C394" s="3">
        <v>462</v>
      </c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>
        <v>1800</v>
      </c>
      <c r="Q394" s="3">
        <v>3000</v>
      </c>
      <c r="R394" s="4">
        <v>3000</v>
      </c>
      <c r="S394" s="4">
        <v>2500</v>
      </c>
      <c r="T394" s="4">
        <v>2900</v>
      </c>
      <c r="U394" s="4">
        <v>2600</v>
      </c>
      <c r="V394" s="4">
        <v>2600</v>
      </c>
      <c r="W394" s="4">
        <v>2300</v>
      </c>
      <c r="X394" s="4">
        <v>2400</v>
      </c>
      <c r="Y394" s="4">
        <v>2800</v>
      </c>
      <c r="Z394" s="4">
        <v>2500</v>
      </c>
      <c r="AA394" s="4">
        <v>2500</v>
      </c>
      <c r="AB394" s="4">
        <v>2600</v>
      </c>
      <c r="AC394" s="4">
        <v>2000</v>
      </c>
      <c r="AD394" s="4"/>
      <c r="AE394" s="4" t="s">
        <v>10</v>
      </c>
      <c r="AF394" s="4" t="s">
        <v>10</v>
      </c>
      <c r="AG394" s="4"/>
      <c r="AH394" s="4"/>
      <c r="AI394" s="4"/>
      <c r="AJ394" s="4">
        <v>25</v>
      </c>
      <c r="AK394" s="25">
        <v>4</v>
      </c>
      <c r="AN394" t="s">
        <v>10</v>
      </c>
    </row>
    <row r="395" spans="1:41">
      <c r="A395" s="26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2"/>
      <c r="S395" s="2" t="s">
        <v>8</v>
      </c>
      <c r="T395" s="2" t="s">
        <v>10</v>
      </c>
      <c r="U395" s="2" t="s">
        <v>8</v>
      </c>
      <c r="V395" s="2" t="s">
        <v>10</v>
      </c>
      <c r="W395" s="2"/>
      <c r="X395" s="2"/>
      <c r="Y395" s="2"/>
      <c r="Z395" s="2"/>
      <c r="AA395" s="2"/>
      <c r="AB395" s="2"/>
      <c r="AC395" s="2"/>
      <c r="AD395" s="2"/>
      <c r="AE395" s="2" t="s">
        <v>10</v>
      </c>
      <c r="AF395" s="2" t="s">
        <v>10</v>
      </c>
      <c r="AG395" s="2"/>
      <c r="AH395" s="2"/>
      <c r="AI395" s="2"/>
      <c r="AJ395" s="2"/>
      <c r="AK395" s="27"/>
      <c r="AN395" t="s">
        <v>10</v>
      </c>
      <c r="AO395" s="11"/>
    </row>
    <row r="396" spans="1:41">
      <c r="A396" s="24" t="s">
        <v>282</v>
      </c>
      <c r="B396" s="3" t="s">
        <v>148</v>
      </c>
      <c r="C396" s="3">
        <v>354</v>
      </c>
      <c r="D396" s="3">
        <v>6900</v>
      </c>
      <c r="E396" s="3">
        <v>7700</v>
      </c>
      <c r="F396" s="3">
        <v>10200</v>
      </c>
      <c r="G396" s="3">
        <v>9400</v>
      </c>
      <c r="H396" s="3">
        <v>10100</v>
      </c>
      <c r="I396" s="3">
        <v>10200</v>
      </c>
      <c r="J396" s="3">
        <v>8900</v>
      </c>
      <c r="K396" s="3">
        <v>8500</v>
      </c>
      <c r="L396" s="3">
        <v>8300</v>
      </c>
      <c r="M396" s="3">
        <v>9400</v>
      </c>
      <c r="N396" s="3">
        <v>9500</v>
      </c>
      <c r="O396" s="3">
        <v>10900</v>
      </c>
      <c r="P396" s="3">
        <v>11000</v>
      </c>
      <c r="Q396" s="3">
        <v>10400</v>
      </c>
      <c r="R396" s="4">
        <v>11700</v>
      </c>
      <c r="S396" s="4">
        <v>9900</v>
      </c>
      <c r="T396" s="4">
        <v>12800</v>
      </c>
      <c r="U396" s="4">
        <v>13500</v>
      </c>
      <c r="V396" s="4">
        <v>13700</v>
      </c>
      <c r="W396" s="4">
        <v>18100</v>
      </c>
      <c r="X396" s="4">
        <v>18300</v>
      </c>
      <c r="Y396" s="4">
        <v>17600</v>
      </c>
      <c r="Z396" s="4">
        <v>16000</v>
      </c>
      <c r="AA396" s="4">
        <v>12600</v>
      </c>
      <c r="AB396" s="4">
        <v>14200</v>
      </c>
      <c r="AC396" s="4">
        <v>12900</v>
      </c>
      <c r="AD396" s="4"/>
      <c r="AE396" s="4" t="s">
        <v>10</v>
      </c>
      <c r="AF396" s="4">
        <v>16400</v>
      </c>
      <c r="AG396" s="4">
        <v>15000</v>
      </c>
      <c r="AH396" s="4"/>
      <c r="AI396" s="4">
        <v>16300</v>
      </c>
      <c r="AJ396" s="4">
        <v>18</v>
      </c>
      <c r="AK396" s="25">
        <v>3</v>
      </c>
      <c r="AN396" t="s">
        <v>10</v>
      </c>
    </row>
    <row r="397" spans="1:41">
      <c r="A397" s="28" t="s">
        <v>282</v>
      </c>
      <c r="B397" s="16" t="s">
        <v>249</v>
      </c>
      <c r="C397" s="16">
        <v>355</v>
      </c>
      <c r="D397" s="16">
        <v>7800</v>
      </c>
      <c r="E397" s="16">
        <v>7900</v>
      </c>
      <c r="F397" s="16">
        <v>10700</v>
      </c>
      <c r="G397" s="16">
        <v>10300</v>
      </c>
      <c r="H397" s="16">
        <v>11000</v>
      </c>
      <c r="I397" s="16">
        <v>10600</v>
      </c>
      <c r="J397" s="16">
        <v>10500</v>
      </c>
      <c r="K397" s="16">
        <v>9600</v>
      </c>
      <c r="L397" s="16">
        <v>9400</v>
      </c>
      <c r="M397" s="16">
        <v>10900</v>
      </c>
      <c r="N397" s="16">
        <v>9400</v>
      </c>
      <c r="O397" s="16">
        <v>11400</v>
      </c>
      <c r="P397" s="16">
        <v>11700</v>
      </c>
      <c r="Q397" s="16">
        <v>11800</v>
      </c>
      <c r="R397" s="17">
        <v>12100</v>
      </c>
      <c r="S397" s="17">
        <v>11700</v>
      </c>
      <c r="T397" s="17">
        <v>13300</v>
      </c>
      <c r="U397" s="17">
        <v>13700</v>
      </c>
      <c r="V397" s="17" t="s">
        <v>9</v>
      </c>
      <c r="W397" s="17">
        <v>15100</v>
      </c>
      <c r="X397" s="17">
        <v>17000</v>
      </c>
      <c r="Y397" s="17">
        <v>17900</v>
      </c>
      <c r="Z397" s="17">
        <v>16800</v>
      </c>
      <c r="AA397" s="17">
        <v>17700</v>
      </c>
      <c r="AB397" s="17">
        <v>11900</v>
      </c>
      <c r="AC397" s="17">
        <v>14600</v>
      </c>
      <c r="AD397" s="17"/>
      <c r="AE397" s="17" t="s">
        <v>10</v>
      </c>
      <c r="AF397" s="17">
        <v>10400</v>
      </c>
      <c r="AG397" s="17">
        <v>14300</v>
      </c>
      <c r="AH397" s="17"/>
      <c r="AI397" s="17">
        <v>20600</v>
      </c>
      <c r="AJ397" s="2">
        <v>18</v>
      </c>
      <c r="AK397" s="27">
        <v>3</v>
      </c>
      <c r="AN397" t="s">
        <v>10</v>
      </c>
    </row>
    <row r="398" spans="1:41">
      <c r="A398" s="24" t="s">
        <v>282</v>
      </c>
      <c r="B398" s="3" t="s">
        <v>283</v>
      </c>
      <c r="C398" s="3"/>
      <c r="D398" s="3">
        <v>8000</v>
      </c>
      <c r="E398" s="3">
        <v>8830</v>
      </c>
      <c r="F398" s="3">
        <v>11200</v>
      </c>
      <c r="G398" s="3">
        <v>11900</v>
      </c>
      <c r="H398" s="3">
        <v>14100</v>
      </c>
      <c r="I398" s="3">
        <v>10400</v>
      </c>
      <c r="J398" s="3">
        <v>11700</v>
      </c>
      <c r="K398" s="3">
        <v>11700</v>
      </c>
      <c r="L398" s="3">
        <v>11000</v>
      </c>
      <c r="M398" s="3">
        <v>11700</v>
      </c>
      <c r="N398" s="3">
        <v>11900</v>
      </c>
      <c r="O398" s="3"/>
      <c r="P398" s="3"/>
      <c r="Q398" s="3"/>
      <c r="R398" s="4"/>
      <c r="S398" s="4" t="s">
        <v>8</v>
      </c>
      <c r="T398" s="4" t="s">
        <v>10</v>
      </c>
      <c r="U398" s="4" t="s">
        <v>8</v>
      </c>
      <c r="V398" s="4" t="s">
        <v>10</v>
      </c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>
        <v>18</v>
      </c>
      <c r="AK398" s="25">
        <v>3</v>
      </c>
      <c r="AN398" t="s">
        <v>10</v>
      </c>
    </row>
    <row r="399" spans="1:41" s="11" customFormat="1">
      <c r="A399" s="26" t="s">
        <v>282</v>
      </c>
      <c r="B399" s="1" t="s">
        <v>284</v>
      </c>
      <c r="C399" s="1">
        <v>356</v>
      </c>
      <c r="D399" s="1">
        <v>4200</v>
      </c>
      <c r="E399" s="1">
        <v>5100</v>
      </c>
      <c r="F399" s="1">
        <v>5300</v>
      </c>
      <c r="G399" s="1">
        <v>6700</v>
      </c>
      <c r="H399" s="1">
        <v>7300</v>
      </c>
      <c r="I399" s="1">
        <v>6700</v>
      </c>
      <c r="J399" s="1">
        <v>6600</v>
      </c>
      <c r="K399" s="1">
        <v>5900</v>
      </c>
      <c r="L399" s="1">
        <v>6400</v>
      </c>
      <c r="M399" s="1">
        <v>6700</v>
      </c>
      <c r="N399" s="1">
        <v>7200</v>
      </c>
      <c r="O399" s="1">
        <v>7300</v>
      </c>
      <c r="P399" s="1">
        <v>7500</v>
      </c>
      <c r="Q399" s="1">
        <v>8300</v>
      </c>
      <c r="R399" s="2">
        <v>8900</v>
      </c>
      <c r="S399" s="2">
        <v>8400</v>
      </c>
      <c r="T399" s="2">
        <v>8800</v>
      </c>
      <c r="U399" s="2">
        <v>9200</v>
      </c>
      <c r="V399" s="2">
        <v>8400</v>
      </c>
      <c r="W399" s="2">
        <v>9200</v>
      </c>
      <c r="X399" s="2">
        <v>9500</v>
      </c>
      <c r="Y399" s="2">
        <v>10100</v>
      </c>
      <c r="Z399" s="2">
        <v>8600</v>
      </c>
      <c r="AA399" s="2">
        <v>8900</v>
      </c>
      <c r="AB399" s="2">
        <v>6200</v>
      </c>
      <c r="AC399" s="2">
        <v>6900</v>
      </c>
      <c r="AD399" s="2">
        <v>5900</v>
      </c>
      <c r="AE399" s="2">
        <v>6400</v>
      </c>
      <c r="AF399" s="2">
        <v>6400</v>
      </c>
      <c r="AG399" s="2">
        <v>6800</v>
      </c>
      <c r="AH399" s="2">
        <v>6800</v>
      </c>
      <c r="AI399" s="2">
        <v>7400</v>
      </c>
      <c r="AJ399" s="2">
        <v>5</v>
      </c>
      <c r="AK399" s="27"/>
      <c r="AL399"/>
      <c r="AM399"/>
      <c r="AN399" t="s">
        <v>10</v>
      </c>
    </row>
    <row r="400" spans="1:41">
      <c r="A400" s="24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4"/>
      <c r="S400" s="4" t="s">
        <v>8</v>
      </c>
      <c r="T400" s="4" t="s">
        <v>10</v>
      </c>
      <c r="U400" s="4" t="s">
        <v>8</v>
      </c>
      <c r="V400" s="4" t="s">
        <v>10</v>
      </c>
      <c r="W400" s="4"/>
      <c r="X400" s="4"/>
      <c r="Y400" s="4"/>
      <c r="Z400" s="4"/>
      <c r="AA400" s="4"/>
      <c r="AB400" s="4"/>
      <c r="AC400" s="4"/>
      <c r="AD400" s="4"/>
      <c r="AE400" s="4" t="s">
        <v>10</v>
      </c>
      <c r="AF400" s="4" t="s">
        <v>10</v>
      </c>
      <c r="AG400" s="4"/>
      <c r="AH400" s="4"/>
      <c r="AI400" s="4"/>
      <c r="AJ400" s="4"/>
      <c r="AK400" s="25"/>
      <c r="AN400" t="s">
        <v>10</v>
      </c>
    </row>
    <row r="401" spans="1:40" ht="0.6" hidden="1" customHeight="1">
      <c r="A401" s="26"/>
      <c r="B401" s="1" t="s">
        <v>285</v>
      </c>
      <c r="C401" s="1"/>
      <c r="D401" s="1">
        <v>23400</v>
      </c>
      <c r="E401" s="1">
        <v>18400</v>
      </c>
      <c r="F401" s="1">
        <v>19800</v>
      </c>
      <c r="G401" s="1">
        <v>15800</v>
      </c>
      <c r="H401" s="1">
        <v>20100</v>
      </c>
      <c r="I401" s="1">
        <v>21500</v>
      </c>
      <c r="J401" s="1">
        <v>21300</v>
      </c>
      <c r="K401" s="1" t="s">
        <v>8</v>
      </c>
      <c r="L401" s="1">
        <v>20900</v>
      </c>
      <c r="M401" s="1">
        <v>19200</v>
      </c>
      <c r="N401" s="1">
        <v>18600</v>
      </c>
      <c r="O401" s="1"/>
      <c r="P401" s="1"/>
      <c r="Q401" s="1"/>
      <c r="R401" s="2"/>
      <c r="S401" s="2" t="s">
        <v>8</v>
      </c>
      <c r="T401" s="2" t="s">
        <v>10</v>
      </c>
      <c r="U401" s="2" t="s">
        <v>8</v>
      </c>
      <c r="V401" s="2" t="s">
        <v>10</v>
      </c>
      <c r="W401" s="2"/>
      <c r="X401" s="2"/>
      <c r="Y401" s="2"/>
      <c r="Z401" s="2"/>
      <c r="AA401" s="2" t="e">
        <v>#N/A</v>
      </c>
      <c r="AB401" s="2" t="e">
        <v>#N/A</v>
      </c>
      <c r="AC401" s="2" t="e">
        <v>#N/A</v>
      </c>
      <c r="AD401" s="2"/>
      <c r="AE401" s="2" t="s">
        <v>10</v>
      </c>
      <c r="AF401" s="2" t="s">
        <v>10</v>
      </c>
      <c r="AG401" s="2"/>
      <c r="AH401" s="2"/>
      <c r="AI401" s="2"/>
      <c r="AJ401" s="2">
        <v>11</v>
      </c>
      <c r="AK401" s="27"/>
      <c r="AN401" t="s">
        <v>10</v>
      </c>
    </row>
    <row r="402" spans="1:40">
      <c r="A402" s="24" t="s">
        <v>442</v>
      </c>
      <c r="B402" s="3" t="s">
        <v>286</v>
      </c>
      <c r="C402" s="3">
        <v>452</v>
      </c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>
        <v>23100</v>
      </c>
      <c r="P402" s="3">
        <v>24800</v>
      </c>
      <c r="Q402" s="3">
        <v>25500</v>
      </c>
      <c r="R402" s="4">
        <v>26300</v>
      </c>
      <c r="S402" s="4">
        <v>26400</v>
      </c>
      <c r="T402" s="4">
        <v>27100</v>
      </c>
      <c r="U402" s="4">
        <v>28700</v>
      </c>
      <c r="V402" s="4">
        <v>28700</v>
      </c>
      <c r="W402" s="4">
        <v>27800</v>
      </c>
      <c r="X402" s="4">
        <v>29100</v>
      </c>
      <c r="Y402" s="4">
        <v>30100</v>
      </c>
      <c r="Z402" s="4">
        <v>31400</v>
      </c>
      <c r="AA402" s="4">
        <v>20600</v>
      </c>
      <c r="AB402" s="4">
        <v>17900</v>
      </c>
      <c r="AC402" s="4">
        <v>20600</v>
      </c>
      <c r="AD402" s="4"/>
      <c r="AE402" s="4" t="s">
        <v>10</v>
      </c>
      <c r="AF402" s="4" t="s">
        <v>10</v>
      </c>
      <c r="AG402" s="4"/>
      <c r="AH402" s="4"/>
      <c r="AI402" s="4"/>
      <c r="AJ402" s="4">
        <v>5</v>
      </c>
      <c r="AK402" s="25">
        <v>3</v>
      </c>
      <c r="AN402" t="s">
        <v>10</v>
      </c>
    </row>
    <row r="403" spans="1:40">
      <c r="A403" s="26" t="s">
        <v>442</v>
      </c>
      <c r="B403" s="1" t="s">
        <v>287</v>
      </c>
      <c r="C403" s="1">
        <v>359</v>
      </c>
      <c r="D403" s="1">
        <v>23000</v>
      </c>
      <c r="E403" s="1">
        <v>22100</v>
      </c>
      <c r="F403" s="1">
        <v>23500</v>
      </c>
      <c r="G403" s="1">
        <v>23000</v>
      </c>
      <c r="H403" s="1">
        <v>26500</v>
      </c>
      <c r="I403" s="1">
        <v>21800</v>
      </c>
      <c r="J403" s="1">
        <v>21600</v>
      </c>
      <c r="K403" s="1" t="s">
        <v>8</v>
      </c>
      <c r="L403" s="1">
        <v>19700</v>
      </c>
      <c r="M403" s="1">
        <v>21700</v>
      </c>
      <c r="N403" s="1">
        <v>22300</v>
      </c>
      <c r="O403" s="1">
        <v>24500</v>
      </c>
      <c r="P403" s="1">
        <v>24300</v>
      </c>
      <c r="Q403" s="1">
        <v>26700</v>
      </c>
      <c r="R403" s="2">
        <v>26700</v>
      </c>
      <c r="S403" s="2">
        <v>27000</v>
      </c>
      <c r="T403" s="2">
        <v>25800</v>
      </c>
      <c r="U403" s="2">
        <v>27400</v>
      </c>
      <c r="V403" s="2">
        <v>29200</v>
      </c>
      <c r="W403" s="2">
        <v>27000</v>
      </c>
      <c r="X403" s="2">
        <v>26000</v>
      </c>
      <c r="Y403" s="2">
        <v>28400</v>
      </c>
      <c r="Z403" s="2">
        <v>26800</v>
      </c>
      <c r="AA403" s="2">
        <v>22400</v>
      </c>
      <c r="AB403" s="2">
        <v>19500</v>
      </c>
      <c r="AC403" s="2">
        <v>21700</v>
      </c>
      <c r="AD403" s="2"/>
      <c r="AE403" s="2" t="s">
        <v>10</v>
      </c>
      <c r="AF403" s="2" t="s">
        <v>10</v>
      </c>
      <c r="AG403" s="2"/>
      <c r="AH403" s="2"/>
      <c r="AI403" s="2"/>
      <c r="AJ403" s="2">
        <v>5</v>
      </c>
      <c r="AK403" s="27">
        <v>3</v>
      </c>
      <c r="AN403" t="s">
        <v>10</v>
      </c>
    </row>
    <row r="404" spans="1:40">
      <c r="A404" s="24" t="s">
        <v>442</v>
      </c>
      <c r="B404" s="3" t="s">
        <v>288</v>
      </c>
      <c r="C404" s="77">
        <v>5</v>
      </c>
      <c r="D404" s="3"/>
      <c r="E404" s="3"/>
      <c r="F404" s="3"/>
      <c r="G404" s="3"/>
      <c r="H404" s="3"/>
      <c r="I404" s="3" t="s">
        <v>10</v>
      </c>
      <c r="J404" s="3"/>
      <c r="K404" s="3">
        <v>19500</v>
      </c>
      <c r="L404" s="3">
        <v>18500</v>
      </c>
      <c r="M404" s="3">
        <v>21000</v>
      </c>
      <c r="N404" s="3">
        <v>22200</v>
      </c>
      <c r="O404" s="3">
        <v>22100</v>
      </c>
      <c r="P404" s="3">
        <v>22700</v>
      </c>
      <c r="Q404" s="3">
        <v>23800</v>
      </c>
      <c r="R404" s="4">
        <v>24500</v>
      </c>
      <c r="S404" s="4">
        <v>24900</v>
      </c>
      <c r="T404" s="4">
        <v>25300</v>
      </c>
      <c r="U404" s="4">
        <v>25000</v>
      </c>
      <c r="V404" s="4">
        <v>22800</v>
      </c>
      <c r="W404" s="4">
        <v>25800</v>
      </c>
      <c r="X404" s="4">
        <v>23900</v>
      </c>
      <c r="Y404" s="4">
        <v>28100</v>
      </c>
      <c r="Z404" s="4" t="s">
        <v>9</v>
      </c>
      <c r="AA404" s="4">
        <v>27100</v>
      </c>
      <c r="AB404" s="4">
        <v>25900</v>
      </c>
      <c r="AC404" s="4">
        <v>26900</v>
      </c>
      <c r="AD404" s="4">
        <v>21400</v>
      </c>
      <c r="AE404" s="4">
        <v>26300</v>
      </c>
      <c r="AF404" s="4">
        <v>26400</v>
      </c>
      <c r="AG404" s="4">
        <v>27600</v>
      </c>
      <c r="AH404" s="4">
        <v>30100</v>
      </c>
      <c r="AI404" s="4">
        <v>32900</v>
      </c>
      <c r="AJ404" s="4"/>
      <c r="AK404" s="25">
        <v>3</v>
      </c>
      <c r="AN404" t="s">
        <v>10</v>
      </c>
    </row>
    <row r="405" spans="1:40">
      <c r="A405" s="26" t="s">
        <v>442</v>
      </c>
      <c r="B405" s="1" t="s">
        <v>267</v>
      </c>
      <c r="C405" s="1">
        <v>360</v>
      </c>
      <c r="D405" s="1">
        <v>16300</v>
      </c>
      <c r="E405" s="1">
        <v>17700</v>
      </c>
      <c r="F405" s="1">
        <v>18400</v>
      </c>
      <c r="G405" s="1">
        <v>20500</v>
      </c>
      <c r="H405" s="1">
        <v>21600</v>
      </c>
      <c r="I405" s="1">
        <v>23500</v>
      </c>
      <c r="J405" s="1">
        <v>23100</v>
      </c>
      <c r="K405" s="1">
        <v>22600</v>
      </c>
      <c r="L405" s="1">
        <v>24000</v>
      </c>
      <c r="M405" s="1">
        <v>23600</v>
      </c>
      <c r="N405" s="1">
        <v>24100</v>
      </c>
      <c r="O405" s="1">
        <v>22200</v>
      </c>
      <c r="P405" s="1">
        <v>24700</v>
      </c>
      <c r="Q405" s="1">
        <v>24700</v>
      </c>
      <c r="R405" s="2">
        <v>26000</v>
      </c>
      <c r="S405" s="2">
        <v>25200</v>
      </c>
      <c r="T405" s="2">
        <v>27000</v>
      </c>
      <c r="U405" s="2">
        <v>27900</v>
      </c>
      <c r="V405" s="2">
        <v>27900</v>
      </c>
      <c r="W405" s="2">
        <v>29400</v>
      </c>
      <c r="X405" s="2">
        <v>31700</v>
      </c>
      <c r="Y405" s="2">
        <v>35200</v>
      </c>
      <c r="Z405" s="2">
        <v>34400</v>
      </c>
      <c r="AA405" s="2">
        <v>34200</v>
      </c>
      <c r="AB405" s="2">
        <v>30400</v>
      </c>
      <c r="AC405" s="2"/>
      <c r="AD405" s="2"/>
      <c r="AE405" s="2" t="s">
        <v>10</v>
      </c>
      <c r="AF405" s="2" t="s">
        <v>10</v>
      </c>
      <c r="AG405" s="2"/>
      <c r="AH405" s="2"/>
      <c r="AI405" s="2"/>
      <c r="AJ405" s="2">
        <v>5</v>
      </c>
      <c r="AK405" s="27">
        <v>5</v>
      </c>
      <c r="AN405" t="s">
        <v>10</v>
      </c>
    </row>
    <row r="406" spans="1:40">
      <c r="A406" s="24" t="s">
        <v>442</v>
      </c>
      <c r="B406" s="3" t="s">
        <v>78</v>
      </c>
      <c r="C406" s="3">
        <v>362</v>
      </c>
      <c r="D406" s="3">
        <v>8400</v>
      </c>
      <c r="E406" s="3">
        <v>10200</v>
      </c>
      <c r="F406" s="3">
        <v>11600</v>
      </c>
      <c r="G406" s="3">
        <v>0</v>
      </c>
      <c r="H406" s="3">
        <v>12200</v>
      </c>
      <c r="I406" s="3">
        <v>14200</v>
      </c>
      <c r="J406" s="3">
        <v>14400</v>
      </c>
      <c r="K406" s="3">
        <v>14000</v>
      </c>
      <c r="L406" s="3">
        <v>13600</v>
      </c>
      <c r="M406" s="3">
        <v>12200</v>
      </c>
      <c r="N406" s="3">
        <v>13400</v>
      </c>
      <c r="O406" s="3">
        <v>12600</v>
      </c>
      <c r="P406" s="3">
        <v>13700</v>
      </c>
      <c r="Q406" s="3">
        <v>14200</v>
      </c>
      <c r="R406" s="4">
        <v>15400</v>
      </c>
      <c r="S406" s="4">
        <v>14900</v>
      </c>
      <c r="T406" s="4">
        <v>15800</v>
      </c>
      <c r="U406" s="4">
        <v>16800</v>
      </c>
      <c r="V406" s="4">
        <v>18100</v>
      </c>
      <c r="W406" s="4">
        <v>18900</v>
      </c>
      <c r="X406" s="4">
        <v>21900</v>
      </c>
      <c r="Y406" s="4">
        <v>25700</v>
      </c>
      <c r="Z406" s="4">
        <v>22900</v>
      </c>
      <c r="AA406" s="4">
        <v>16400</v>
      </c>
      <c r="AB406" s="4">
        <v>20900</v>
      </c>
      <c r="AC406" s="4"/>
      <c r="AD406" s="4"/>
      <c r="AE406" s="4" t="s">
        <v>10</v>
      </c>
      <c r="AF406" s="4" t="s">
        <v>10</v>
      </c>
      <c r="AG406" s="4"/>
      <c r="AH406" s="4"/>
      <c r="AI406" s="4"/>
      <c r="AJ406" s="4">
        <v>5</v>
      </c>
      <c r="AK406" s="25">
        <v>5</v>
      </c>
      <c r="AN406" t="s">
        <v>10</v>
      </c>
    </row>
    <row r="407" spans="1:40">
      <c r="A407" s="26" t="s">
        <v>442</v>
      </c>
      <c r="B407" s="1" t="s">
        <v>269</v>
      </c>
      <c r="C407" s="1">
        <v>358</v>
      </c>
      <c r="D407" s="1">
        <v>23400</v>
      </c>
      <c r="E407" s="1">
        <v>18400</v>
      </c>
      <c r="F407" s="1">
        <v>19800</v>
      </c>
      <c r="G407" s="1">
        <v>15800</v>
      </c>
      <c r="H407" s="1">
        <v>20100</v>
      </c>
      <c r="I407" s="1">
        <v>8300</v>
      </c>
      <c r="J407" s="1">
        <v>8300</v>
      </c>
      <c r="K407" s="1">
        <v>8300</v>
      </c>
      <c r="L407" s="1">
        <v>9000</v>
      </c>
      <c r="M407" s="1">
        <v>8700</v>
      </c>
      <c r="N407" s="1">
        <v>8700</v>
      </c>
      <c r="O407" s="1">
        <v>8500</v>
      </c>
      <c r="P407" s="1">
        <v>9200</v>
      </c>
      <c r="Q407" s="1">
        <v>9700</v>
      </c>
      <c r="R407" s="2">
        <v>10500</v>
      </c>
      <c r="S407" s="2">
        <v>9300</v>
      </c>
      <c r="T407" s="2">
        <v>9000</v>
      </c>
      <c r="U407" s="2">
        <v>11200</v>
      </c>
      <c r="V407" s="2">
        <v>12100</v>
      </c>
      <c r="W407" s="2"/>
      <c r="X407" s="2">
        <v>15700</v>
      </c>
      <c r="Y407" s="2">
        <v>17500</v>
      </c>
      <c r="Z407" s="2">
        <v>15100</v>
      </c>
      <c r="AA407" s="2">
        <v>16000</v>
      </c>
      <c r="AB407" s="2">
        <v>12300</v>
      </c>
      <c r="AC407" s="2"/>
      <c r="AD407" s="2"/>
      <c r="AE407" s="2" t="s">
        <v>10</v>
      </c>
      <c r="AF407" s="2" t="s">
        <v>10</v>
      </c>
      <c r="AG407" s="2"/>
      <c r="AH407" s="2"/>
      <c r="AI407" s="2"/>
      <c r="AJ407" s="2">
        <v>5</v>
      </c>
      <c r="AK407" s="27">
        <v>5</v>
      </c>
      <c r="AN407" t="s">
        <v>10</v>
      </c>
    </row>
    <row r="408" spans="1:40">
      <c r="A408" s="24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4"/>
      <c r="S408" s="4" t="s">
        <v>8</v>
      </c>
      <c r="T408" s="4" t="s">
        <v>10</v>
      </c>
      <c r="U408" s="4" t="s">
        <v>8</v>
      </c>
      <c r="V408" s="4" t="s">
        <v>10</v>
      </c>
      <c r="W408" s="4"/>
      <c r="X408" s="4"/>
      <c r="Y408" s="4"/>
      <c r="Z408" s="4"/>
      <c r="AA408" s="4"/>
      <c r="AB408" s="4"/>
      <c r="AC408" s="4"/>
      <c r="AD408" s="4"/>
      <c r="AE408" s="4" t="s">
        <v>10</v>
      </c>
      <c r="AF408" s="4" t="s">
        <v>10</v>
      </c>
      <c r="AG408" s="4"/>
      <c r="AH408" s="4"/>
      <c r="AI408" s="4"/>
      <c r="AJ408" s="4"/>
      <c r="AK408" s="25"/>
      <c r="AN408" t="s">
        <v>10</v>
      </c>
    </row>
    <row r="409" spans="1:40">
      <c r="A409" s="26" t="s">
        <v>289</v>
      </c>
      <c r="B409" s="1" t="s">
        <v>290</v>
      </c>
      <c r="C409" s="1">
        <v>501</v>
      </c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>
        <v>600</v>
      </c>
      <c r="Q409" s="1">
        <v>800</v>
      </c>
      <c r="R409" s="2">
        <v>600</v>
      </c>
      <c r="S409" s="2">
        <v>700</v>
      </c>
      <c r="T409" s="2">
        <v>700</v>
      </c>
      <c r="U409" s="2">
        <v>2100</v>
      </c>
      <c r="V409" s="2"/>
      <c r="W409" s="2"/>
      <c r="X409" s="2">
        <v>5000</v>
      </c>
      <c r="Y409" s="2">
        <v>4500</v>
      </c>
      <c r="Z409" s="2">
        <v>5100</v>
      </c>
      <c r="AA409" s="2">
        <v>3800</v>
      </c>
      <c r="AB409" s="2">
        <v>4600</v>
      </c>
      <c r="AC409" s="2">
        <v>4300</v>
      </c>
      <c r="AD409" s="2"/>
      <c r="AE409" s="2" t="s">
        <v>10</v>
      </c>
      <c r="AF409" s="2" t="s">
        <v>10</v>
      </c>
      <c r="AG409" s="2">
        <v>6700</v>
      </c>
      <c r="AH409" s="2"/>
      <c r="AI409" s="2">
        <v>8200</v>
      </c>
      <c r="AJ409" s="2">
        <v>31</v>
      </c>
      <c r="AK409" s="27">
        <v>4</v>
      </c>
      <c r="AN409" t="s">
        <v>10</v>
      </c>
    </row>
    <row r="410" spans="1:40">
      <c r="A410" s="24"/>
      <c r="B410" s="3"/>
      <c r="C410" s="3"/>
      <c r="D410" s="3"/>
      <c r="E410" s="3"/>
      <c r="F410" s="3"/>
      <c r="G410" s="3"/>
      <c r="H410" s="3"/>
      <c r="I410" s="3" t="s">
        <v>10</v>
      </c>
      <c r="J410" s="3" t="s">
        <v>10</v>
      </c>
      <c r="K410" s="3" t="s">
        <v>10</v>
      </c>
      <c r="L410" s="3"/>
      <c r="M410" s="3"/>
      <c r="N410" s="3"/>
      <c r="O410" s="3"/>
      <c r="P410" s="3"/>
      <c r="Q410" s="3"/>
      <c r="R410" s="4"/>
      <c r="S410" s="4" t="s">
        <v>8</v>
      </c>
      <c r="T410" s="4" t="s">
        <v>10</v>
      </c>
      <c r="U410" s="4" t="s">
        <v>8</v>
      </c>
      <c r="V410" s="4" t="s">
        <v>10</v>
      </c>
      <c r="W410" s="4"/>
      <c r="X410" s="4"/>
      <c r="Y410" s="4"/>
      <c r="Z410" s="4"/>
      <c r="AA410" s="4"/>
      <c r="AB410" s="4"/>
      <c r="AC410" s="4"/>
      <c r="AD410" s="4"/>
      <c r="AE410" s="4" t="s">
        <v>10</v>
      </c>
      <c r="AF410" s="4" t="s">
        <v>10</v>
      </c>
      <c r="AG410" s="4"/>
      <c r="AH410" s="4"/>
      <c r="AI410" s="4"/>
      <c r="AJ410" s="4"/>
      <c r="AK410" s="25"/>
      <c r="AN410" t="s">
        <v>10</v>
      </c>
    </row>
    <row r="411" spans="1:40">
      <c r="A411" s="26" t="s">
        <v>291</v>
      </c>
      <c r="B411" s="1" t="s">
        <v>82</v>
      </c>
      <c r="C411" s="1">
        <v>51</v>
      </c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2"/>
      <c r="S411" s="2"/>
      <c r="T411" s="2"/>
      <c r="U411" s="2">
        <v>1600</v>
      </c>
      <c r="V411" s="2">
        <v>1700</v>
      </c>
      <c r="W411" s="2">
        <v>1400</v>
      </c>
      <c r="X411" s="2">
        <v>1000</v>
      </c>
      <c r="Y411" s="2">
        <v>800</v>
      </c>
      <c r="Z411" s="2">
        <v>1300</v>
      </c>
      <c r="AA411" s="2"/>
      <c r="AB411" s="2"/>
      <c r="AC411" s="2">
        <v>1400</v>
      </c>
      <c r="AD411" s="2"/>
      <c r="AE411" s="2">
        <v>2300</v>
      </c>
      <c r="AF411" s="2">
        <v>1600</v>
      </c>
      <c r="AG411" s="2">
        <v>1800</v>
      </c>
      <c r="AH411" s="2"/>
      <c r="AI411" s="2"/>
      <c r="AJ411" s="2"/>
      <c r="AK411" s="27"/>
      <c r="AN411" t="s">
        <v>10</v>
      </c>
    </row>
    <row r="412" spans="1:40">
      <c r="A412" s="24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 t="s">
        <v>10</v>
      </c>
      <c r="AF412" s="4" t="s">
        <v>10</v>
      </c>
      <c r="AG412" s="4"/>
      <c r="AH412" s="4"/>
      <c r="AI412" s="4"/>
      <c r="AJ412" s="4"/>
      <c r="AK412" s="25"/>
      <c r="AN412" t="s">
        <v>10</v>
      </c>
    </row>
    <row r="413" spans="1:40">
      <c r="A413" s="26" t="s">
        <v>292</v>
      </c>
      <c r="B413" s="1" t="s">
        <v>49</v>
      </c>
      <c r="C413" s="1">
        <v>363</v>
      </c>
      <c r="D413" s="1"/>
      <c r="E413" s="1"/>
      <c r="F413" s="1"/>
      <c r="G413" s="1"/>
      <c r="H413" s="1"/>
      <c r="I413" s="1">
        <v>5100</v>
      </c>
      <c r="J413" s="1">
        <v>4800</v>
      </c>
      <c r="K413" s="1">
        <v>4900</v>
      </c>
      <c r="L413" s="1">
        <v>6200</v>
      </c>
      <c r="M413" s="1">
        <v>5200</v>
      </c>
      <c r="N413" s="1">
        <v>4400</v>
      </c>
      <c r="O413" s="1">
        <v>4300</v>
      </c>
      <c r="P413" s="1">
        <v>4500</v>
      </c>
      <c r="Q413" s="1">
        <v>4300</v>
      </c>
      <c r="R413" s="2">
        <v>4200</v>
      </c>
      <c r="S413" s="2">
        <v>4200</v>
      </c>
      <c r="T413" s="2">
        <v>4700</v>
      </c>
      <c r="U413" s="2">
        <v>3900</v>
      </c>
      <c r="V413" s="2">
        <v>3400</v>
      </c>
      <c r="W413" s="2">
        <v>3900</v>
      </c>
      <c r="X413" s="2">
        <v>4000</v>
      </c>
      <c r="Y413" s="2">
        <v>3800</v>
      </c>
      <c r="Z413" s="2">
        <v>3700</v>
      </c>
      <c r="AA413" s="2">
        <v>3500</v>
      </c>
      <c r="AB413" s="2">
        <v>3700</v>
      </c>
      <c r="AC413" s="2">
        <v>3100</v>
      </c>
      <c r="AD413" s="2"/>
      <c r="AE413" s="2" t="s">
        <v>10</v>
      </c>
      <c r="AF413" s="2" t="s">
        <v>10</v>
      </c>
      <c r="AG413" s="2"/>
      <c r="AH413" s="2"/>
      <c r="AI413" s="2"/>
      <c r="AJ413" s="2">
        <v>9</v>
      </c>
      <c r="AK413" s="27">
        <v>3</v>
      </c>
      <c r="AN413" t="s">
        <v>10</v>
      </c>
    </row>
    <row r="414" spans="1:40">
      <c r="A414" s="24"/>
      <c r="B414" s="3"/>
      <c r="C414" s="3"/>
      <c r="D414" s="3"/>
      <c r="E414" s="3"/>
      <c r="F414" s="3"/>
      <c r="G414" s="3"/>
      <c r="H414" s="3"/>
      <c r="I414" s="3" t="s">
        <v>10</v>
      </c>
      <c r="J414" s="3" t="s">
        <v>10</v>
      </c>
      <c r="K414" s="3" t="s">
        <v>10</v>
      </c>
      <c r="L414" s="3"/>
      <c r="M414" s="3"/>
      <c r="N414" s="3"/>
      <c r="O414" s="3"/>
      <c r="P414" s="3"/>
      <c r="Q414" s="3"/>
      <c r="R414" s="4"/>
      <c r="S414" s="4" t="s">
        <v>8</v>
      </c>
      <c r="T414" s="4" t="s">
        <v>10</v>
      </c>
      <c r="U414" s="4" t="s">
        <v>8</v>
      </c>
      <c r="V414" s="4" t="s">
        <v>10</v>
      </c>
      <c r="W414" s="4"/>
      <c r="X414" s="4"/>
      <c r="Y414" s="4"/>
      <c r="Z414" s="4"/>
      <c r="AA414" s="4"/>
      <c r="AB414" s="4"/>
      <c r="AC414" s="4"/>
      <c r="AD414" s="4"/>
      <c r="AE414" s="4" t="s">
        <v>10</v>
      </c>
      <c r="AF414" s="4" t="s">
        <v>10</v>
      </c>
      <c r="AG414" s="4"/>
      <c r="AH414" s="4"/>
      <c r="AI414" s="4"/>
      <c r="AJ414" s="4"/>
      <c r="AK414" s="25"/>
      <c r="AN414" t="s">
        <v>10</v>
      </c>
    </row>
    <row r="415" spans="1:40">
      <c r="A415" s="26" t="s">
        <v>293</v>
      </c>
      <c r="B415" s="1" t="s">
        <v>294</v>
      </c>
      <c r="C415" s="1">
        <v>494</v>
      </c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>
        <v>3900</v>
      </c>
      <c r="Q415" s="1">
        <v>2700</v>
      </c>
      <c r="R415" s="2">
        <v>4000</v>
      </c>
      <c r="S415" s="2">
        <v>3700</v>
      </c>
      <c r="T415" s="2">
        <v>3400</v>
      </c>
      <c r="U415" s="2">
        <v>4100</v>
      </c>
      <c r="V415" s="2">
        <v>4100</v>
      </c>
      <c r="W415" s="2">
        <v>4000</v>
      </c>
      <c r="X415" s="2">
        <v>4900</v>
      </c>
      <c r="Y415" s="2">
        <v>4500</v>
      </c>
      <c r="Z415" s="2">
        <v>4300</v>
      </c>
      <c r="AA415" s="2">
        <v>3000</v>
      </c>
      <c r="AB415" s="2">
        <v>3200</v>
      </c>
      <c r="AC415" s="2"/>
      <c r="AD415" s="2"/>
      <c r="AE415" s="2" t="s">
        <v>10</v>
      </c>
      <c r="AF415" s="2" t="s">
        <v>10</v>
      </c>
      <c r="AG415" s="2"/>
      <c r="AH415" s="2"/>
      <c r="AI415" s="2"/>
      <c r="AJ415" s="2">
        <v>42</v>
      </c>
      <c r="AK415" s="27">
        <v>6</v>
      </c>
      <c r="AN415" t="s">
        <v>10</v>
      </c>
    </row>
    <row r="416" spans="1:40">
      <c r="A416" s="24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4"/>
      <c r="S416" s="4" t="s">
        <v>8</v>
      </c>
      <c r="T416" s="4" t="s">
        <v>10</v>
      </c>
      <c r="U416" s="4" t="s">
        <v>8</v>
      </c>
      <c r="V416" s="4" t="s">
        <v>10</v>
      </c>
      <c r="W416" s="4"/>
      <c r="X416" s="4"/>
      <c r="Y416" s="4"/>
      <c r="Z416" s="4"/>
      <c r="AA416" s="4"/>
      <c r="AB416" s="4"/>
      <c r="AC416" s="4"/>
      <c r="AD416" s="4"/>
      <c r="AE416" s="4" t="s">
        <v>10</v>
      </c>
      <c r="AF416" s="4" t="s">
        <v>10</v>
      </c>
      <c r="AG416" s="4"/>
      <c r="AH416" s="4"/>
      <c r="AI416" s="4"/>
      <c r="AJ416" s="4"/>
      <c r="AK416" s="25"/>
      <c r="AN416" t="s">
        <v>10</v>
      </c>
    </row>
    <row r="417" spans="1:40">
      <c r="A417" s="26" t="s">
        <v>295</v>
      </c>
      <c r="B417" s="1" t="s">
        <v>296</v>
      </c>
      <c r="C417" s="1">
        <v>483</v>
      </c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>
        <v>900</v>
      </c>
      <c r="Q417" s="1">
        <v>1000</v>
      </c>
      <c r="R417" s="2">
        <v>1200</v>
      </c>
      <c r="S417" s="2">
        <v>1100</v>
      </c>
      <c r="T417" s="2">
        <v>1500</v>
      </c>
      <c r="U417" s="2">
        <v>1600</v>
      </c>
      <c r="V417" s="2">
        <v>2100</v>
      </c>
      <c r="W417" s="2">
        <v>2500</v>
      </c>
      <c r="X417" s="2">
        <v>2300</v>
      </c>
      <c r="Y417" s="2">
        <v>2400</v>
      </c>
      <c r="Z417" s="2">
        <v>2300</v>
      </c>
      <c r="AA417" s="2"/>
      <c r="AB417" s="2">
        <v>2300</v>
      </c>
      <c r="AC417" s="2">
        <v>2200</v>
      </c>
      <c r="AD417" s="2"/>
      <c r="AE417" s="2" t="s">
        <v>10</v>
      </c>
      <c r="AF417" s="2" t="s">
        <v>10</v>
      </c>
      <c r="AG417" s="2"/>
      <c r="AH417" s="2"/>
      <c r="AI417" s="2"/>
      <c r="AJ417" s="2">
        <v>45</v>
      </c>
      <c r="AK417" s="27">
        <v>3</v>
      </c>
      <c r="AN417" t="s">
        <v>10</v>
      </c>
    </row>
    <row r="418" spans="1:40">
      <c r="A418" s="24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4"/>
      <c r="S418" s="4" t="s">
        <v>8</v>
      </c>
      <c r="T418" s="4" t="s">
        <v>10</v>
      </c>
      <c r="U418" s="4" t="s">
        <v>8</v>
      </c>
      <c r="V418" s="4" t="s">
        <v>10</v>
      </c>
      <c r="W418" s="4"/>
      <c r="X418" s="4"/>
      <c r="Y418" s="4"/>
      <c r="Z418" s="4"/>
      <c r="AA418" s="4"/>
      <c r="AB418" s="4"/>
      <c r="AC418" s="4"/>
      <c r="AD418" s="4"/>
      <c r="AE418" s="4" t="s">
        <v>10</v>
      </c>
      <c r="AF418" s="4" t="s">
        <v>10</v>
      </c>
      <c r="AG418" s="4"/>
      <c r="AH418" s="4"/>
      <c r="AI418" s="4"/>
      <c r="AJ418" s="4"/>
      <c r="AK418" s="25"/>
      <c r="AN418" t="s">
        <v>10</v>
      </c>
    </row>
    <row r="419" spans="1:40" hidden="1">
      <c r="A419" s="26" t="s">
        <v>297</v>
      </c>
      <c r="B419" s="1" t="s">
        <v>298</v>
      </c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2"/>
      <c r="S419" s="2"/>
      <c r="T419" s="2"/>
      <c r="U419" s="2"/>
      <c r="V419" s="2">
        <v>4800</v>
      </c>
      <c r="W419" s="2"/>
      <c r="X419" s="2"/>
      <c r="Y419" s="2"/>
      <c r="Z419" s="2"/>
      <c r="AA419" s="2"/>
      <c r="AB419" s="2"/>
      <c r="AC419" s="2"/>
      <c r="AD419" s="2"/>
      <c r="AE419" s="2" t="s">
        <v>10</v>
      </c>
      <c r="AF419" s="2" t="s">
        <v>10</v>
      </c>
      <c r="AG419" s="2"/>
      <c r="AH419" s="2"/>
      <c r="AI419" s="2"/>
      <c r="AJ419" s="2"/>
      <c r="AK419" s="27"/>
      <c r="AN419" t="s">
        <v>10</v>
      </c>
    </row>
    <row r="420" spans="1:40" hidden="1">
      <c r="A420" s="24"/>
      <c r="B420" s="3" t="s">
        <v>299</v>
      </c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4"/>
      <c r="S420" s="4"/>
      <c r="T420" s="4"/>
      <c r="U420" s="4"/>
      <c r="V420" s="4">
        <v>17800</v>
      </c>
      <c r="W420" s="4"/>
      <c r="X420" s="4"/>
      <c r="Y420" s="4"/>
      <c r="Z420" s="4"/>
      <c r="AA420" s="4"/>
      <c r="AB420" s="4"/>
      <c r="AC420" s="4"/>
      <c r="AD420" s="4"/>
      <c r="AE420" s="4" t="s">
        <v>10</v>
      </c>
      <c r="AF420" s="4" t="s">
        <v>10</v>
      </c>
      <c r="AG420" s="4"/>
      <c r="AH420" s="4"/>
      <c r="AI420" s="4"/>
      <c r="AJ420" s="4"/>
      <c r="AK420" s="25"/>
      <c r="AN420" t="s">
        <v>10</v>
      </c>
    </row>
    <row r="421" spans="1:40">
      <c r="A421" s="26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2"/>
      <c r="S421" s="2"/>
      <c r="T421" s="2"/>
      <c r="U421" s="2"/>
      <c r="V421" s="2" t="s">
        <v>10</v>
      </c>
      <c r="W421" s="2"/>
      <c r="X421" s="2"/>
      <c r="Y421" s="2"/>
      <c r="Z421" s="2"/>
      <c r="AA421" s="2"/>
      <c r="AB421" s="2"/>
      <c r="AC421" s="2"/>
      <c r="AD421" s="2"/>
      <c r="AE421" s="2" t="s">
        <v>10</v>
      </c>
      <c r="AF421" s="2" t="s">
        <v>10</v>
      </c>
      <c r="AG421" s="2"/>
      <c r="AH421" s="2"/>
      <c r="AI421" s="2"/>
      <c r="AJ421" s="2"/>
      <c r="AK421" s="27"/>
      <c r="AN421" t="s">
        <v>10</v>
      </c>
    </row>
    <row r="422" spans="1:40">
      <c r="A422" s="24" t="s">
        <v>300</v>
      </c>
      <c r="B422" s="3" t="s">
        <v>301</v>
      </c>
      <c r="C422" s="77">
        <v>3</v>
      </c>
      <c r="D422" s="3"/>
      <c r="E422" s="3"/>
      <c r="F422" s="3"/>
      <c r="G422" s="3"/>
      <c r="H422" s="3"/>
      <c r="I422" s="3">
        <v>8500</v>
      </c>
      <c r="J422" s="3">
        <v>8900</v>
      </c>
      <c r="K422" s="3">
        <v>8600</v>
      </c>
      <c r="L422" s="3">
        <v>8400</v>
      </c>
      <c r="M422" s="3">
        <v>9000</v>
      </c>
      <c r="N422" s="3">
        <v>9200</v>
      </c>
      <c r="O422" s="3">
        <v>9400</v>
      </c>
      <c r="P422" s="3">
        <v>10000</v>
      </c>
      <c r="Q422" s="3">
        <v>10300</v>
      </c>
      <c r="R422" s="4">
        <v>10400</v>
      </c>
      <c r="S422" s="4">
        <v>10600</v>
      </c>
      <c r="T422" s="4">
        <v>10900</v>
      </c>
      <c r="U422" s="4">
        <v>11200</v>
      </c>
      <c r="V422" s="4">
        <v>11500</v>
      </c>
      <c r="W422" s="4">
        <v>12200</v>
      </c>
      <c r="X422" s="4">
        <v>11900</v>
      </c>
      <c r="Y422" s="4">
        <v>11500</v>
      </c>
      <c r="Z422" s="4">
        <v>10500</v>
      </c>
      <c r="AA422" s="4">
        <v>10300</v>
      </c>
      <c r="AB422" s="4">
        <v>10500</v>
      </c>
      <c r="AC422" s="4">
        <v>10300</v>
      </c>
      <c r="AD422" s="4">
        <v>10100</v>
      </c>
      <c r="AE422" s="4">
        <v>10200</v>
      </c>
      <c r="AF422" s="4">
        <v>10600</v>
      </c>
      <c r="AG422" s="4">
        <v>10800</v>
      </c>
      <c r="AH422" s="4">
        <v>11400</v>
      </c>
      <c r="AI422" s="4">
        <v>11500</v>
      </c>
      <c r="AJ422" s="4"/>
      <c r="AK422" s="25">
        <v>7</v>
      </c>
      <c r="AN422" t="s">
        <v>10</v>
      </c>
    </row>
    <row r="423" spans="1:40">
      <c r="A423" s="26"/>
      <c r="B423" s="1"/>
      <c r="C423" s="1"/>
      <c r="D423" s="1"/>
      <c r="E423" s="1"/>
      <c r="F423" s="1"/>
      <c r="G423" s="1"/>
      <c r="H423" s="1"/>
      <c r="I423" s="1" t="s">
        <v>10</v>
      </c>
      <c r="J423" s="1" t="s">
        <v>10</v>
      </c>
      <c r="K423" s="1" t="s">
        <v>10</v>
      </c>
      <c r="L423" s="1"/>
      <c r="M423" s="1"/>
      <c r="N423" s="1"/>
      <c r="O423" s="1"/>
      <c r="P423" s="1"/>
      <c r="Q423" s="1"/>
      <c r="R423" s="2"/>
      <c r="S423" s="2" t="s">
        <v>8</v>
      </c>
      <c r="T423" s="2" t="s">
        <v>10</v>
      </c>
      <c r="U423" s="2" t="s">
        <v>8</v>
      </c>
      <c r="V423" s="2" t="s">
        <v>10</v>
      </c>
      <c r="W423" s="2"/>
      <c r="X423" s="2"/>
      <c r="Y423" s="2"/>
      <c r="Z423" s="2"/>
      <c r="AA423" s="2"/>
      <c r="AB423" s="2"/>
      <c r="AC423" s="2"/>
      <c r="AD423" s="2"/>
      <c r="AE423" s="2" t="s">
        <v>10</v>
      </c>
      <c r="AF423" s="2" t="s">
        <v>10</v>
      </c>
      <c r="AG423" s="2"/>
      <c r="AH423" s="2"/>
      <c r="AI423" s="2"/>
      <c r="AJ423" s="2"/>
      <c r="AK423" s="27"/>
      <c r="AN423" t="s">
        <v>10</v>
      </c>
    </row>
    <row r="424" spans="1:40">
      <c r="A424" s="24" t="s">
        <v>443</v>
      </c>
      <c r="B424" s="3" t="s">
        <v>302</v>
      </c>
      <c r="C424" s="3">
        <v>366</v>
      </c>
      <c r="D424" s="3">
        <v>8100</v>
      </c>
      <c r="E424" s="3">
        <v>12800</v>
      </c>
      <c r="F424" s="3">
        <v>10900</v>
      </c>
      <c r="G424" s="3">
        <v>11400</v>
      </c>
      <c r="H424" s="3">
        <v>15900</v>
      </c>
      <c r="I424" s="3">
        <v>15900</v>
      </c>
      <c r="J424" s="3">
        <v>15400</v>
      </c>
      <c r="K424" s="3">
        <v>16400</v>
      </c>
      <c r="L424" s="3">
        <v>18700</v>
      </c>
      <c r="M424" s="3">
        <v>15100</v>
      </c>
      <c r="N424" s="3">
        <v>17300</v>
      </c>
      <c r="O424" s="3">
        <v>14700</v>
      </c>
      <c r="P424" s="3">
        <v>18600</v>
      </c>
      <c r="Q424" s="3">
        <v>19700</v>
      </c>
      <c r="R424" s="4">
        <v>23500</v>
      </c>
      <c r="S424" s="4">
        <v>20100</v>
      </c>
      <c r="T424" s="4">
        <v>23700</v>
      </c>
      <c r="U424" s="4">
        <v>27700</v>
      </c>
      <c r="V424" s="4">
        <v>28900</v>
      </c>
      <c r="W424" s="4">
        <v>31400</v>
      </c>
      <c r="X424" s="4">
        <v>35400</v>
      </c>
      <c r="Y424" s="4">
        <v>39900</v>
      </c>
      <c r="Z424" s="4">
        <v>38300</v>
      </c>
      <c r="AA424" s="4">
        <v>37200</v>
      </c>
      <c r="AB424" s="4">
        <v>36600</v>
      </c>
      <c r="AC424" s="4"/>
      <c r="AD424" s="4"/>
      <c r="AE424" s="4" t="s">
        <v>10</v>
      </c>
      <c r="AF424" s="4" t="s">
        <v>10</v>
      </c>
      <c r="AG424" s="4"/>
      <c r="AH424" s="4"/>
      <c r="AI424" s="4"/>
      <c r="AJ424" s="4">
        <v>49</v>
      </c>
      <c r="AK424" s="25">
        <v>1</v>
      </c>
      <c r="AN424" t="s">
        <v>10</v>
      </c>
    </row>
    <row r="425" spans="1:40">
      <c r="A425" s="26" t="s">
        <v>443</v>
      </c>
      <c r="B425" s="1" t="s">
        <v>303</v>
      </c>
      <c r="C425" s="76">
        <v>49</v>
      </c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>
        <v>13500</v>
      </c>
      <c r="P425" s="1">
        <v>15900</v>
      </c>
      <c r="Q425" s="1">
        <v>16100</v>
      </c>
      <c r="R425" s="2">
        <v>17600</v>
      </c>
      <c r="S425" s="2">
        <v>18900</v>
      </c>
      <c r="T425" s="2">
        <v>19300</v>
      </c>
      <c r="U425" s="2">
        <v>20900</v>
      </c>
      <c r="V425" s="2">
        <v>22100</v>
      </c>
      <c r="W425" s="2">
        <v>24700</v>
      </c>
      <c r="X425" s="2">
        <v>25900</v>
      </c>
      <c r="Y425" s="2">
        <v>26000</v>
      </c>
      <c r="Z425" s="2">
        <v>26200</v>
      </c>
      <c r="AA425" s="2">
        <v>25800</v>
      </c>
      <c r="AB425" s="2">
        <v>25100</v>
      </c>
      <c r="AC425" s="2">
        <v>22800</v>
      </c>
      <c r="AD425" s="2">
        <v>23000</v>
      </c>
      <c r="AE425" s="2">
        <v>22800</v>
      </c>
      <c r="AF425" s="2">
        <v>23100</v>
      </c>
      <c r="AG425" s="2">
        <v>25000</v>
      </c>
      <c r="AH425" s="2">
        <v>26800</v>
      </c>
      <c r="AI425" s="2">
        <v>28000</v>
      </c>
      <c r="AJ425" s="2"/>
      <c r="AK425" s="27">
        <v>2</v>
      </c>
      <c r="AN425" t="s">
        <v>10</v>
      </c>
    </row>
    <row r="426" spans="1:40">
      <c r="A426" s="24" t="s">
        <v>443</v>
      </c>
      <c r="B426" s="3" t="s">
        <v>49</v>
      </c>
      <c r="C426" s="3"/>
      <c r="D426" s="3">
        <v>10300</v>
      </c>
      <c r="E426" s="3">
        <v>12300</v>
      </c>
      <c r="F426" s="3">
        <v>13800</v>
      </c>
      <c r="G426" s="3">
        <v>16700</v>
      </c>
      <c r="H426" s="3">
        <v>19700</v>
      </c>
      <c r="I426" s="3">
        <v>15500</v>
      </c>
      <c r="J426" s="3">
        <v>15900</v>
      </c>
      <c r="K426" s="3">
        <v>17900</v>
      </c>
      <c r="L426" s="3">
        <v>18300</v>
      </c>
      <c r="M426" s="3">
        <v>21400</v>
      </c>
      <c r="N426" s="3">
        <v>17800</v>
      </c>
      <c r="O426" s="3">
        <v>18700</v>
      </c>
      <c r="P426" s="3"/>
      <c r="Q426" s="3"/>
      <c r="R426" s="4"/>
      <c r="S426" s="4" t="s">
        <v>8</v>
      </c>
      <c r="T426" s="4" t="s">
        <v>10</v>
      </c>
      <c r="U426" s="4" t="s">
        <v>8</v>
      </c>
      <c r="V426" s="4" t="s">
        <v>10</v>
      </c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>
        <v>49</v>
      </c>
      <c r="AK426" s="25"/>
      <c r="AN426" t="s">
        <v>10</v>
      </c>
    </row>
    <row r="427" spans="1:40">
      <c r="A427" s="26" t="s">
        <v>443</v>
      </c>
      <c r="B427" s="1" t="s">
        <v>219</v>
      </c>
      <c r="C427" s="1">
        <v>365</v>
      </c>
      <c r="D427" s="1">
        <v>14000</v>
      </c>
      <c r="E427" s="1">
        <v>15500</v>
      </c>
      <c r="F427" s="1">
        <v>16100</v>
      </c>
      <c r="G427" s="1">
        <v>25900</v>
      </c>
      <c r="H427" s="1">
        <v>19600</v>
      </c>
      <c r="I427" s="1">
        <v>22600</v>
      </c>
      <c r="J427" s="1">
        <v>19200</v>
      </c>
      <c r="K427" s="1">
        <v>20800</v>
      </c>
      <c r="L427" s="1">
        <v>13700</v>
      </c>
      <c r="M427" s="1">
        <v>22100</v>
      </c>
      <c r="N427" s="1">
        <v>21100</v>
      </c>
      <c r="O427" s="1">
        <v>20000</v>
      </c>
      <c r="P427" s="1">
        <v>24300</v>
      </c>
      <c r="Q427" s="1">
        <v>20600</v>
      </c>
      <c r="R427" s="2">
        <v>21400</v>
      </c>
      <c r="S427" s="2">
        <v>24800</v>
      </c>
      <c r="T427" s="2">
        <v>25600</v>
      </c>
      <c r="U427" s="2">
        <v>26900</v>
      </c>
      <c r="V427" s="2">
        <v>28300</v>
      </c>
      <c r="W427" s="2">
        <v>30800</v>
      </c>
      <c r="X427" s="2">
        <v>30200</v>
      </c>
      <c r="Y427" s="2">
        <v>31800</v>
      </c>
      <c r="Z427" s="2">
        <v>29500</v>
      </c>
      <c r="AA427" s="2">
        <v>26800</v>
      </c>
      <c r="AB427" s="2">
        <v>26200</v>
      </c>
      <c r="AC427" s="2"/>
      <c r="AD427" s="2"/>
      <c r="AE427" s="2" t="s">
        <v>10</v>
      </c>
      <c r="AF427" s="2" t="s">
        <v>10</v>
      </c>
      <c r="AG427" s="2"/>
      <c r="AH427" s="2"/>
      <c r="AI427" s="2"/>
      <c r="AJ427" s="2">
        <v>49</v>
      </c>
      <c r="AK427" s="27">
        <v>2</v>
      </c>
      <c r="AN427" t="s">
        <v>10</v>
      </c>
    </row>
    <row r="428" spans="1:40">
      <c r="A428" s="24" t="s">
        <v>443</v>
      </c>
      <c r="B428" s="3" t="s">
        <v>449</v>
      </c>
      <c r="C428" s="3">
        <v>108</v>
      </c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>
        <v>26100</v>
      </c>
      <c r="AI428" s="4">
        <v>28500</v>
      </c>
      <c r="AJ428" s="4"/>
      <c r="AK428" s="25"/>
      <c r="AN428" t="s">
        <v>10</v>
      </c>
    </row>
    <row r="429" spans="1:40">
      <c r="A429" s="26" t="s">
        <v>443</v>
      </c>
      <c r="B429" s="1" t="s">
        <v>304</v>
      </c>
      <c r="C429" s="76">
        <v>57</v>
      </c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2"/>
      <c r="S429" s="2"/>
      <c r="T429" s="2"/>
      <c r="U429" s="2"/>
      <c r="V429" s="2">
        <v>10900</v>
      </c>
      <c r="W429" s="2">
        <v>11500</v>
      </c>
      <c r="X429" s="2">
        <v>10700</v>
      </c>
      <c r="Y429" s="2">
        <v>12100</v>
      </c>
      <c r="Z429" s="2">
        <v>9500</v>
      </c>
      <c r="AA429" s="2">
        <v>11600</v>
      </c>
      <c r="AB429" s="2">
        <v>9900</v>
      </c>
      <c r="AC429" s="2">
        <v>12000</v>
      </c>
      <c r="AD429" s="2"/>
      <c r="AE429" s="2" t="s">
        <v>10</v>
      </c>
      <c r="AF429" s="2" t="s">
        <v>10</v>
      </c>
      <c r="AG429" s="2"/>
      <c r="AH429" s="2">
        <v>13300</v>
      </c>
      <c r="AI429" s="2">
        <v>13700</v>
      </c>
      <c r="AJ429" s="2"/>
      <c r="AK429" s="27">
        <v>2</v>
      </c>
      <c r="AN429" t="s">
        <v>10</v>
      </c>
    </row>
    <row r="430" spans="1:40">
      <c r="A430" s="24"/>
      <c r="B430" s="3"/>
      <c r="C430" s="3"/>
      <c r="D430" s="3"/>
      <c r="E430" s="3"/>
      <c r="F430" s="3"/>
      <c r="G430" s="3"/>
      <c r="H430" s="3"/>
      <c r="I430" s="3" t="s">
        <v>10</v>
      </c>
      <c r="J430" s="3" t="s">
        <v>10</v>
      </c>
      <c r="K430" s="3" t="s">
        <v>10</v>
      </c>
      <c r="L430" s="3"/>
      <c r="M430" s="3"/>
      <c r="N430" s="3"/>
      <c r="O430" s="3"/>
      <c r="P430" s="3"/>
      <c r="Q430" s="3"/>
      <c r="R430" s="4"/>
      <c r="S430" s="4" t="s">
        <v>8</v>
      </c>
      <c r="T430" s="4" t="s">
        <v>10</v>
      </c>
      <c r="U430" s="4" t="s">
        <v>8</v>
      </c>
      <c r="V430" s="4" t="s">
        <v>10</v>
      </c>
      <c r="W430" s="4"/>
      <c r="X430" s="4"/>
      <c r="Y430" s="4"/>
      <c r="Z430" s="4"/>
      <c r="AA430" s="4"/>
      <c r="AB430" s="4"/>
      <c r="AC430" s="4"/>
      <c r="AD430" s="4"/>
      <c r="AE430" s="4" t="s">
        <v>10</v>
      </c>
      <c r="AF430" s="4" t="s">
        <v>10</v>
      </c>
      <c r="AG430" s="4"/>
      <c r="AH430" s="4"/>
      <c r="AI430" s="4"/>
      <c r="AJ430" s="4"/>
      <c r="AK430" s="25"/>
      <c r="AN430" t="s">
        <v>10</v>
      </c>
    </row>
    <row r="431" spans="1:40">
      <c r="A431" s="26" t="s">
        <v>305</v>
      </c>
      <c r="B431" s="1" t="s">
        <v>201</v>
      </c>
      <c r="C431" s="1">
        <v>369</v>
      </c>
      <c r="D431" s="1"/>
      <c r="E431" s="1"/>
      <c r="F431" s="1"/>
      <c r="G431" s="1"/>
      <c r="H431" s="1"/>
      <c r="I431" s="1">
        <v>6800</v>
      </c>
      <c r="J431" s="1">
        <v>8300</v>
      </c>
      <c r="K431" s="1">
        <v>8900</v>
      </c>
      <c r="L431" s="1">
        <v>8500</v>
      </c>
      <c r="M431" s="1">
        <v>7700</v>
      </c>
      <c r="N431" s="1">
        <v>7800</v>
      </c>
      <c r="O431" s="1">
        <v>8600</v>
      </c>
      <c r="P431" s="1">
        <v>8400</v>
      </c>
      <c r="Q431" s="1">
        <v>8700</v>
      </c>
      <c r="R431" s="2">
        <v>11300</v>
      </c>
      <c r="S431" s="2">
        <v>10100</v>
      </c>
      <c r="T431" s="2">
        <v>10900</v>
      </c>
      <c r="U431" s="2">
        <v>10200</v>
      </c>
      <c r="V431" s="2">
        <v>10300</v>
      </c>
      <c r="W431" s="2">
        <v>12000</v>
      </c>
      <c r="X431" s="2">
        <v>10600</v>
      </c>
      <c r="Y431" s="2">
        <v>10500</v>
      </c>
      <c r="Z431" s="2">
        <v>10100</v>
      </c>
      <c r="AA431" s="2">
        <v>10400</v>
      </c>
      <c r="AB431" s="2">
        <v>9700</v>
      </c>
      <c r="AC431" s="2">
        <v>9500</v>
      </c>
      <c r="AD431" s="2"/>
      <c r="AE431" s="2" t="s">
        <v>10</v>
      </c>
      <c r="AF431" s="2" t="s">
        <v>10</v>
      </c>
      <c r="AG431" s="2"/>
      <c r="AH431" s="2"/>
      <c r="AI431" s="2"/>
      <c r="AJ431" s="2">
        <v>37</v>
      </c>
      <c r="AK431" s="27">
        <v>7</v>
      </c>
      <c r="AN431" t="s">
        <v>10</v>
      </c>
    </row>
    <row r="432" spans="1:40">
      <c r="A432" s="24" t="s">
        <v>305</v>
      </c>
      <c r="B432" s="3" t="s">
        <v>32</v>
      </c>
      <c r="C432" s="3">
        <v>368</v>
      </c>
      <c r="D432" s="3"/>
      <c r="E432" s="3"/>
      <c r="F432" s="3"/>
      <c r="G432" s="3"/>
      <c r="H432" s="3"/>
      <c r="I432" s="3">
        <v>1800</v>
      </c>
      <c r="J432" s="3">
        <v>2300</v>
      </c>
      <c r="K432" s="3">
        <v>2800</v>
      </c>
      <c r="L432" s="3">
        <v>2400</v>
      </c>
      <c r="M432" s="3">
        <v>2900</v>
      </c>
      <c r="N432" s="3">
        <v>3000</v>
      </c>
      <c r="O432" s="3">
        <v>2900</v>
      </c>
      <c r="P432" s="3">
        <v>3400</v>
      </c>
      <c r="Q432" s="3">
        <v>3300</v>
      </c>
      <c r="R432" s="4">
        <v>5600</v>
      </c>
      <c r="S432" s="4">
        <v>4900</v>
      </c>
      <c r="T432" s="4">
        <v>5800</v>
      </c>
      <c r="U432" s="4">
        <v>4800</v>
      </c>
      <c r="V432" s="4">
        <v>4900</v>
      </c>
      <c r="W432" s="4">
        <v>6100</v>
      </c>
      <c r="X432" s="4">
        <v>5400</v>
      </c>
      <c r="Y432" s="4">
        <v>5600</v>
      </c>
      <c r="Z432" s="4">
        <v>5500</v>
      </c>
      <c r="AA432" s="4">
        <v>4700</v>
      </c>
      <c r="AB432" s="4">
        <v>5600</v>
      </c>
      <c r="AC432" s="4">
        <v>5200</v>
      </c>
      <c r="AD432" s="4">
        <v>4300</v>
      </c>
      <c r="AE432" s="4" t="s">
        <v>10</v>
      </c>
      <c r="AF432" s="4">
        <v>5000</v>
      </c>
      <c r="AG432" s="4"/>
      <c r="AH432" s="4">
        <v>5600</v>
      </c>
      <c r="AI432" s="4"/>
      <c r="AJ432" s="4">
        <v>37</v>
      </c>
      <c r="AK432" s="25">
        <v>7</v>
      </c>
      <c r="AN432" t="s">
        <v>10</v>
      </c>
    </row>
    <row r="433" spans="1:41">
      <c r="A433" s="26" t="s">
        <v>305</v>
      </c>
      <c r="B433" s="1" t="s">
        <v>306</v>
      </c>
      <c r="C433" s="1">
        <v>367</v>
      </c>
      <c r="D433" s="1"/>
      <c r="E433" s="1"/>
      <c r="F433" s="1"/>
      <c r="G433" s="1"/>
      <c r="H433" s="1"/>
      <c r="I433" s="1">
        <v>1300</v>
      </c>
      <c r="J433" s="1">
        <v>1600</v>
      </c>
      <c r="K433" s="1">
        <v>1800</v>
      </c>
      <c r="L433" s="1">
        <v>1800</v>
      </c>
      <c r="M433" s="1">
        <v>2200</v>
      </c>
      <c r="N433" s="1">
        <v>2700</v>
      </c>
      <c r="O433" s="1">
        <v>2400</v>
      </c>
      <c r="P433" s="1">
        <v>3000</v>
      </c>
      <c r="Q433" s="1">
        <v>3300</v>
      </c>
      <c r="R433" s="2">
        <v>4700</v>
      </c>
      <c r="S433" s="2">
        <v>3200</v>
      </c>
      <c r="T433" s="2">
        <v>4800</v>
      </c>
      <c r="U433" s="2">
        <v>4200</v>
      </c>
      <c r="V433" s="2">
        <v>4900</v>
      </c>
      <c r="W433" s="2">
        <v>6200</v>
      </c>
      <c r="X433" s="2">
        <v>5600</v>
      </c>
      <c r="Y433" s="2">
        <v>6300</v>
      </c>
      <c r="Z433" s="2">
        <v>6000</v>
      </c>
      <c r="AA433" s="2">
        <v>5400</v>
      </c>
      <c r="AB433" s="2">
        <v>5900</v>
      </c>
      <c r="AC433" s="2">
        <v>5700</v>
      </c>
      <c r="AD433" s="2">
        <v>5500</v>
      </c>
      <c r="AE433" s="2">
        <v>5700</v>
      </c>
      <c r="AF433" s="2">
        <v>5600</v>
      </c>
      <c r="AG433" s="2">
        <v>4600</v>
      </c>
      <c r="AH433" s="2">
        <v>5500</v>
      </c>
      <c r="AI433" s="2">
        <v>5600</v>
      </c>
      <c r="AJ433" s="2">
        <v>37</v>
      </c>
      <c r="AK433" s="27">
        <v>7</v>
      </c>
      <c r="AN433" t="s">
        <v>10</v>
      </c>
    </row>
    <row r="434" spans="1:41">
      <c r="A434" s="24"/>
      <c r="B434" s="3"/>
      <c r="C434" s="3"/>
      <c r="D434" s="3"/>
      <c r="E434" s="3"/>
      <c r="F434" s="3"/>
      <c r="G434" s="3"/>
      <c r="H434" s="3"/>
      <c r="I434" s="3" t="s">
        <v>10</v>
      </c>
      <c r="J434" s="3" t="s">
        <v>10</v>
      </c>
      <c r="K434" s="3" t="s">
        <v>10</v>
      </c>
      <c r="L434" s="3"/>
      <c r="M434" s="3"/>
      <c r="N434" s="3"/>
      <c r="O434" s="3"/>
      <c r="P434" s="3"/>
      <c r="Q434" s="3"/>
      <c r="R434" s="4"/>
      <c r="S434" s="4" t="s">
        <v>8</v>
      </c>
      <c r="T434" s="4" t="s">
        <v>10</v>
      </c>
      <c r="U434" s="4" t="s">
        <v>8</v>
      </c>
      <c r="V434" s="4" t="s">
        <v>10</v>
      </c>
      <c r="W434" s="4"/>
      <c r="X434" s="4"/>
      <c r="Y434" s="4"/>
      <c r="Z434" s="4"/>
      <c r="AA434" s="4"/>
      <c r="AB434" s="4"/>
      <c r="AC434" s="4"/>
      <c r="AD434" s="4"/>
      <c r="AE434" s="4" t="s">
        <v>10</v>
      </c>
      <c r="AF434" s="4" t="s">
        <v>10</v>
      </c>
      <c r="AG434" s="4"/>
      <c r="AH434" s="4"/>
      <c r="AI434" s="4"/>
      <c r="AJ434" s="4"/>
      <c r="AK434" s="25"/>
      <c r="AN434" t="s">
        <v>10</v>
      </c>
      <c r="AO434" s="11"/>
    </row>
    <row r="435" spans="1:41">
      <c r="A435" s="26" t="s">
        <v>307</v>
      </c>
      <c r="B435" s="1" t="s">
        <v>237</v>
      </c>
      <c r="C435" s="1">
        <v>328</v>
      </c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>
        <v>4400</v>
      </c>
      <c r="AC435" s="2">
        <v>5800</v>
      </c>
      <c r="AD435" s="2">
        <v>8000</v>
      </c>
      <c r="AE435" s="2" t="s">
        <v>10</v>
      </c>
      <c r="AF435" s="2">
        <v>11500</v>
      </c>
      <c r="AG435" s="2"/>
      <c r="AH435" s="2">
        <v>11000</v>
      </c>
      <c r="AI435" s="2">
        <v>14300</v>
      </c>
      <c r="AJ435" s="2">
        <v>45</v>
      </c>
      <c r="AK435" s="27">
        <v>3</v>
      </c>
      <c r="AN435" t="s">
        <v>10</v>
      </c>
      <c r="AO435" s="11"/>
    </row>
    <row r="436" spans="1:41">
      <c r="A436" s="24" t="s">
        <v>307</v>
      </c>
      <c r="B436" s="3" t="s">
        <v>242</v>
      </c>
      <c r="C436" s="3">
        <v>370</v>
      </c>
      <c r="D436" s="3"/>
      <c r="E436" s="3"/>
      <c r="F436" s="3"/>
      <c r="G436" s="3"/>
      <c r="H436" s="3"/>
      <c r="I436" s="3">
        <v>2600</v>
      </c>
      <c r="J436" s="3">
        <v>2800</v>
      </c>
      <c r="K436" s="3">
        <v>2700</v>
      </c>
      <c r="L436" s="3">
        <v>2800</v>
      </c>
      <c r="M436" s="3">
        <v>2900</v>
      </c>
      <c r="N436" s="3">
        <v>3100</v>
      </c>
      <c r="O436" s="3">
        <v>3200</v>
      </c>
      <c r="P436" s="3">
        <v>4100</v>
      </c>
      <c r="Q436" s="3">
        <v>6100</v>
      </c>
      <c r="R436" s="4">
        <v>6400</v>
      </c>
      <c r="S436" s="4">
        <v>6500</v>
      </c>
      <c r="T436" s="4">
        <v>6200</v>
      </c>
      <c r="U436" s="4">
        <v>8000</v>
      </c>
      <c r="V436" s="4">
        <v>7400</v>
      </c>
      <c r="W436" s="4">
        <v>8000</v>
      </c>
      <c r="X436" s="4">
        <v>8700</v>
      </c>
      <c r="Y436" s="4"/>
      <c r="Z436" s="4">
        <v>6700</v>
      </c>
      <c r="AA436" s="4">
        <v>9500</v>
      </c>
      <c r="AB436" s="4">
        <v>9800</v>
      </c>
      <c r="AC436" s="4">
        <v>11600</v>
      </c>
      <c r="AD436" s="4"/>
      <c r="AE436" s="4" t="s">
        <v>10</v>
      </c>
      <c r="AF436" s="4" t="s">
        <v>10</v>
      </c>
      <c r="AG436" s="4">
        <v>12400</v>
      </c>
      <c r="AH436" s="4"/>
      <c r="AI436" s="4">
        <v>14200</v>
      </c>
      <c r="AJ436" s="4">
        <v>45</v>
      </c>
      <c r="AK436" s="25">
        <v>3</v>
      </c>
      <c r="AN436" t="s">
        <v>10</v>
      </c>
    </row>
    <row r="437" spans="1:41">
      <c r="A437" s="26" t="s">
        <v>307</v>
      </c>
      <c r="B437" s="1" t="s">
        <v>308</v>
      </c>
      <c r="C437" s="1">
        <v>521</v>
      </c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2"/>
      <c r="S437" s="2">
        <v>1300</v>
      </c>
      <c r="T437" s="2">
        <v>1600</v>
      </c>
      <c r="U437" s="2">
        <v>2100</v>
      </c>
      <c r="V437" s="2">
        <v>2100</v>
      </c>
      <c r="W437" s="2">
        <v>2700</v>
      </c>
      <c r="X437" s="2">
        <v>3200</v>
      </c>
      <c r="Y437" s="2">
        <v>3500</v>
      </c>
      <c r="Z437" s="2">
        <v>4200</v>
      </c>
      <c r="AA437" s="2">
        <v>3600</v>
      </c>
      <c r="AB437" s="2">
        <v>4000</v>
      </c>
      <c r="AC437" s="2">
        <v>4700</v>
      </c>
      <c r="AD437" s="2"/>
      <c r="AE437" s="2" t="s">
        <v>10</v>
      </c>
      <c r="AF437" s="2" t="s">
        <v>10</v>
      </c>
      <c r="AG437" s="2">
        <v>5500</v>
      </c>
      <c r="AH437" s="2"/>
      <c r="AI437" s="2">
        <v>6400</v>
      </c>
      <c r="AJ437" s="2">
        <v>45</v>
      </c>
      <c r="AK437" s="27">
        <v>3</v>
      </c>
      <c r="AN437" t="s">
        <v>10</v>
      </c>
    </row>
    <row r="438" spans="1:41">
      <c r="A438" s="24"/>
      <c r="B438" s="3"/>
      <c r="C438" s="3"/>
      <c r="D438" s="3"/>
      <c r="E438" s="3"/>
      <c r="F438" s="3"/>
      <c r="G438" s="3"/>
      <c r="H438" s="3"/>
      <c r="I438" s="3" t="s">
        <v>10</v>
      </c>
      <c r="J438" s="3" t="s">
        <v>10</v>
      </c>
      <c r="K438" s="3" t="s">
        <v>10</v>
      </c>
      <c r="L438" s="3"/>
      <c r="M438" s="3"/>
      <c r="N438" s="3"/>
      <c r="O438" s="3"/>
      <c r="P438" s="3"/>
      <c r="Q438" s="3"/>
      <c r="R438" s="4"/>
      <c r="S438" s="4" t="s">
        <v>8</v>
      </c>
      <c r="T438" s="4" t="s">
        <v>10</v>
      </c>
      <c r="U438" s="4" t="s">
        <v>8</v>
      </c>
      <c r="V438" s="4" t="s">
        <v>10</v>
      </c>
      <c r="W438" s="4"/>
      <c r="X438" s="4"/>
      <c r="Y438" s="4"/>
      <c r="Z438" s="4"/>
      <c r="AA438" s="4"/>
      <c r="AB438" s="4"/>
      <c r="AC438" s="4"/>
      <c r="AD438" s="4"/>
      <c r="AE438" s="4" t="s">
        <v>10</v>
      </c>
      <c r="AF438" s="4" t="s">
        <v>10</v>
      </c>
      <c r="AG438" s="4"/>
      <c r="AH438" s="4"/>
      <c r="AI438" s="4"/>
      <c r="AJ438" s="4"/>
      <c r="AK438" s="25"/>
      <c r="AN438" t="s">
        <v>10</v>
      </c>
    </row>
    <row r="439" spans="1:41">
      <c r="A439" s="26" t="s">
        <v>309</v>
      </c>
      <c r="B439" s="1" t="s">
        <v>310</v>
      </c>
      <c r="C439" s="1">
        <v>373</v>
      </c>
      <c r="D439" s="1">
        <v>5500</v>
      </c>
      <c r="E439" s="1">
        <v>8600</v>
      </c>
      <c r="F439" s="1">
        <v>6400</v>
      </c>
      <c r="G439" s="1">
        <v>7300</v>
      </c>
      <c r="H439" s="1">
        <v>7500</v>
      </c>
      <c r="I439" s="1">
        <v>7800</v>
      </c>
      <c r="J439" s="1">
        <v>7500</v>
      </c>
      <c r="K439" s="1">
        <v>7900</v>
      </c>
      <c r="L439" s="1">
        <v>7000</v>
      </c>
      <c r="M439" s="1">
        <v>4700</v>
      </c>
      <c r="N439" s="1">
        <v>6800</v>
      </c>
      <c r="O439" s="1">
        <v>8100</v>
      </c>
      <c r="P439" s="1">
        <v>8400</v>
      </c>
      <c r="Q439" s="1">
        <v>7900</v>
      </c>
      <c r="R439" s="2">
        <v>8600</v>
      </c>
      <c r="S439" s="2">
        <v>8300</v>
      </c>
      <c r="T439" s="2">
        <v>10000</v>
      </c>
      <c r="U439" s="2">
        <v>10800</v>
      </c>
      <c r="V439" s="2">
        <v>10900</v>
      </c>
      <c r="W439" s="2">
        <v>12700</v>
      </c>
      <c r="X439" s="2">
        <v>15300</v>
      </c>
      <c r="Y439" s="2">
        <v>16600</v>
      </c>
      <c r="Z439" s="2">
        <v>12300</v>
      </c>
      <c r="AA439" s="2">
        <v>14100</v>
      </c>
      <c r="AB439" s="2">
        <v>13800</v>
      </c>
      <c r="AC439" s="2">
        <v>14400</v>
      </c>
      <c r="AD439" s="2"/>
      <c r="AE439" s="2" t="s">
        <v>10</v>
      </c>
      <c r="AF439" s="2" t="s">
        <v>10</v>
      </c>
      <c r="AG439" s="2"/>
      <c r="AH439" s="2">
        <v>12000</v>
      </c>
      <c r="AI439" s="2"/>
      <c r="AJ439" s="2">
        <v>34</v>
      </c>
      <c r="AK439" s="27">
        <v>2</v>
      </c>
      <c r="AN439" t="s">
        <v>10</v>
      </c>
    </row>
    <row r="440" spans="1:41">
      <c r="A440" s="24" t="s">
        <v>309</v>
      </c>
      <c r="B440" s="3" t="s">
        <v>311</v>
      </c>
      <c r="C440" s="3"/>
      <c r="D440" s="3">
        <v>8800</v>
      </c>
      <c r="E440" s="3">
        <v>9200</v>
      </c>
      <c r="F440" s="3">
        <v>8900</v>
      </c>
      <c r="G440" s="3">
        <v>10200</v>
      </c>
      <c r="H440" s="3">
        <v>10800</v>
      </c>
      <c r="I440" s="3">
        <v>11000</v>
      </c>
      <c r="J440" s="3">
        <v>10900</v>
      </c>
      <c r="K440" s="3">
        <v>11500</v>
      </c>
      <c r="L440" s="3">
        <v>11900</v>
      </c>
      <c r="M440" s="3">
        <v>10300</v>
      </c>
      <c r="N440" s="3">
        <v>16400</v>
      </c>
      <c r="O440" s="3"/>
      <c r="P440" s="3"/>
      <c r="Q440" s="3"/>
      <c r="R440" s="4"/>
      <c r="S440" s="4" t="s">
        <v>8</v>
      </c>
      <c r="T440" s="4" t="s">
        <v>10</v>
      </c>
      <c r="U440" s="4" t="s">
        <v>8</v>
      </c>
      <c r="V440" s="4" t="s">
        <v>10</v>
      </c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25"/>
      <c r="AN440" t="s">
        <v>10</v>
      </c>
    </row>
    <row r="441" spans="1:41">
      <c r="A441" s="26" t="s">
        <v>309</v>
      </c>
      <c r="B441" s="1" t="s">
        <v>312</v>
      </c>
      <c r="C441" s="76">
        <v>34</v>
      </c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>
        <v>15400</v>
      </c>
      <c r="O441" s="1">
        <v>16700</v>
      </c>
      <c r="P441" s="1">
        <v>17200</v>
      </c>
      <c r="Q441" s="1">
        <v>16100</v>
      </c>
      <c r="R441" s="2">
        <v>15100</v>
      </c>
      <c r="S441" s="2">
        <v>15800</v>
      </c>
      <c r="T441" s="2">
        <v>16400</v>
      </c>
      <c r="U441" s="2">
        <v>17100</v>
      </c>
      <c r="V441" s="2">
        <v>17200</v>
      </c>
      <c r="W441" s="2">
        <v>20200</v>
      </c>
      <c r="X441" s="2">
        <v>22600</v>
      </c>
      <c r="Y441" s="2">
        <v>24300</v>
      </c>
      <c r="Z441" s="2">
        <v>21900</v>
      </c>
      <c r="AA441" s="2">
        <v>19800</v>
      </c>
      <c r="AB441" s="2">
        <v>18200</v>
      </c>
      <c r="AC441" s="2">
        <v>18000</v>
      </c>
      <c r="AD441" s="2">
        <v>17800</v>
      </c>
      <c r="AE441" s="2">
        <v>17700</v>
      </c>
      <c r="AF441" s="2">
        <v>18000</v>
      </c>
      <c r="AG441" s="2">
        <v>19000</v>
      </c>
      <c r="AH441" s="2">
        <v>20000</v>
      </c>
      <c r="AI441" s="2">
        <v>21000</v>
      </c>
      <c r="AJ441" s="2"/>
      <c r="AK441" s="27">
        <v>2</v>
      </c>
      <c r="AN441" t="s">
        <v>10</v>
      </c>
    </row>
    <row r="442" spans="1:41" ht="15" customHeight="1">
      <c r="A442" s="24" t="s">
        <v>309</v>
      </c>
      <c r="B442" s="3" t="s">
        <v>219</v>
      </c>
      <c r="C442" s="3">
        <v>374</v>
      </c>
      <c r="D442" s="3">
        <v>15300</v>
      </c>
      <c r="E442" s="3">
        <v>16600</v>
      </c>
      <c r="F442" s="3">
        <v>17200</v>
      </c>
      <c r="G442" s="3">
        <v>19900</v>
      </c>
      <c r="H442" s="3">
        <v>19700</v>
      </c>
      <c r="I442" s="3">
        <v>16400</v>
      </c>
      <c r="J442" s="3">
        <v>16300</v>
      </c>
      <c r="K442" s="3">
        <v>15900</v>
      </c>
      <c r="L442" s="3">
        <v>16000</v>
      </c>
      <c r="M442" s="3">
        <v>9100</v>
      </c>
      <c r="N442" s="3">
        <v>14500</v>
      </c>
      <c r="O442" s="3">
        <v>16000</v>
      </c>
      <c r="P442" s="3">
        <v>15900</v>
      </c>
      <c r="Q442" s="3">
        <v>15500</v>
      </c>
      <c r="R442" s="4">
        <v>16500</v>
      </c>
      <c r="S442" s="4">
        <v>14700</v>
      </c>
      <c r="T442" s="4">
        <v>16700</v>
      </c>
      <c r="U442" s="4">
        <v>17200</v>
      </c>
      <c r="V442" s="4">
        <v>18200</v>
      </c>
      <c r="W442" s="4">
        <v>19400</v>
      </c>
      <c r="X442" s="4">
        <v>20000</v>
      </c>
      <c r="Y442" s="4">
        <v>21300</v>
      </c>
      <c r="Z442" s="4">
        <v>18700</v>
      </c>
      <c r="AA442" s="4">
        <v>15700</v>
      </c>
      <c r="AB442" s="4">
        <v>17700</v>
      </c>
      <c r="AC442" s="4">
        <v>19000</v>
      </c>
      <c r="AD442" s="4">
        <v>17500</v>
      </c>
      <c r="AE442" s="4" t="s">
        <v>10</v>
      </c>
      <c r="AF442" s="4">
        <v>17100</v>
      </c>
      <c r="AG442" s="4">
        <v>17100</v>
      </c>
      <c r="AH442" s="4"/>
      <c r="AI442" s="4">
        <v>19800</v>
      </c>
      <c r="AJ442" s="4">
        <v>34</v>
      </c>
      <c r="AK442" s="25">
        <v>2</v>
      </c>
      <c r="AN442" t="s">
        <v>10</v>
      </c>
    </row>
    <row r="443" spans="1:41" hidden="1">
      <c r="A443" s="26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2"/>
      <c r="S443" s="2"/>
      <c r="T443" s="2"/>
      <c r="U443" s="2"/>
      <c r="V443" s="2" t="s">
        <v>10</v>
      </c>
      <c r="W443" s="2"/>
      <c r="X443" s="2"/>
      <c r="Y443" s="2"/>
      <c r="Z443" s="2"/>
      <c r="AA443" s="2"/>
      <c r="AB443" s="2"/>
      <c r="AC443" s="2"/>
      <c r="AD443" s="2"/>
      <c r="AE443" s="2" t="s">
        <v>10</v>
      </c>
      <c r="AF443" s="2" t="s">
        <v>10</v>
      </c>
      <c r="AG443" s="2"/>
      <c r="AH443" s="2"/>
      <c r="AI443" s="2"/>
      <c r="AJ443" s="2"/>
      <c r="AK443" s="27"/>
      <c r="AN443" t="s">
        <v>10</v>
      </c>
    </row>
    <row r="444" spans="1:41" hidden="1">
      <c r="A444" s="24" t="s">
        <v>313</v>
      </c>
      <c r="B444" s="3" t="s">
        <v>119</v>
      </c>
      <c r="C444" s="3">
        <v>531</v>
      </c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4"/>
      <c r="S444" s="4"/>
      <c r="T444" s="4"/>
      <c r="U444" s="4"/>
      <c r="V444" s="4">
        <v>2600</v>
      </c>
      <c r="W444" s="4"/>
      <c r="X444" s="4"/>
      <c r="Y444" s="4"/>
      <c r="Z444" s="4"/>
      <c r="AA444" s="4"/>
      <c r="AB444" s="4"/>
      <c r="AC444" s="4"/>
      <c r="AD444" s="4"/>
      <c r="AE444" s="4" t="s">
        <v>10</v>
      </c>
      <c r="AF444" s="4" t="s">
        <v>10</v>
      </c>
      <c r="AG444" s="4"/>
      <c r="AH444" s="4"/>
      <c r="AI444" s="4"/>
      <c r="AJ444" s="4">
        <v>36</v>
      </c>
      <c r="AK444" s="25"/>
      <c r="AN444" t="s">
        <v>10</v>
      </c>
    </row>
    <row r="445" spans="1:41">
      <c r="A445" s="26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2"/>
      <c r="S445" s="2" t="s">
        <v>8</v>
      </c>
      <c r="T445" s="2" t="s">
        <v>10</v>
      </c>
      <c r="U445" s="2" t="s">
        <v>8</v>
      </c>
      <c r="V445" s="2" t="s">
        <v>10</v>
      </c>
      <c r="W445" s="2"/>
      <c r="X445" s="2"/>
      <c r="Y445" s="2"/>
      <c r="Z445" s="2"/>
      <c r="AA445" s="2"/>
      <c r="AB445" s="2"/>
      <c r="AC445" s="2"/>
      <c r="AD445" s="2"/>
      <c r="AE445" s="2" t="s">
        <v>10</v>
      </c>
      <c r="AF445" s="2" t="s">
        <v>10</v>
      </c>
      <c r="AG445" s="2"/>
      <c r="AH445" s="2"/>
      <c r="AI445" s="2"/>
      <c r="AJ445" s="2"/>
      <c r="AK445" s="27"/>
      <c r="AN445" t="s">
        <v>10</v>
      </c>
    </row>
    <row r="446" spans="1:41">
      <c r="A446" s="24" t="s">
        <v>314</v>
      </c>
      <c r="B446" s="3" t="s">
        <v>260</v>
      </c>
      <c r="C446" s="3">
        <v>488</v>
      </c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>
        <v>1300</v>
      </c>
      <c r="Q446" s="3">
        <v>1500</v>
      </c>
      <c r="R446" s="4">
        <v>1400</v>
      </c>
      <c r="S446" s="4">
        <v>1400</v>
      </c>
      <c r="T446" s="4">
        <v>1200</v>
      </c>
      <c r="U446" s="4">
        <v>1700</v>
      </c>
      <c r="V446" s="4">
        <v>1700</v>
      </c>
      <c r="W446" s="4"/>
      <c r="X446" s="4">
        <v>2000</v>
      </c>
      <c r="Y446" s="4">
        <v>2300</v>
      </c>
      <c r="Z446" s="4">
        <v>2000</v>
      </c>
      <c r="AA446" s="4">
        <v>1700</v>
      </c>
      <c r="AB446" s="4">
        <v>1500</v>
      </c>
      <c r="AC446" s="4"/>
      <c r="AD446" s="4"/>
      <c r="AE446" s="4" t="s">
        <v>10</v>
      </c>
      <c r="AF446" s="4" t="s">
        <v>10</v>
      </c>
      <c r="AG446" s="4"/>
      <c r="AH446" s="4"/>
      <c r="AI446" s="4"/>
      <c r="AJ446" s="4">
        <v>64</v>
      </c>
      <c r="AK446" s="25">
        <v>2</v>
      </c>
      <c r="AN446" t="s">
        <v>10</v>
      </c>
    </row>
    <row r="447" spans="1:41">
      <c r="A447" s="26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2"/>
      <c r="S447" s="2" t="s">
        <v>8</v>
      </c>
      <c r="T447" s="2" t="s">
        <v>10</v>
      </c>
      <c r="U447" s="2" t="s">
        <v>8</v>
      </c>
      <c r="V447" s="2" t="s">
        <v>10</v>
      </c>
      <c r="W447" s="2"/>
      <c r="X447" s="2"/>
      <c r="Y447" s="2"/>
      <c r="Z447" s="2"/>
      <c r="AA447" s="2"/>
      <c r="AB447" s="2"/>
      <c r="AC447" s="2"/>
      <c r="AD447" s="2"/>
      <c r="AE447" s="2" t="s">
        <v>10</v>
      </c>
      <c r="AF447" s="2" t="s">
        <v>10</v>
      </c>
      <c r="AG447" s="2"/>
      <c r="AH447" s="2"/>
      <c r="AI447" s="2"/>
      <c r="AJ447" s="2"/>
      <c r="AK447" s="27"/>
      <c r="AN447" t="s">
        <v>10</v>
      </c>
    </row>
    <row r="448" spans="1:41">
      <c r="A448" s="24" t="s">
        <v>315</v>
      </c>
      <c r="B448" s="3" t="s">
        <v>316</v>
      </c>
      <c r="C448" s="3">
        <v>482</v>
      </c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>
        <v>900</v>
      </c>
      <c r="Q448" s="3">
        <v>1100</v>
      </c>
      <c r="R448" s="4">
        <v>1100</v>
      </c>
      <c r="S448" s="4">
        <v>1500</v>
      </c>
      <c r="T448" s="4">
        <v>1500</v>
      </c>
      <c r="U448" s="4">
        <v>1300</v>
      </c>
      <c r="V448" s="4">
        <v>1400</v>
      </c>
      <c r="W448" s="4">
        <v>1900</v>
      </c>
      <c r="X448" s="4"/>
      <c r="Y448" s="4">
        <v>1400</v>
      </c>
      <c r="Z448" s="4">
        <v>2000</v>
      </c>
      <c r="AA448" s="4">
        <v>1400</v>
      </c>
      <c r="AB448" s="4">
        <v>1700</v>
      </c>
      <c r="AC448" s="4">
        <v>1500</v>
      </c>
      <c r="AD448" s="4"/>
      <c r="AE448" s="4" t="s">
        <v>10</v>
      </c>
      <c r="AF448" s="4" t="s">
        <v>10</v>
      </c>
      <c r="AG448" s="4"/>
      <c r="AH448" s="4"/>
      <c r="AI448" s="4"/>
      <c r="AJ448" s="4">
        <v>45</v>
      </c>
      <c r="AK448" s="25">
        <v>3</v>
      </c>
      <c r="AN448" t="s">
        <v>10</v>
      </c>
    </row>
    <row r="449" spans="1:41">
      <c r="A449" s="26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2"/>
      <c r="S449" s="2" t="s">
        <v>8</v>
      </c>
      <c r="T449" s="2" t="s">
        <v>10</v>
      </c>
      <c r="U449" s="2" t="s">
        <v>8</v>
      </c>
      <c r="V449" s="2" t="s">
        <v>10</v>
      </c>
      <c r="W449" s="2"/>
      <c r="X449" s="2"/>
      <c r="Y449" s="2"/>
      <c r="Z449" s="2"/>
      <c r="AA449" s="2"/>
      <c r="AB449" s="2"/>
      <c r="AC449" s="2"/>
      <c r="AD449" s="2"/>
      <c r="AE449" s="2" t="s">
        <v>10</v>
      </c>
      <c r="AF449" s="2" t="s">
        <v>10</v>
      </c>
      <c r="AG449" s="2"/>
      <c r="AH449" s="2"/>
      <c r="AI449" s="2"/>
      <c r="AJ449" s="2"/>
      <c r="AK449" s="27"/>
      <c r="AN449" t="s">
        <v>10</v>
      </c>
    </row>
    <row r="450" spans="1:41">
      <c r="A450" s="24" t="s">
        <v>317</v>
      </c>
      <c r="B450" s="3" t="s">
        <v>318</v>
      </c>
      <c r="C450" s="3">
        <v>489</v>
      </c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>
        <v>600</v>
      </c>
      <c r="Q450" s="3">
        <v>800</v>
      </c>
      <c r="R450" s="4">
        <v>800</v>
      </c>
      <c r="S450" s="4">
        <v>800</v>
      </c>
      <c r="T450" s="4">
        <v>1000</v>
      </c>
      <c r="U450" s="4">
        <v>1300</v>
      </c>
      <c r="V450" s="4">
        <v>1200</v>
      </c>
      <c r="W450" s="4">
        <v>1200</v>
      </c>
      <c r="X450" s="4">
        <v>1300</v>
      </c>
      <c r="Y450" s="4">
        <v>1800</v>
      </c>
      <c r="Z450" s="4">
        <v>1200</v>
      </c>
      <c r="AA450" s="4">
        <v>1000</v>
      </c>
      <c r="AB450" s="4">
        <v>900</v>
      </c>
      <c r="AC450" s="4"/>
      <c r="AD450" s="4"/>
      <c r="AE450" s="4" t="s">
        <v>10</v>
      </c>
      <c r="AF450" s="4" t="s">
        <v>10</v>
      </c>
      <c r="AG450" s="4"/>
      <c r="AH450" s="4"/>
      <c r="AI450" s="4"/>
      <c r="AJ450" s="4">
        <v>34</v>
      </c>
      <c r="AK450" s="25">
        <v>2</v>
      </c>
      <c r="AN450" t="s">
        <v>10</v>
      </c>
    </row>
    <row r="451" spans="1:41">
      <c r="A451" s="26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2"/>
      <c r="S451" s="2" t="s">
        <v>8</v>
      </c>
      <c r="T451" s="2" t="s">
        <v>10</v>
      </c>
      <c r="U451" s="2" t="s">
        <v>8</v>
      </c>
      <c r="V451" s="2" t="s">
        <v>10</v>
      </c>
      <c r="W451" s="2"/>
      <c r="X451" s="2"/>
      <c r="Y451" s="2"/>
      <c r="Z451" s="2"/>
      <c r="AA451" s="2"/>
      <c r="AB451" s="2"/>
      <c r="AC451" s="2"/>
      <c r="AD451" s="2"/>
      <c r="AE451" s="2" t="s">
        <v>10</v>
      </c>
      <c r="AF451" s="2" t="s">
        <v>10</v>
      </c>
      <c r="AG451" s="2"/>
      <c r="AH451" s="2"/>
      <c r="AI451" s="2"/>
      <c r="AJ451" s="2"/>
      <c r="AK451" s="27"/>
      <c r="AN451" t="s">
        <v>10</v>
      </c>
    </row>
    <row r="452" spans="1:41">
      <c r="A452" s="24" t="s">
        <v>319</v>
      </c>
      <c r="B452" s="3" t="s">
        <v>320</v>
      </c>
      <c r="C452" s="3">
        <v>377</v>
      </c>
      <c r="D452" s="3"/>
      <c r="E452" s="3"/>
      <c r="F452" s="3"/>
      <c r="G452" s="3"/>
      <c r="H452" s="3"/>
      <c r="I452" s="3">
        <v>1600</v>
      </c>
      <c r="J452" s="3">
        <v>1600</v>
      </c>
      <c r="K452" s="3">
        <v>1500</v>
      </c>
      <c r="L452" s="3">
        <v>1200</v>
      </c>
      <c r="M452" s="3">
        <v>1200</v>
      </c>
      <c r="N452" s="3">
        <v>1000</v>
      </c>
      <c r="O452" s="3">
        <v>900</v>
      </c>
      <c r="P452" s="3">
        <v>1000</v>
      </c>
      <c r="Q452" s="3">
        <v>1000</v>
      </c>
      <c r="R452" s="4">
        <v>1100</v>
      </c>
      <c r="S452" s="4" t="s">
        <v>8</v>
      </c>
      <c r="T452" s="4">
        <v>1000</v>
      </c>
      <c r="U452" s="4">
        <v>1200</v>
      </c>
      <c r="V452" s="4">
        <v>1200</v>
      </c>
      <c r="W452" s="4">
        <v>1200</v>
      </c>
      <c r="X452" s="4">
        <v>1400</v>
      </c>
      <c r="Y452" s="4">
        <v>1900</v>
      </c>
      <c r="Z452" s="4">
        <v>1800</v>
      </c>
      <c r="AA452" s="4">
        <v>1600</v>
      </c>
      <c r="AB452" s="4">
        <v>1500</v>
      </c>
      <c r="AC452" s="4">
        <v>1500</v>
      </c>
      <c r="AD452" s="4"/>
      <c r="AE452" s="4" t="s">
        <v>10</v>
      </c>
      <c r="AF452" s="4" t="s">
        <v>10</v>
      </c>
      <c r="AG452" s="4"/>
      <c r="AH452" s="4"/>
      <c r="AI452" s="4"/>
      <c r="AJ452" s="4">
        <v>6</v>
      </c>
      <c r="AK452" s="25">
        <v>5</v>
      </c>
      <c r="AN452" t="s">
        <v>10</v>
      </c>
    </row>
    <row r="453" spans="1:41">
      <c r="A453" s="26" t="s">
        <v>319</v>
      </c>
      <c r="B453" s="1" t="s">
        <v>321</v>
      </c>
      <c r="C453" s="1">
        <v>375</v>
      </c>
      <c r="D453" s="1"/>
      <c r="E453" s="1"/>
      <c r="F453" s="1"/>
      <c r="G453" s="1"/>
      <c r="H453" s="1"/>
      <c r="I453" s="1">
        <v>400</v>
      </c>
      <c r="J453" s="1">
        <v>400</v>
      </c>
      <c r="K453" s="1">
        <v>350</v>
      </c>
      <c r="L453" s="1">
        <v>400</v>
      </c>
      <c r="M453" s="1">
        <v>350</v>
      </c>
      <c r="N453" s="1">
        <v>700</v>
      </c>
      <c r="O453" s="1">
        <v>700</v>
      </c>
      <c r="P453" s="1">
        <v>600</v>
      </c>
      <c r="Q453" s="1">
        <v>600</v>
      </c>
      <c r="R453" s="2">
        <v>700</v>
      </c>
      <c r="S453" s="2">
        <v>600</v>
      </c>
      <c r="T453" s="2">
        <v>600</v>
      </c>
      <c r="U453" s="2">
        <v>800</v>
      </c>
      <c r="V453" s="2">
        <v>800</v>
      </c>
      <c r="W453" s="2">
        <v>900</v>
      </c>
      <c r="X453" s="2">
        <v>1100</v>
      </c>
      <c r="Y453" s="2">
        <v>1300</v>
      </c>
      <c r="Z453" s="2">
        <v>1300</v>
      </c>
      <c r="AA453" s="2">
        <v>1200</v>
      </c>
      <c r="AB453" s="2">
        <v>1200</v>
      </c>
      <c r="AC453" s="2">
        <v>1200</v>
      </c>
      <c r="AD453" s="2"/>
      <c r="AE453" s="2" t="s">
        <v>10</v>
      </c>
      <c r="AF453" s="2" t="s">
        <v>10</v>
      </c>
      <c r="AG453" s="2"/>
      <c r="AH453" s="2"/>
      <c r="AI453" s="2"/>
      <c r="AJ453" s="2">
        <v>6</v>
      </c>
      <c r="AK453" s="27">
        <v>5</v>
      </c>
      <c r="AN453" t="s">
        <v>10</v>
      </c>
    </row>
    <row r="454" spans="1:41">
      <c r="A454" s="24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 t="s">
        <v>10</v>
      </c>
      <c r="AF454" s="4" t="s">
        <v>10</v>
      </c>
      <c r="AG454" s="4"/>
      <c r="AH454" s="4"/>
      <c r="AI454" s="4"/>
      <c r="AJ454" s="4"/>
      <c r="AK454" s="25"/>
      <c r="AN454" t="s">
        <v>10</v>
      </c>
    </row>
    <row r="455" spans="1:41" s="11" customFormat="1">
      <c r="A455" s="26" t="s">
        <v>322</v>
      </c>
      <c r="B455" s="1" t="s">
        <v>323</v>
      </c>
      <c r="C455" s="1">
        <v>466</v>
      </c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>
        <v>2200</v>
      </c>
      <c r="Q455" s="1">
        <v>2400</v>
      </c>
      <c r="R455" s="2">
        <v>1900</v>
      </c>
      <c r="S455" s="2">
        <v>3000</v>
      </c>
      <c r="T455" s="2">
        <v>3700</v>
      </c>
      <c r="U455" s="2">
        <v>1800</v>
      </c>
      <c r="V455" s="2">
        <v>2000</v>
      </c>
      <c r="W455" s="2">
        <v>1700</v>
      </c>
      <c r="X455" s="2">
        <v>1600</v>
      </c>
      <c r="Y455" s="2">
        <v>2500</v>
      </c>
      <c r="Z455" s="2">
        <v>3000</v>
      </c>
      <c r="AA455" s="2">
        <v>2700</v>
      </c>
      <c r="AB455" s="2">
        <v>2000</v>
      </c>
      <c r="AC455" s="2">
        <v>2000</v>
      </c>
      <c r="AD455" s="2"/>
      <c r="AE455" s="2" t="s">
        <v>10</v>
      </c>
      <c r="AF455" s="2" t="s">
        <v>10</v>
      </c>
      <c r="AG455" s="2"/>
      <c r="AH455" s="2"/>
      <c r="AI455" s="2"/>
      <c r="AJ455" s="2">
        <v>25</v>
      </c>
      <c r="AK455" s="27">
        <v>6</v>
      </c>
      <c r="AL455"/>
      <c r="AM455"/>
      <c r="AN455" t="s">
        <v>10</v>
      </c>
      <c r="AO455" s="8"/>
    </row>
    <row r="456" spans="1:41" ht="13.9" customHeight="1">
      <c r="A456" s="24"/>
      <c r="B456" s="3"/>
      <c r="C456" s="3"/>
      <c r="D456" s="3"/>
      <c r="E456" s="3"/>
      <c r="F456" s="3"/>
      <c r="G456" s="3"/>
      <c r="H456" s="3"/>
      <c r="I456" s="3" t="s">
        <v>10</v>
      </c>
      <c r="J456" s="3" t="s">
        <v>10</v>
      </c>
      <c r="K456" s="3" t="s">
        <v>10</v>
      </c>
      <c r="L456" s="3"/>
      <c r="M456" s="3"/>
      <c r="N456" s="3"/>
      <c r="O456" s="3"/>
      <c r="P456" s="3"/>
      <c r="Q456" s="3"/>
      <c r="R456" s="4"/>
      <c r="S456" s="4" t="s">
        <v>8</v>
      </c>
      <c r="T456" s="4" t="s">
        <v>10</v>
      </c>
      <c r="U456" s="4" t="s">
        <v>8</v>
      </c>
      <c r="V456" s="4" t="s">
        <v>10</v>
      </c>
      <c r="W456" s="4"/>
      <c r="X456" s="4"/>
      <c r="Y456" s="4"/>
      <c r="Z456" s="4"/>
      <c r="AA456" s="4"/>
      <c r="AB456" s="4"/>
      <c r="AC456" s="4"/>
      <c r="AD456" s="4"/>
      <c r="AE456" s="4" t="s">
        <v>10</v>
      </c>
      <c r="AF456" s="4" t="s">
        <v>10</v>
      </c>
      <c r="AG456" s="4"/>
      <c r="AH456" s="4"/>
      <c r="AI456" s="4"/>
      <c r="AJ456" s="4"/>
      <c r="AK456" s="25"/>
      <c r="AN456" t="s">
        <v>10</v>
      </c>
    </row>
    <row r="457" spans="1:41" hidden="1">
      <c r="A457" s="26" t="s">
        <v>325</v>
      </c>
      <c r="B457" s="1" t="s">
        <v>324</v>
      </c>
      <c r="C457" s="1"/>
      <c r="D457" s="1">
        <v>27000</v>
      </c>
      <c r="E457" s="1">
        <v>36200</v>
      </c>
      <c r="F457" s="1">
        <v>15600</v>
      </c>
      <c r="G457" s="1">
        <v>21600</v>
      </c>
      <c r="H457" s="1">
        <v>21400</v>
      </c>
      <c r="I457" s="1">
        <v>23200</v>
      </c>
      <c r="J457" s="1">
        <v>22700</v>
      </c>
      <c r="K457" s="1">
        <v>23500</v>
      </c>
      <c r="L457" s="1">
        <v>21800</v>
      </c>
      <c r="M457" s="1">
        <v>22500</v>
      </c>
      <c r="N457" s="1">
        <v>15600</v>
      </c>
      <c r="O457" s="1">
        <v>20700</v>
      </c>
      <c r="P457" s="1">
        <v>23100</v>
      </c>
      <c r="Q457" s="1"/>
      <c r="R457" s="2"/>
      <c r="S457" s="2" t="s">
        <v>8</v>
      </c>
      <c r="T457" s="2" t="s">
        <v>10</v>
      </c>
      <c r="U457" s="2" t="s">
        <v>8</v>
      </c>
      <c r="V457" s="2" t="s">
        <v>10</v>
      </c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7"/>
      <c r="AN457" t="s">
        <v>10</v>
      </c>
    </row>
    <row r="458" spans="1:41" hidden="1">
      <c r="A458" s="24" t="s">
        <v>325</v>
      </c>
      <c r="B458" s="3" t="s">
        <v>326</v>
      </c>
      <c r="C458" s="3"/>
      <c r="D458" s="3"/>
      <c r="E458" s="3"/>
      <c r="F458" s="3"/>
      <c r="G458" s="3"/>
      <c r="H458" s="3"/>
      <c r="I458" s="3">
        <v>25500</v>
      </c>
      <c r="J458" s="3">
        <v>25900</v>
      </c>
      <c r="K458" s="3">
        <v>26400</v>
      </c>
      <c r="L458" s="3">
        <v>25300</v>
      </c>
      <c r="M458" s="3">
        <v>27000</v>
      </c>
      <c r="N458" s="3">
        <v>27400</v>
      </c>
      <c r="O458" s="3"/>
      <c r="P458" s="3"/>
      <c r="Q458" s="3"/>
      <c r="R458" s="4"/>
      <c r="S458" s="4" t="s">
        <v>8</v>
      </c>
      <c r="T458" s="4" t="s">
        <v>10</v>
      </c>
      <c r="U458" s="4" t="s">
        <v>8</v>
      </c>
      <c r="V458" s="4" t="s">
        <v>10</v>
      </c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>
        <v>37</v>
      </c>
      <c r="AK458" s="25"/>
      <c r="AN458" t="s">
        <v>10</v>
      </c>
    </row>
    <row r="459" spans="1:41">
      <c r="A459" s="26" t="s">
        <v>325</v>
      </c>
      <c r="B459" s="1" t="s">
        <v>327</v>
      </c>
      <c r="C459" s="1">
        <v>8</v>
      </c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>
        <v>20200</v>
      </c>
      <c r="Q459" s="1">
        <v>23900</v>
      </c>
      <c r="R459" s="2">
        <v>24400</v>
      </c>
      <c r="S459" s="2">
        <v>24400</v>
      </c>
      <c r="T459" s="2">
        <v>24700</v>
      </c>
      <c r="U459" s="2">
        <v>25100</v>
      </c>
      <c r="V459" s="2">
        <v>24900</v>
      </c>
      <c r="W459" s="2">
        <v>22900</v>
      </c>
      <c r="X459" s="2">
        <v>27000</v>
      </c>
      <c r="Y459" s="2">
        <v>26200</v>
      </c>
      <c r="Z459" s="2">
        <v>23500</v>
      </c>
      <c r="AA459" s="2">
        <v>25000</v>
      </c>
      <c r="AB459" s="2">
        <v>22500</v>
      </c>
      <c r="AC459" s="2">
        <v>21600</v>
      </c>
      <c r="AD459" s="2">
        <v>22300</v>
      </c>
      <c r="AE459" s="2">
        <v>22200</v>
      </c>
      <c r="AF459" s="2">
        <v>22500</v>
      </c>
      <c r="AG459" s="2">
        <v>22800</v>
      </c>
      <c r="AH459" s="2">
        <v>22400</v>
      </c>
      <c r="AI459" s="2">
        <v>22400</v>
      </c>
      <c r="AJ459" s="2"/>
      <c r="AK459" s="27">
        <v>7</v>
      </c>
      <c r="AN459" t="s">
        <v>10</v>
      </c>
    </row>
    <row r="460" spans="1:41">
      <c r="A460" s="24" t="s">
        <v>325</v>
      </c>
      <c r="B460" s="3" t="s">
        <v>32</v>
      </c>
      <c r="C460" s="3">
        <v>379</v>
      </c>
      <c r="D460" s="3">
        <v>13400</v>
      </c>
      <c r="E460" s="3">
        <v>15000</v>
      </c>
      <c r="F460" s="3">
        <v>16000</v>
      </c>
      <c r="G460" s="3">
        <v>14000</v>
      </c>
      <c r="H460" s="3">
        <v>16500</v>
      </c>
      <c r="I460" s="3">
        <v>15600</v>
      </c>
      <c r="J460" s="3">
        <v>14800</v>
      </c>
      <c r="K460" s="3">
        <v>15100</v>
      </c>
      <c r="L460" s="3">
        <v>14800</v>
      </c>
      <c r="M460" s="3">
        <v>14700</v>
      </c>
      <c r="N460" s="3">
        <v>15000</v>
      </c>
      <c r="O460" s="3">
        <v>14900</v>
      </c>
      <c r="P460" s="3">
        <v>17000</v>
      </c>
      <c r="Q460" s="3">
        <v>14900</v>
      </c>
      <c r="R460" s="4">
        <v>14300</v>
      </c>
      <c r="S460" s="4">
        <v>13000</v>
      </c>
      <c r="T460" s="4">
        <v>14800</v>
      </c>
      <c r="U460" s="4">
        <v>12600</v>
      </c>
      <c r="V460" s="4">
        <v>16000</v>
      </c>
      <c r="W460" s="4">
        <v>15900</v>
      </c>
      <c r="X460" s="4">
        <v>17200</v>
      </c>
      <c r="Y460" s="4">
        <v>16400</v>
      </c>
      <c r="Z460" s="4">
        <v>15300</v>
      </c>
      <c r="AA460" s="4">
        <v>14500</v>
      </c>
      <c r="AB460" s="4">
        <v>15300</v>
      </c>
      <c r="AC460" s="4">
        <v>13700</v>
      </c>
      <c r="AD460" s="4"/>
      <c r="AE460" s="4" t="s">
        <v>10</v>
      </c>
      <c r="AF460" s="4" t="s">
        <v>10</v>
      </c>
      <c r="AG460" s="4"/>
      <c r="AH460" s="4"/>
      <c r="AI460" s="4"/>
      <c r="AJ460" s="4">
        <v>8</v>
      </c>
      <c r="AK460" s="25">
        <v>7</v>
      </c>
      <c r="AN460" t="s">
        <v>10</v>
      </c>
    </row>
    <row r="461" spans="1:41">
      <c r="A461" s="26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2"/>
      <c r="S461" s="2" t="s">
        <v>8</v>
      </c>
      <c r="T461" s="2" t="s">
        <v>10</v>
      </c>
      <c r="U461" s="2" t="s">
        <v>8</v>
      </c>
      <c r="V461" s="2" t="s">
        <v>10</v>
      </c>
      <c r="W461" s="2"/>
      <c r="X461" s="2"/>
      <c r="Y461" s="2"/>
      <c r="Z461" s="2"/>
      <c r="AA461" s="2"/>
      <c r="AB461" s="2"/>
      <c r="AC461" s="2"/>
      <c r="AD461" s="2"/>
      <c r="AE461" s="2" t="s">
        <v>10</v>
      </c>
      <c r="AF461" s="2" t="s">
        <v>10</v>
      </c>
      <c r="AG461" s="2"/>
      <c r="AH461" s="2"/>
      <c r="AI461" s="2"/>
      <c r="AJ461" s="2"/>
      <c r="AK461" s="27"/>
      <c r="AN461" t="s">
        <v>10</v>
      </c>
    </row>
    <row r="462" spans="1:41">
      <c r="A462" s="24" t="s">
        <v>444</v>
      </c>
      <c r="B462" s="3" t="s">
        <v>17</v>
      </c>
      <c r="C462" s="3">
        <v>423</v>
      </c>
      <c r="D462" s="3"/>
      <c r="E462" s="3"/>
      <c r="F462" s="3"/>
      <c r="G462" s="3"/>
      <c r="H462" s="3"/>
      <c r="I462" s="3" t="s">
        <v>10</v>
      </c>
      <c r="J462" s="3" t="s">
        <v>10</v>
      </c>
      <c r="K462" s="3" t="s">
        <v>10</v>
      </c>
      <c r="L462" s="3"/>
      <c r="M462" s="3"/>
      <c r="N462" s="3">
        <v>5400</v>
      </c>
      <c r="O462" s="3">
        <v>5500</v>
      </c>
      <c r="P462" s="3">
        <v>4800</v>
      </c>
      <c r="Q462" s="3">
        <v>5100</v>
      </c>
      <c r="R462" s="4">
        <v>4700</v>
      </c>
      <c r="S462" s="4">
        <v>5200</v>
      </c>
      <c r="T462" s="4">
        <v>5600</v>
      </c>
      <c r="U462" s="4">
        <v>4900</v>
      </c>
      <c r="V462" s="4">
        <v>5000</v>
      </c>
      <c r="W462" s="4">
        <v>5500</v>
      </c>
      <c r="X462" s="4">
        <v>5300</v>
      </c>
      <c r="Y462" s="4">
        <v>5100</v>
      </c>
      <c r="Z462" s="4">
        <v>5000</v>
      </c>
      <c r="AA462" s="4">
        <v>4500</v>
      </c>
      <c r="AB462" s="4">
        <v>4400</v>
      </c>
      <c r="AC462" s="4">
        <v>3700</v>
      </c>
      <c r="AD462" s="4"/>
      <c r="AE462" s="4" t="s">
        <v>10</v>
      </c>
      <c r="AF462" s="4" t="s">
        <v>10</v>
      </c>
      <c r="AG462" s="4"/>
      <c r="AH462" s="4"/>
      <c r="AI462" s="4"/>
      <c r="AJ462" s="4">
        <v>15</v>
      </c>
      <c r="AK462" s="25">
        <v>4</v>
      </c>
      <c r="AN462" t="s">
        <v>10</v>
      </c>
      <c r="AO462" s="11"/>
    </row>
    <row r="463" spans="1:41">
      <c r="A463" s="26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 t="s">
        <v>10</v>
      </c>
      <c r="AF463" s="2" t="s">
        <v>10</v>
      </c>
      <c r="AG463" s="2"/>
      <c r="AH463" s="2"/>
      <c r="AI463" s="2"/>
      <c r="AJ463" s="2"/>
      <c r="AK463" s="27"/>
      <c r="AN463" t="s">
        <v>10</v>
      </c>
    </row>
    <row r="464" spans="1:41" ht="15" customHeight="1">
      <c r="A464" s="24" t="s">
        <v>328</v>
      </c>
      <c r="B464" s="3" t="s">
        <v>329</v>
      </c>
      <c r="C464" s="3">
        <v>383</v>
      </c>
      <c r="D464" s="3"/>
      <c r="E464" s="3"/>
      <c r="F464" s="3"/>
      <c r="G464" s="3"/>
      <c r="H464" s="3"/>
      <c r="I464" s="3">
        <v>10000</v>
      </c>
      <c r="J464" s="3">
        <v>9800</v>
      </c>
      <c r="K464" s="3">
        <v>10800</v>
      </c>
      <c r="L464" s="3">
        <v>10400</v>
      </c>
      <c r="M464" s="3">
        <v>10600</v>
      </c>
      <c r="N464" s="3">
        <v>11800</v>
      </c>
      <c r="O464" s="3">
        <v>10700</v>
      </c>
      <c r="P464" s="3">
        <v>10400</v>
      </c>
      <c r="Q464" s="3">
        <v>10400</v>
      </c>
      <c r="R464" s="4">
        <v>10500</v>
      </c>
      <c r="S464" s="4">
        <v>10000</v>
      </c>
      <c r="T464" s="4">
        <v>10300</v>
      </c>
      <c r="U464" s="4">
        <v>9600</v>
      </c>
      <c r="V464" s="4">
        <v>10400</v>
      </c>
      <c r="W464" s="4">
        <v>9300</v>
      </c>
      <c r="X464" s="4">
        <v>9200</v>
      </c>
      <c r="Y464" s="4">
        <v>8000</v>
      </c>
      <c r="Z464" s="4">
        <v>9800</v>
      </c>
      <c r="AA464" s="4">
        <v>5200</v>
      </c>
      <c r="AB464" s="4">
        <v>9000</v>
      </c>
      <c r="AC464" s="4">
        <v>8900</v>
      </c>
      <c r="AD464" s="4"/>
      <c r="AE464" s="4" t="s">
        <v>10</v>
      </c>
      <c r="AF464" s="4" t="s">
        <v>10</v>
      </c>
      <c r="AG464" s="4"/>
      <c r="AH464" s="4"/>
      <c r="AI464" s="4"/>
      <c r="AJ464" s="4">
        <v>36</v>
      </c>
      <c r="AK464" s="25">
        <v>7</v>
      </c>
      <c r="AN464" t="s">
        <v>10</v>
      </c>
    </row>
    <row r="465" spans="1:40" hidden="1">
      <c r="A465" s="26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 t="s">
        <v>10</v>
      </c>
      <c r="AF465" s="2" t="s">
        <v>10</v>
      </c>
      <c r="AG465" s="2"/>
      <c r="AH465" s="2"/>
      <c r="AI465" s="2"/>
      <c r="AJ465" s="2"/>
      <c r="AK465" s="27"/>
      <c r="AN465" t="s">
        <v>10</v>
      </c>
    </row>
    <row r="466" spans="1:40" hidden="1">
      <c r="A466" s="24" t="s">
        <v>330</v>
      </c>
      <c r="B466" s="3" t="s">
        <v>331</v>
      </c>
      <c r="C466" s="3">
        <v>102</v>
      </c>
      <c r="D466" s="3"/>
      <c r="E466" s="3"/>
      <c r="F466" s="3"/>
      <c r="G466" s="3"/>
      <c r="H466" s="3"/>
      <c r="I466" s="3">
        <v>17400</v>
      </c>
      <c r="J466" s="3">
        <v>17700</v>
      </c>
      <c r="K466" s="3">
        <v>17900</v>
      </c>
      <c r="L466" s="3">
        <v>18300</v>
      </c>
      <c r="M466" s="3">
        <v>18000</v>
      </c>
      <c r="N466" s="3"/>
      <c r="O466" s="3"/>
      <c r="P466" s="3"/>
      <c r="Q466" s="3"/>
      <c r="R466" s="4"/>
      <c r="S466" s="4" t="s">
        <v>8</v>
      </c>
      <c r="T466" s="4" t="s">
        <v>10</v>
      </c>
      <c r="U466" s="4" t="s">
        <v>8</v>
      </c>
      <c r="V466" s="4" t="s">
        <v>10</v>
      </c>
      <c r="W466" s="4">
        <v>16300</v>
      </c>
      <c r="X466" s="4">
        <v>15600</v>
      </c>
      <c r="Y466" s="4">
        <v>15700</v>
      </c>
      <c r="Z466" s="4"/>
      <c r="AA466" s="4"/>
      <c r="AB466" s="4"/>
      <c r="AC466" s="4"/>
      <c r="AD466" s="4"/>
      <c r="AE466" s="4" t="s">
        <v>10</v>
      </c>
      <c r="AF466" s="4" t="s">
        <v>10</v>
      </c>
      <c r="AG466" s="4"/>
      <c r="AH466" s="4"/>
      <c r="AI466" s="4"/>
      <c r="AJ466" s="4"/>
      <c r="AK466" s="25"/>
      <c r="AN466" t="s">
        <v>10</v>
      </c>
    </row>
    <row r="467" spans="1:40">
      <c r="A467" s="26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2"/>
      <c r="S467" s="2" t="s">
        <v>8</v>
      </c>
      <c r="T467" s="2" t="s">
        <v>10</v>
      </c>
      <c r="U467" s="2" t="s">
        <v>8</v>
      </c>
      <c r="V467" s="2" t="s">
        <v>10</v>
      </c>
      <c r="W467" s="2"/>
      <c r="X467" s="2"/>
      <c r="Y467" s="2"/>
      <c r="Z467" s="2"/>
      <c r="AA467" s="2"/>
      <c r="AB467" s="2"/>
      <c r="AC467" s="2"/>
      <c r="AD467" s="2"/>
      <c r="AE467" s="2" t="s">
        <v>10</v>
      </c>
      <c r="AF467" s="2" t="s">
        <v>10</v>
      </c>
      <c r="AG467" s="2"/>
      <c r="AH467" s="2"/>
      <c r="AI467" s="2"/>
      <c r="AJ467" s="2"/>
      <c r="AK467" s="27"/>
      <c r="AN467" t="s">
        <v>10</v>
      </c>
    </row>
    <row r="468" spans="1:40">
      <c r="A468" s="24" t="s">
        <v>332</v>
      </c>
      <c r="B468" s="3" t="s">
        <v>17</v>
      </c>
      <c r="C468" s="3">
        <v>467</v>
      </c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>
        <v>8800</v>
      </c>
      <c r="Q468" s="3">
        <v>9000</v>
      </c>
      <c r="R468" s="4">
        <v>7700</v>
      </c>
      <c r="S468" s="4">
        <v>7400</v>
      </c>
      <c r="T468" s="4">
        <v>9400</v>
      </c>
      <c r="U468" s="4" t="s">
        <v>23</v>
      </c>
      <c r="V468" s="4">
        <v>9200</v>
      </c>
      <c r="W468" s="4">
        <v>9700</v>
      </c>
      <c r="X468" s="4">
        <v>11000</v>
      </c>
      <c r="Y468" s="4">
        <v>12000</v>
      </c>
      <c r="Z468" s="4">
        <v>9500</v>
      </c>
      <c r="AA468" s="4">
        <v>10000</v>
      </c>
      <c r="AB468" s="4">
        <v>9300</v>
      </c>
      <c r="AC468" s="4">
        <v>7800</v>
      </c>
      <c r="AD468" s="4"/>
      <c r="AE468" s="4" t="s">
        <v>10</v>
      </c>
      <c r="AF468" s="4" t="s">
        <v>10</v>
      </c>
      <c r="AG468" s="4">
        <v>7300</v>
      </c>
      <c r="AH468" s="4"/>
      <c r="AI468" s="4">
        <v>8900</v>
      </c>
      <c r="AJ468" s="4">
        <v>25</v>
      </c>
      <c r="AK468" s="25">
        <v>4</v>
      </c>
      <c r="AN468" t="s">
        <v>10</v>
      </c>
    </row>
    <row r="469" spans="1:40">
      <c r="A469" s="26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2"/>
      <c r="S469" s="2"/>
      <c r="T469" s="2"/>
      <c r="U469" s="2"/>
      <c r="V469" s="2" t="s">
        <v>10</v>
      </c>
      <c r="W469" s="2"/>
      <c r="X469" s="2"/>
      <c r="Y469" s="2"/>
      <c r="Z469" s="2"/>
      <c r="AA469" s="2"/>
      <c r="AB469" s="2"/>
      <c r="AC469" s="2"/>
      <c r="AD469" s="2"/>
      <c r="AE469" s="2" t="s">
        <v>10</v>
      </c>
      <c r="AF469" s="2" t="s">
        <v>10</v>
      </c>
      <c r="AG469" s="2"/>
      <c r="AH469" s="2"/>
      <c r="AI469" s="2"/>
      <c r="AJ469" s="2"/>
      <c r="AK469" s="27"/>
      <c r="AN469" t="s">
        <v>10</v>
      </c>
    </row>
    <row r="470" spans="1:40">
      <c r="A470" s="24" t="s">
        <v>333</v>
      </c>
      <c r="B470" s="3" t="s">
        <v>334</v>
      </c>
      <c r="C470" s="3">
        <v>54</v>
      </c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4"/>
      <c r="S470" s="4"/>
      <c r="T470" s="4"/>
      <c r="U470" s="4">
        <v>21800</v>
      </c>
      <c r="V470" s="4">
        <v>23500</v>
      </c>
      <c r="W470" s="4">
        <v>27300</v>
      </c>
      <c r="X470" s="4">
        <v>29500</v>
      </c>
      <c r="Y470" s="4">
        <v>25100</v>
      </c>
      <c r="Z470" s="4">
        <v>27700</v>
      </c>
      <c r="AA470" s="4">
        <v>26500</v>
      </c>
      <c r="AB470" s="4">
        <v>21700</v>
      </c>
      <c r="AC470" s="4">
        <v>21700</v>
      </c>
      <c r="AD470" s="4">
        <v>20700</v>
      </c>
      <c r="AE470" s="4">
        <v>22200</v>
      </c>
      <c r="AF470" s="4">
        <v>21800</v>
      </c>
      <c r="AG470" s="4">
        <v>22800</v>
      </c>
      <c r="AH470" s="4">
        <v>24900</v>
      </c>
      <c r="AI470" s="4">
        <v>25000</v>
      </c>
      <c r="AJ470" s="4"/>
      <c r="AK470" s="25"/>
      <c r="AN470" t="s">
        <v>10</v>
      </c>
    </row>
    <row r="471" spans="1:40">
      <c r="A471" s="26" t="s">
        <v>333</v>
      </c>
      <c r="B471" s="1" t="s">
        <v>335</v>
      </c>
      <c r="C471" s="1">
        <v>55</v>
      </c>
      <c r="D471" s="1"/>
      <c r="E471" s="1"/>
      <c r="F471" s="1"/>
      <c r="G471" s="1"/>
      <c r="H471" s="1"/>
      <c r="I471" s="1" t="s">
        <v>10</v>
      </c>
      <c r="J471" s="1" t="s">
        <v>10</v>
      </c>
      <c r="K471" s="1" t="s">
        <v>10</v>
      </c>
      <c r="L471" s="1"/>
      <c r="M471" s="1"/>
      <c r="N471" s="1"/>
      <c r="O471" s="1"/>
      <c r="P471" s="1"/>
      <c r="Q471" s="1"/>
      <c r="R471" s="2"/>
      <c r="S471" s="2" t="s">
        <v>8</v>
      </c>
      <c r="T471" s="2" t="s">
        <v>10</v>
      </c>
      <c r="U471" s="2">
        <v>21500</v>
      </c>
      <c r="V471" s="2">
        <v>23000</v>
      </c>
      <c r="W471" s="2">
        <v>26200</v>
      </c>
      <c r="X471" s="2">
        <v>23000</v>
      </c>
      <c r="Y471" s="2">
        <v>27900</v>
      </c>
      <c r="Z471" s="2">
        <v>27700</v>
      </c>
      <c r="AA471" s="2">
        <v>25800</v>
      </c>
      <c r="AB471" s="2"/>
      <c r="AC471" s="2">
        <v>26700</v>
      </c>
      <c r="AD471" s="2">
        <v>21300</v>
      </c>
      <c r="AE471" s="2">
        <v>22200</v>
      </c>
      <c r="AF471" s="2">
        <v>22600</v>
      </c>
      <c r="AG471" s="2">
        <v>23400</v>
      </c>
      <c r="AH471" s="2">
        <v>24800</v>
      </c>
      <c r="AI471" s="2">
        <v>25200</v>
      </c>
      <c r="AJ471" s="2"/>
      <c r="AK471" s="27"/>
      <c r="AN471" t="s">
        <v>10</v>
      </c>
    </row>
    <row r="472" spans="1:40">
      <c r="A472" s="24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4"/>
      <c r="S472" s="4"/>
      <c r="T472" s="4"/>
      <c r="U472" s="4"/>
      <c r="V472" s="4" t="s">
        <v>10</v>
      </c>
      <c r="W472" s="4"/>
      <c r="X472" s="4"/>
      <c r="Y472" s="4"/>
      <c r="Z472" s="4"/>
      <c r="AA472" s="4"/>
      <c r="AB472" s="4"/>
      <c r="AC472" s="4"/>
      <c r="AD472" s="4"/>
      <c r="AE472" s="4" t="s">
        <v>10</v>
      </c>
      <c r="AF472" s="4" t="s">
        <v>10</v>
      </c>
      <c r="AG472" s="4"/>
      <c r="AH472" s="4"/>
      <c r="AI472" s="4"/>
      <c r="AJ472" s="4"/>
      <c r="AK472" s="25"/>
      <c r="AN472" t="s">
        <v>10</v>
      </c>
    </row>
    <row r="473" spans="1:40">
      <c r="A473" s="26" t="s">
        <v>336</v>
      </c>
      <c r="B473" s="1" t="s">
        <v>337</v>
      </c>
      <c r="C473" s="1">
        <v>385</v>
      </c>
      <c r="D473" s="1">
        <v>3000</v>
      </c>
      <c r="E473" s="1">
        <v>3500</v>
      </c>
      <c r="F473" s="1">
        <v>4100</v>
      </c>
      <c r="G473" s="1">
        <v>5800</v>
      </c>
      <c r="H473" s="1">
        <v>2500</v>
      </c>
      <c r="I473" s="1">
        <v>2600</v>
      </c>
      <c r="J473" s="1">
        <v>2800</v>
      </c>
      <c r="K473" s="1">
        <v>3000</v>
      </c>
      <c r="L473" s="1">
        <v>2700</v>
      </c>
      <c r="M473" s="1">
        <v>2700</v>
      </c>
      <c r="N473" s="1"/>
      <c r="O473" s="1"/>
      <c r="P473" s="1">
        <v>3100</v>
      </c>
      <c r="Q473" s="1">
        <v>2800</v>
      </c>
      <c r="R473" s="2">
        <v>3500</v>
      </c>
      <c r="S473" s="2">
        <v>4300</v>
      </c>
      <c r="T473" s="2">
        <v>4100</v>
      </c>
      <c r="U473" s="2">
        <v>4300</v>
      </c>
      <c r="V473" s="2">
        <v>4100</v>
      </c>
      <c r="W473" s="2">
        <v>4200</v>
      </c>
      <c r="X473" s="2">
        <v>4400</v>
      </c>
      <c r="Y473" s="2">
        <v>4600</v>
      </c>
      <c r="Z473" s="2">
        <v>5400</v>
      </c>
      <c r="AA473" s="2">
        <v>3300</v>
      </c>
      <c r="AB473" s="2">
        <v>4600</v>
      </c>
      <c r="AC473" s="2">
        <v>4600</v>
      </c>
      <c r="AD473" s="2"/>
      <c r="AE473" s="2" t="s">
        <v>10</v>
      </c>
      <c r="AF473" s="2" t="s">
        <v>10</v>
      </c>
      <c r="AG473" s="2"/>
      <c r="AH473" s="2"/>
      <c r="AI473" s="2"/>
      <c r="AJ473" s="2">
        <v>36</v>
      </c>
      <c r="AK473" s="27">
        <v>7</v>
      </c>
      <c r="AN473" t="s">
        <v>10</v>
      </c>
    </row>
    <row r="474" spans="1:40">
      <c r="A474" s="24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4"/>
      <c r="S474" s="4" t="s">
        <v>8</v>
      </c>
      <c r="T474" s="4" t="s">
        <v>10</v>
      </c>
      <c r="U474" s="4" t="s">
        <v>8</v>
      </c>
      <c r="V474" s="4" t="s">
        <v>10</v>
      </c>
      <c r="W474" s="4"/>
      <c r="X474" s="4"/>
      <c r="Y474" s="4"/>
      <c r="Z474" s="4"/>
      <c r="AA474" s="4"/>
      <c r="AB474" s="4"/>
      <c r="AC474" s="4"/>
      <c r="AD474" s="4"/>
      <c r="AE474" s="4" t="s">
        <v>10</v>
      </c>
      <c r="AF474" s="4" t="s">
        <v>10</v>
      </c>
      <c r="AG474" s="4"/>
      <c r="AH474" s="4"/>
      <c r="AI474" s="4"/>
      <c r="AJ474" s="4"/>
      <c r="AK474" s="25"/>
      <c r="AN474" t="s">
        <v>10</v>
      </c>
    </row>
    <row r="475" spans="1:40">
      <c r="A475" s="26" t="s">
        <v>338</v>
      </c>
      <c r="B475" s="1" t="s">
        <v>339</v>
      </c>
      <c r="C475" s="1">
        <v>478</v>
      </c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>
        <v>100</v>
      </c>
      <c r="Q475" s="1">
        <v>100</v>
      </c>
      <c r="R475" s="2">
        <v>100</v>
      </c>
      <c r="S475" s="2">
        <v>100</v>
      </c>
      <c r="T475" s="2">
        <v>400</v>
      </c>
      <c r="U475" s="2">
        <v>500</v>
      </c>
      <c r="V475" s="2">
        <v>600</v>
      </c>
      <c r="W475" s="2">
        <v>700</v>
      </c>
      <c r="X475" s="2"/>
      <c r="Y475" s="2">
        <v>1700</v>
      </c>
      <c r="Z475" s="2">
        <v>1600</v>
      </c>
      <c r="AA475" s="2">
        <v>1200</v>
      </c>
      <c r="AB475" s="2">
        <v>1000</v>
      </c>
      <c r="AC475" s="2">
        <v>1200</v>
      </c>
      <c r="AD475" s="2"/>
      <c r="AE475" s="2" t="s">
        <v>10</v>
      </c>
      <c r="AF475" s="2" t="s">
        <v>10</v>
      </c>
      <c r="AG475" s="2"/>
      <c r="AH475" s="2"/>
      <c r="AI475" s="2"/>
      <c r="AJ475" s="2">
        <v>6</v>
      </c>
      <c r="AK475" s="27">
        <v>5</v>
      </c>
      <c r="AN475" t="s">
        <v>10</v>
      </c>
    </row>
    <row r="476" spans="1:40">
      <c r="A476" s="24"/>
      <c r="B476" s="3"/>
      <c r="C476" s="3"/>
      <c r="D476" s="3"/>
      <c r="E476" s="3"/>
      <c r="F476" s="3"/>
      <c r="G476" s="3"/>
      <c r="H476" s="3"/>
      <c r="I476" s="3" t="s">
        <v>10</v>
      </c>
      <c r="J476" s="3" t="s">
        <v>10</v>
      </c>
      <c r="K476" s="3" t="s">
        <v>10</v>
      </c>
      <c r="L476" s="3"/>
      <c r="M476" s="3"/>
      <c r="N476" s="3"/>
      <c r="O476" s="3"/>
      <c r="P476" s="3"/>
      <c r="Q476" s="3"/>
      <c r="R476" s="4"/>
      <c r="S476" s="4" t="s">
        <v>8</v>
      </c>
      <c r="T476" s="4" t="s">
        <v>10</v>
      </c>
      <c r="U476" s="4" t="s">
        <v>8</v>
      </c>
      <c r="V476" s="4" t="s">
        <v>10</v>
      </c>
      <c r="W476" s="4"/>
      <c r="X476" s="4"/>
      <c r="Y476" s="4"/>
      <c r="Z476" s="4"/>
      <c r="AA476" s="4"/>
      <c r="AB476" s="4"/>
      <c r="AC476" s="4"/>
      <c r="AD476" s="4"/>
      <c r="AE476" s="4" t="s">
        <v>10</v>
      </c>
      <c r="AF476" s="4" t="s">
        <v>10</v>
      </c>
      <c r="AG476" s="4"/>
      <c r="AH476" s="4"/>
      <c r="AI476" s="4"/>
      <c r="AJ476" s="4"/>
      <c r="AK476" s="25"/>
      <c r="AN476" t="s">
        <v>10</v>
      </c>
    </row>
    <row r="477" spans="1:40">
      <c r="A477" s="26" t="s">
        <v>340</v>
      </c>
      <c r="B477" s="1" t="s">
        <v>341</v>
      </c>
      <c r="C477" s="1">
        <v>605</v>
      </c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2"/>
      <c r="S477" s="2">
        <v>4600</v>
      </c>
      <c r="T477" s="2">
        <v>4700</v>
      </c>
      <c r="U477" s="2">
        <v>4700</v>
      </c>
      <c r="V477" s="2">
        <v>4900</v>
      </c>
      <c r="W477" s="2">
        <v>5500</v>
      </c>
      <c r="X477" s="2">
        <v>5600</v>
      </c>
      <c r="Y477" s="2">
        <v>5600</v>
      </c>
      <c r="Z477" s="2">
        <v>6800</v>
      </c>
      <c r="AA477" s="2">
        <v>5500</v>
      </c>
      <c r="AB477" s="2">
        <v>4900</v>
      </c>
      <c r="AC477" s="2"/>
      <c r="AD477" s="2"/>
      <c r="AE477" s="2" t="s">
        <v>10</v>
      </c>
      <c r="AF477" s="2" t="s">
        <v>10</v>
      </c>
      <c r="AG477" s="2"/>
      <c r="AH477" s="2"/>
      <c r="AI477" s="2"/>
      <c r="AJ477" s="2">
        <v>20</v>
      </c>
      <c r="AK477" s="27">
        <v>3</v>
      </c>
      <c r="AN477" t="s">
        <v>10</v>
      </c>
    </row>
    <row r="478" spans="1:40">
      <c r="A478" s="24" t="s">
        <v>340</v>
      </c>
      <c r="B478" s="3" t="s">
        <v>249</v>
      </c>
      <c r="C478" s="3">
        <v>606</v>
      </c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4"/>
      <c r="S478" s="4">
        <v>7800</v>
      </c>
      <c r="T478" s="4">
        <v>8300</v>
      </c>
      <c r="U478" s="4">
        <v>8900</v>
      </c>
      <c r="V478" s="4">
        <v>9400</v>
      </c>
      <c r="W478" s="4">
        <v>9100</v>
      </c>
      <c r="X478" s="4">
        <v>8100</v>
      </c>
      <c r="Y478" s="4" t="s">
        <v>9</v>
      </c>
      <c r="Z478" s="4">
        <v>10100</v>
      </c>
      <c r="AA478" s="4">
        <v>9000</v>
      </c>
      <c r="AB478" s="4">
        <v>8100</v>
      </c>
      <c r="AC478" s="4"/>
      <c r="AD478" s="4"/>
      <c r="AE478" s="4" t="s">
        <v>10</v>
      </c>
      <c r="AF478" s="4" t="s">
        <v>10</v>
      </c>
      <c r="AG478" s="4"/>
      <c r="AH478" s="4"/>
      <c r="AI478" s="4"/>
      <c r="AJ478" s="4">
        <v>20</v>
      </c>
      <c r="AK478" s="25">
        <v>3</v>
      </c>
      <c r="AN478" t="s">
        <v>10</v>
      </c>
    </row>
    <row r="479" spans="1:40">
      <c r="A479" s="26" t="s">
        <v>340</v>
      </c>
      <c r="B479" s="1" t="s">
        <v>148</v>
      </c>
      <c r="C479" s="1">
        <v>607</v>
      </c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2"/>
      <c r="S479" s="2">
        <v>1100</v>
      </c>
      <c r="T479" s="2">
        <v>800</v>
      </c>
      <c r="U479" s="2">
        <v>1000</v>
      </c>
      <c r="V479" s="2">
        <v>900</v>
      </c>
      <c r="W479" s="2">
        <v>1000</v>
      </c>
      <c r="X479" s="2">
        <v>1500</v>
      </c>
      <c r="Y479" s="2">
        <v>2600</v>
      </c>
      <c r="Z479" s="2">
        <v>6600</v>
      </c>
      <c r="AA479" s="2">
        <v>6000</v>
      </c>
      <c r="AB479" s="2">
        <v>5400</v>
      </c>
      <c r="AC479" s="2"/>
      <c r="AD479" s="2"/>
      <c r="AE479" s="2" t="s">
        <v>10</v>
      </c>
      <c r="AF479" s="2" t="s">
        <v>10</v>
      </c>
      <c r="AG479" s="2"/>
      <c r="AH479" s="2"/>
      <c r="AI479" s="2"/>
      <c r="AJ479" s="2">
        <v>20</v>
      </c>
      <c r="AK479" s="27">
        <v>3</v>
      </c>
      <c r="AN479" t="s">
        <v>10</v>
      </c>
    </row>
    <row r="480" spans="1:40">
      <c r="A480" s="24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 t="s">
        <v>10</v>
      </c>
      <c r="AF480" s="4" t="s">
        <v>10</v>
      </c>
      <c r="AG480" s="4"/>
      <c r="AH480" s="4"/>
      <c r="AI480" s="4"/>
      <c r="AJ480" s="4"/>
      <c r="AK480" s="25"/>
      <c r="AN480" t="s">
        <v>10</v>
      </c>
    </row>
    <row r="481" spans="1:41">
      <c r="A481" s="26" t="s">
        <v>445</v>
      </c>
      <c r="B481" s="1" t="s">
        <v>17</v>
      </c>
      <c r="C481" s="1">
        <v>386</v>
      </c>
      <c r="D481" s="1">
        <v>5000</v>
      </c>
      <c r="E481" s="1">
        <v>7300</v>
      </c>
      <c r="F481" s="1">
        <v>8600</v>
      </c>
      <c r="G481" s="1">
        <v>14600</v>
      </c>
      <c r="H481" s="1">
        <v>15700</v>
      </c>
      <c r="I481" s="1">
        <v>15100</v>
      </c>
      <c r="J481" s="1">
        <v>17400</v>
      </c>
      <c r="K481" s="1">
        <v>17700</v>
      </c>
      <c r="L481" s="1">
        <v>22900</v>
      </c>
      <c r="M481" s="1">
        <v>17800</v>
      </c>
      <c r="N481" s="1">
        <v>19600</v>
      </c>
      <c r="O481" s="1">
        <v>24600</v>
      </c>
      <c r="P481" s="1">
        <v>26900</v>
      </c>
      <c r="Q481" s="1">
        <v>26700</v>
      </c>
      <c r="R481" s="2">
        <v>29800</v>
      </c>
      <c r="S481" s="2">
        <v>30300</v>
      </c>
      <c r="T481" s="2">
        <v>33800</v>
      </c>
      <c r="U481" s="2">
        <v>33100</v>
      </c>
      <c r="V481" s="2">
        <v>35400</v>
      </c>
      <c r="W481" s="2">
        <v>36900</v>
      </c>
      <c r="X481" s="2">
        <v>35200</v>
      </c>
      <c r="Y481" s="2">
        <v>33600</v>
      </c>
      <c r="Z481" s="2">
        <v>31800</v>
      </c>
      <c r="AA481" s="2">
        <v>29200</v>
      </c>
      <c r="AB481" s="2">
        <v>29400</v>
      </c>
      <c r="AC481" s="2">
        <v>28300</v>
      </c>
      <c r="AD481" s="2"/>
      <c r="AE481" s="2" t="s">
        <v>10</v>
      </c>
      <c r="AF481" s="2">
        <v>29300</v>
      </c>
      <c r="AG481" s="2"/>
      <c r="AH481" s="2"/>
      <c r="AI481" s="2"/>
      <c r="AJ481" s="2">
        <v>46</v>
      </c>
      <c r="AK481" s="27">
        <v>4</v>
      </c>
      <c r="AN481" t="s">
        <v>10</v>
      </c>
    </row>
    <row r="482" spans="1:41">
      <c r="A482" s="24" t="s">
        <v>445</v>
      </c>
      <c r="B482" s="3" t="s">
        <v>95</v>
      </c>
      <c r="C482" s="3">
        <v>387</v>
      </c>
      <c r="D482" s="3"/>
      <c r="E482" s="3"/>
      <c r="F482" s="3"/>
      <c r="G482" s="3"/>
      <c r="H482" s="3"/>
      <c r="I482" s="3">
        <v>9600</v>
      </c>
      <c r="J482" s="3">
        <v>10200</v>
      </c>
      <c r="K482" s="3">
        <v>10100</v>
      </c>
      <c r="L482" s="3">
        <v>11500</v>
      </c>
      <c r="M482" s="3">
        <v>9300</v>
      </c>
      <c r="N482" s="3">
        <v>10800</v>
      </c>
      <c r="O482" s="3">
        <v>11700</v>
      </c>
      <c r="P482" s="3">
        <v>14000</v>
      </c>
      <c r="Q482" s="3">
        <v>14600</v>
      </c>
      <c r="R482" s="4">
        <v>16100</v>
      </c>
      <c r="S482" s="4">
        <v>17800</v>
      </c>
      <c r="T482" s="4">
        <v>19700</v>
      </c>
      <c r="U482" s="4">
        <v>20300</v>
      </c>
      <c r="V482" s="4">
        <v>23600</v>
      </c>
      <c r="W482" s="4">
        <v>25400</v>
      </c>
      <c r="X482" s="4">
        <v>26400</v>
      </c>
      <c r="Y482" s="4">
        <v>23600</v>
      </c>
      <c r="Z482" s="4">
        <v>25200</v>
      </c>
      <c r="AA482" s="4">
        <v>22900</v>
      </c>
      <c r="AB482" s="4">
        <v>21600</v>
      </c>
      <c r="AC482" s="4">
        <v>23400</v>
      </c>
      <c r="AD482" s="4"/>
      <c r="AE482" s="4" t="s">
        <v>10</v>
      </c>
      <c r="AF482" s="4">
        <v>26900</v>
      </c>
      <c r="AG482" s="4">
        <v>26700</v>
      </c>
      <c r="AH482" s="4"/>
      <c r="AI482" s="4">
        <v>30600</v>
      </c>
      <c r="AJ482" s="4">
        <v>46</v>
      </c>
      <c r="AK482" s="25">
        <v>4</v>
      </c>
      <c r="AN482" t="s">
        <v>10</v>
      </c>
    </row>
    <row r="483" spans="1:41">
      <c r="A483" s="26" t="s">
        <v>445</v>
      </c>
      <c r="B483" s="1" t="s">
        <v>242</v>
      </c>
      <c r="C483" s="1">
        <v>388</v>
      </c>
      <c r="D483" s="1">
        <v>3800</v>
      </c>
      <c r="E483" s="1">
        <v>4400</v>
      </c>
      <c r="F483" s="1">
        <v>6900</v>
      </c>
      <c r="G483" s="1">
        <v>6200</v>
      </c>
      <c r="H483" s="1">
        <v>6400</v>
      </c>
      <c r="I483" s="1">
        <v>7000</v>
      </c>
      <c r="J483" s="1">
        <v>6800</v>
      </c>
      <c r="K483" s="1">
        <v>6500</v>
      </c>
      <c r="L483" s="1">
        <v>8800</v>
      </c>
      <c r="M483" s="1">
        <v>7900</v>
      </c>
      <c r="N483" s="1">
        <v>9900</v>
      </c>
      <c r="O483" s="1">
        <v>9800</v>
      </c>
      <c r="P483" s="1">
        <v>10000</v>
      </c>
      <c r="Q483" s="1">
        <v>9800</v>
      </c>
      <c r="R483" s="2">
        <v>11900</v>
      </c>
      <c r="S483" s="2">
        <v>11100</v>
      </c>
      <c r="T483" s="2">
        <v>13000</v>
      </c>
      <c r="U483" s="2">
        <v>14600</v>
      </c>
      <c r="V483" s="2">
        <v>15200</v>
      </c>
      <c r="W483" s="2">
        <v>19900</v>
      </c>
      <c r="X483" s="2">
        <v>19800</v>
      </c>
      <c r="Y483" s="2">
        <v>19200</v>
      </c>
      <c r="Z483" s="2">
        <v>20100</v>
      </c>
      <c r="AA483" s="2">
        <v>16200</v>
      </c>
      <c r="AB483" s="2">
        <v>17800</v>
      </c>
      <c r="AC483" s="2">
        <v>17900</v>
      </c>
      <c r="AD483" s="2">
        <v>13500</v>
      </c>
      <c r="AE483" s="2" t="s">
        <v>10</v>
      </c>
      <c r="AF483" s="2">
        <v>15400</v>
      </c>
      <c r="AG483" s="2">
        <v>17000</v>
      </c>
      <c r="AH483" s="2">
        <v>18200</v>
      </c>
      <c r="AI483" s="2">
        <v>20200</v>
      </c>
      <c r="AJ483" s="2">
        <v>18</v>
      </c>
      <c r="AK483" s="27">
        <v>3</v>
      </c>
      <c r="AN483" t="s">
        <v>10</v>
      </c>
    </row>
    <row r="484" spans="1:41">
      <c r="A484" s="24" t="s">
        <v>445</v>
      </c>
      <c r="B484" s="3" t="s">
        <v>245</v>
      </c>
      <c r="C484" s="77">
        <v>18</v>
      </c>
      <c r="D484" s="3"/>
      <c r="E484" s="3"/>
      <c r="F484" s="3"/>
      <c r="G484" s="3"/>
      <c r="H484" s="3"/>
      <c r="I484" s="3" t="s">
        <v>10</v>
      </c>
      <c r="J484" s="3" t="s">
        <v>10</v>
      </c>
      <c r="K484" s="3" t="s">
        <v>10</v>
      </c>
      <c r="L484" s="3">
        <v>6800</v>
      </c>
      <c r="M484" s="3">
        <v>7800</v>
      </c>
      <c r="N484" s="3" t="s">
        <v>342</v>
      </c>
      <c r="O484" s="3">
        <v>8300</v>
      </c>
      <c r="P484" s="3">
        <v>8500</v>
      </c>
      <c r="Q484" s="3">
        <v>8300</v>
      </c>
      <c r="R484" s="4">
        <v>9100</v>
      </c>
      <c r="S484" s="4">
        <v>9900</v>
      </c>
      <c r="T484" s="4">
        <v>10400</v>
      </c>
      <c r="U484" s="4">
        <v>10000</v>
      </c>
      <c r="V484" s="4">
        <v>11000</v>
      </c>
      <c r="W484" s="4">
        <v>13900</v>
      </c>
      <c r="X484" s="4">
        <v>15500</v>
      </c>
      <c r="Y484" s="4">
        <v>15700</v>
      </c>
      <c r="Z484" s="4">
        <v>16000</v>
      </c>
      <c r="AA484" s="4">
        <v>14000</v>
      </c>
      <c r="AB484" s="4">
        <v>13400</v>
      </c>
      <c r="AC484" s="4">
        <v>13500</v>
      </c>
      <c r="AD484" s="4">
        <v>11800</v>
      </c>
      <c r="AE484" s="4">
        <v>11500</v>
      </c>
      <c r="AF484" s="4">
        <v>14000</v>
      </c>
      <c r="AG484" s="4">
        <v>15200</v>
      </c>
      <c r="AH484" s="4">
        <v>18000</v>
      </c>
      <c r="AI484" s="4">
        <v>17800</v>
      </c>
      <c r="AJ484" s="4"/>
      <c r="AK484" s="25">
        <v>3</v>
      </c>
      <c r="AN484" t="s">
        <v>10</v>
      </c>
    </row>
    <row r="485" spans="1:41">
      <c r="A485" s="26"/>
      <c r="B485" s="1"/>
      <c r="C485" s="1"/>
      <c r="D485" s="1"/>
      <c r="E485" s="1"/>
      <c r="F485" s="1"/>
      <c r="G485" s="1"/>
      <c r="H485" s="1"/>
      <c r="I485" s="1" t="s">
        <v>10</v>
      </c>
      <c r="J485" s="1" t="s">
        <v>10</v>
      </c>
      <c r="K485" s="1" t="s">
        <v>10</v>
      </c>
      <c r="L485" s="1"/>
      <c r="M485" s="1"/>
      <c r="N485" s="1"/>
      <c r="O485" s="1"/>
      <c r="P485" s="1"/>
      <c r="Q485" s="1"/>
      <c r="R485" s="2"/>
      <c r="S485" s="2" t="s">
        <v>8</v>
      </c>
      <c r="T485" s="2" t="s">
        <v>10</v>
      </c>
      <c r="U485" s="2" t="s">
        <v>8</v>
      </c>
      <c r="V485" s="2" t="s">
        <v>10</v>
      </c>
      <c r="W485" s="2"/>
      <c r="X485" s="2"/>
      <c r="Y485" s="2"/>
      <c r="Z485" s="2"/>
      <c r="AA485" s="2"/>
      <c r="AB485" s="2"/>
      <c r="AC485" s="2"/>
      <c r="AD485" s="2"/>
      <c r="AE485" s="2" t="s">
        <v>10</v>
      </c>
      <c r="AF485" s="2" t="s">
        <v>10</v>
      </c>
      <c r="AG485" s="2"/>
      <c r="AH485" s="2"/>
      <c r="AI485" s="2"/>
      <c r="AJ485" s="2"/>
      <c r="AK485" s="27"/>
      <c r="AN485" t="s">
        <v>10</v>
      </c>
    </row>
    <row r="486" spans="1:41">
      <c r="A486" s="24" t="s">
        <v>343</v>
      </c>
      <c r="B486" s="3" t="s">
        <v>175</v>
      </c>
      <c r="C486" s="3">
        <v>389</v>
      </c>
      <c r="D486" s="3">
        <v>5700</v>
      </c>
      <c r="E486" s="3">
        <v>4700</v>
      </c>
      <c r="F486" s="3">
        <v>5500</v>
      </c>
      <c r="G486" s="3">
        <v>5600</v>
      </c>
      <c r="H486" s="3">
        <v>5700</v>
      </c>
      <c r="I486" s="3">
        <v>6100</v>
      </c>
      <c r="J486" s="3">
        <v>5900</v>
      </c>
      <c r="K486" s="3">
        <v>5800</v>
      </c>
      <c r="L486" s="3">
        <v>5900</v>
      </c>
      <c r="M486" s="3">
        <v>5800</v>
      </c>
      <c r="N486" s="3">
        <v>5900</v>
      </c>
      <c r="O486" s="3">
        <v>6000</v>
      </c>
      <c r="P486" s="3">
        <v>5800</v>
      </c>
      <c r="Q486" s="3">
        <v>6400</v>
      </c>
      <c r="R486" s="4">
        <v>5700</v>
      </c>
      <c r="S486" s="4">
        <v>5700</v>
      </c>
      <c r="T486" s="4">
        <v>5600</v>
      </c>
      <c r="U486" s="4">
        <v>6300</v>
      </c>
      <c r="V486" s="4">
        <v>6400</v>
      </c>
      <c r="W486" s="4">
        <v>6200</v>
      </c>
      <c r="X486" s="4">
        <v>6700</v>
      </c>
      <c r="Y486" s="4">
        <v>6500</v>
      </c>
      <c r="Z486" s="4">
        <v>6500</v>
      </c>
      <c r="AA486" s="4">
        <v>6100</v>
      </c>
      <c r="AB486" s="4">
        <v>6200</v>
      </c>
      <c r="AC486" s="4">
        <v>6400</v>
      </c>
      <c r="AD486" s="4">
        <v>6500</v>
      </c>
      <c r="AE486" s="4" t="s">
        <v>10</v>
      </c>
      <c r="AF486" s="4">
        <v>6600</v>
      </c>
      <c r="AG486" s="4"/>
      <c r="AH486" s="4">
        <v>7600</v>
      </c>
      <c r="AI486" s="4"/>
      <c r="AJ486" s="4">
        <v>64</v>
      </c>
      <c r="AK486" s="25">
        <v>2</v>
      </c>
      <c r="AN486" t="s">
        <v>10</v>
      </c>
    </row>
    <row r="487" spans="1:41">
      <c r="A487" s="26"/>
      <c r="B487" s="1"/>
      <c r="C487" s="1"/>
      <c r="D487" s="1"/>
      <c r="E487" s="1"/>
      <c r="F487" s="1"/>
      <c r="G487" s="1"/>
      <c r="H487" s="1"/>
      <c r="I487" s="1" t="s">
        <v>10</v>
      </c>
      <c r="J487" s="1" t="s">
        <v>10</v>
      </c>
      <c r="K487" s="1" t="s">
        <v>10</v>
      </c>
      <c r="L487" s="1"/>
      <c r="M487" s="1"/>
      <c r="N487" s="1"/>
      <c r="O487" s="1"/>
      <c r="P487" s="1"/>
      <c r="Q487" s="1"/>
      <c r="R487" s="2"/>
      <c r="S487" s="2" t="s">
        <v>8</v>
      </c>
      <c r="T487" s="2" t="s">
        <v>10</v>
      </c>
      <c r="U487" s="2" t="s">
        <v>8</v>
      </c>
      <c r="V487" s="2" t="s">
        <v>10</v>
      </c>
      <c r="W487" s="2"/>
      <c r="X487" s="2"/>
      <c r="Y487" s="2"/>
      <c r="Z487" s="2"/>
      <c r="AA487" s="2"/>
      <c r="AB487" s="2"/>
      <c r="AC487" s="2"/>
      <c r="AD487" s="2"/>
      <c r="AE487" s="2" t="s">
        <v>10</v>
      </c>
      <c r="AF487" s="2" t="s">
        <v>10</v>
      </c>
      <c r="AG487" s="2"/>
      <c r="AH487" s="2"/>
      <c r="AI487" s="2"/>
      <c r="AJ487" s="2"/>
      <c r="AK487" s="27"/>
      <c r="AN487" t="s">
        <v>10</v>
      </c>
    </row>
    <row r="488" spans="1:41">
      <c r="A488" s="24" t="s">
        <v>344</v>
      </c>
      <c r="B488" s="3" t="s">
        <v>345</v>
      </c>
      <c r="C488" s="3">
        <v>390</v>
      </c>
      <c r="D488" s="3"/>
      <c r="E488" s="3"/>
      <c r="F488" s="3"/>
      <c r="G488" s="3"/>
      <c r="H488" s="3"/>
      <c r="I488" s="3">
        <v>6900</v>
      </c>
      <c r="J488" s="3">
        <v>7000</v>
      </c>
      <c r="K488" s="3">
        <v>7900</v>
      </c>
      <c r="L488" s="3">
        <v>9800</v>
      </c>
      <c r="M488" s="3">
        <v>8500</v>
      </c>
      <c r="N488" s="3">
        <v>9700</v>
      </c>
      <c r="O488" s="3">
        <v>10100</v>
      </c>
      <c r="P488" s="3">
        <v>9800</v>
      </c>
      <c r="Q488" s="3">
        <v>9900</v>
      </c>
      <c r="R488" s="4">
        <v>9800</v>
      </c>
      <c r="S488" s="4">
        <v>9700</v>
      </c>
      <c r="T488" s="4">
        <v>9600</v>
      </c>
      <c r="U488" s="4">
        <v>9800</v>
      </c>
      <c r="V488" s="4">
        <v>10200</v>
      </c>
      <c r="W488" s="4">
        <v>11600</v>
      </c>
      <c r="X488" s="4">
        <v>11400</v>
      </c>
      <c r="Y488" s="4">
        <v>10100</v>
      </c>
      <c r="Z488" s="4">
        <v>9500</v>
      </c>
      <c r="AA488" s="4">
        <v>9100</v>
      </c>
      <c r="AB488" s="4">
        <v>9500</v>
      </c>
      <c r="AC488" s="4">
        <v>10900</v>
      </c>
      <c r="AD488" s="4"/>
      <c r="AE488" s="4" t="s">
        <v>10</v>
      </c>
      <c r="AF488" s="4" t="s">
        <v>10</v>
      </c>
      <c r="AG488" s="4"/>
      <c r="AH488" s="4"/>
      <c r="AI488" s="4"/>
      <c r="AJ488" s="4">
        <v>43</v>
      </c>
      <c r="AK488" s="25">
        <v>3</v>
      </c>
      <c r="AN488" t="s">
        <v>10</v>
      </c>
    </row>
    <row r="489" spans="1:41">
      <c r="A489" s="26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 t="s">
        <v>10</v>
      </c>
      <c r="AF489" s="2" t="s">
        <v>10</v>
      </c>
      <c r="AG489" s="2"/>
      <c r="AH489" s="2"/>
      <c r="AI489" s="2"/>
      <c r="AJ489" s="2"/>
      <c r="AK489" s="27"/>
      <c r="AN489" t="s">
        <v>10</v>
      </c>
    </row>
    <row r="490" spans="1:41">
      <c r="A490" s="24" t="s">
        <v>346</v>
      </c>
      <c r="B490" s="3" t="s">
        <v>148</v>
      </c>
      <c r="C490" s="3">
        <v>623</v>
      </c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4"/>
      <c r="S490" s="4">
        <v>7400</v>
      </c>
      <c r="T490" s="4">
        <v>8100</v>
      </c>
      <c r="U490" s="4">
        <v>8100</v>
      </c>
      <c r="V490" s="4">
        <v>8200</v>
      </c>
      <c r="W490" s="4">
        <v>10400</v>
      </c>
      <c r="X490" s="4">
        <v>8100</v>
      </c>
      <c r="Y490" s="4">
        <v>7800</v>
      </c>
      <c r="Z490" s="4">
        <v>7400</v>
      </c>
      <c r="AA490" s="4">
        <v>6700</v>
      </c>
      <c r="AB490" s="4">
        <v>7200</v>
      </c>
      <c r="AC490" s="4"/>
      <c r="AD490" s="4"/>
      <c r="AE490" s="4" t="s">
        <v>10</v>
      </c>
      <c r="AF490" s="4" t="s">
        <v>10</v>
      </c>
      <c r="AG490" s="4"/>
      <c r="AH490" s="4"/>
      <c r="AI490" s="4"/>
      <c r="AJ490" s="4">
        <v>29</v>
      </c>
      <c r="AK490" s="25">
        <v>3</v>
      </c>
      <c r="AN490" t="s">
        <v>10</v>
      </c>
    </row>
    <row r="491" spans="1:41">
      <c r="A491" s="26" t="s">
        <v>346</v>
      </c>
      <c r="B491" s="1" t="s">
        <v>245</v>
      </c>
      <c r="C491" s="1">
        <v>622</v>
      </c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2"/>
      <c r="S491" s="2"/>
      <c r="T491" s="2"/>
      <c r="U491" s="2"/>
      <c r="V491" s="2">
        <v>4600</v>
      </c>
      <c r="W491" s="2">
        <v>7000</v>
      </c>
      <c r="X491" s="2">
        <v>5100</v>
      </c>
      <c r="Y491" s="2">
        <v>4700</v>
      </c>
      <c r="Z491" s="2">
        <v>4900</v>
      </c>
      <c r="AA491" s="2">
        <v>5200</v>
      </c>
      <c r="AB491" s="2">
        <v>4800</v>
      </c>
      <c r="AC491" s="2"/>
      <c r="AD491" s="2"/>
      <c r="AE491" s="2" t="s">
        <v>10</v>
      </c>
      <c r="AF491" s="2" t="s">
        <v>10</v>
      </c>
      <c r="AG491" s="2"/>
      <c r="AH491" s="2"/>
      <c r="AI491" s="2"/>
      <c r="AJ491" s="2">
        <v>29</v>
      </c>
      <c r="AK491" s="27">
        <v>3</v>
      </c>
      <c r="AN491" t="s">
        <v>10</v>
      </c>
    </row>
    <row r="492" spans="1:41">
      <c r="A492" s="24"/>
      <c r="B492" s="3"/>
      <c r="C492" s="3"/>
      <c r="D492" s="3"/>
      <c r="E492" s="3"/>
      <c r="F492" s="3"/>
      <c r="G492" s="3"/>
      <c r="H492" s="3"/>
      <c r="I492" s="3" t="s">
        <v>10</v>
      </c>
      <c r="J492" s="3" t="s">
        <v>10</v>
      </c>
      <c r="K492" s="3" t="s">
        <v>10</v>
      </c>
      <c r="L492" s="3"/>
      <c r="M492" s="3"/>
      <c r="N492" s="3"/>
      <c r="O492" s="3"/>
      <c r="P492" s="3"/>
      <c r="Q492" s="3"/>
      <c r="R492" s="4"/>
      <c r="S492" s="4" t="s">
        <v>8</v>
      </c>
      <c r="T492" s="4" t="s">
        <v>10</v>
      </c>
      <c r="U492" s="4" t="s">
        <v>8</v>
      </c>
      <c r="V492" s="4" t="s">
        <v>10</v>
      </c>
      <c r="W492" s="4"/>
      <c r="X492" s="4"/>
      <c r="Y492" s="4"/>
      <c r="Z492" s="4"/>
      <c r="AA492" s="4"/>
      <c r="AB492" s="4"/>
      <c r="AC492" s="4"/>
      <c r="AD492" s="4"/>
      <c r="AE492" s="4" t="s">
        <v>10</v>
      </c>
      <c r="AF492" s="4" t="s">
        <v>10</v>
      </c>
      <c r="AG492" s="4"/>
      <c r="AH492" s="4"/>
      <c r="AI492" s="4"/>
      <c r="AJ492" s="4"/>
      <c r="AK492" s="25"/>
      <c r="AN492" t="s">
        <v>10</v>
      </c>
    </row>
    <row r="493" spans="1:41">
      <c r="A493" s="26" t="s">
        <v>347</v>
      </c>
      <c r="B493" s="1" t="s">
        <v>226</v>
      </c>
      <c r="C493" s="1">
        <v>391</v>
      </c>
      <c r="D493" s="1">
        <v>4100</v>
      </c>
      <c r="E493" s="1">
        <v>4600</v>
      </c>
      <c r="F493" s="1">
        <v>6000</v>
      </c>
      <c r="G493" s="1">
        <v>6100</v>
      </c>
      <c r="H493" s="1">
        <v>7100</v>
      </c>
      <c r="I493" s="1">
        <v>5800</v>
      </c>
      <c r="J493" s="1">
        <v>5800</v>
      </c>
      <c r="K493" s="1">
        <v>6100</v>
      </c>
      <c r="L493" s="1">
        <v>6800</v>
      </c>
      <c r="M493" s="1">
        <v>6300</v>
      </c>
      <c r="N493" s="1">
        <v>6800</v>
      </c>
      <c r="O493" s="1">
        <v>6900</v>
      </c>
      <c r="P493" s="1">
        <v>7100</v>
      </c>
      <c r="Q493" s="1">
        <v>7200</v>
      </c>
      <c r="R493" s="2">
        <v>7200</v>
      </c>
      <c r="S493" s="2">
        <v>6600</v>
      </c>
      <c r="T493" s="2">
        <v>8600</v>
      </c>
      <c r="U493" s="2">
        <v>8500</v>
      </c>
      <c r="V493" s="2">
        <v>9500</v>
      </c>
      <c r="W493" s="2">
        <v>10100</v>
      </c>
      <c r="X493" s="2">
        <v>11100</v>
      </c>
      <c r="Y493" s="2">
        <v>12200</v>
      </c>
      <c r="Z493" s="2">
        <v>9900</v>
      </c>
      <c r="AA493" s="2">
        <v>7500</v>
      </c>
      <c r="AB493" s="2">
        <v>7700</v>
      </c>
      <c r="AC493" s="2"/>
      <c r="AD493" s="2"/>
      <c r="AE493" s="2" t="s">
        <v>10</v>
      </c>
      <c r="AF493" s="2" t="s">
        <v>10</v>
      </c>
      <c r="AG493" s="2"/>
      <c r="AH493" s="2"/>
      <c r="AI493" s="2"/>
      <c r="AJ493" s="2">
        <v>11</v>
      </c>
      <c r="AK493" s="27">
        <v>2</v>
      </c>
      <c r="AN493" t="s">
        <v>10</v>
      </c>
    </row>
    <row r="494" spans="1:41">
      <c r="A494" s="24" t="s">
        <v>347</v>
      </c>
      <c r="B494" s="3" t="s">
        <v>348</v>
      </c>
      <c r="C494" s="3">
        <v>392</v>
      </c>
      <c r="D494" s="3"/>
      <c r="E494" s="3">
        <v>4200</v>
      </c>
      <c r="F494" s="3">
        <v>4300</v>
      </c>
      <c r="G494" s="3"/>
      <c r="H494" s="3"/>
      <c r="I494" s="3">
        <v>3800</v>
      </c>
      <c r="J494" s="3">
        <v>3100</v>
      </c>
      <c r="K494" s="3">
        <v>3300</v>
      </c>
      <c r="L494" s="3">
        <v>3500</v>
      </c>
      <c r="M494" s="3">
        <v>3700</v>
      </c>
      <c r="N494" s="3">
        <v>3600</v>
      </c>
      <c r="O494" s="3">
        <v>3500</v>
      </c>
      <c r="P494" s="3">
        <v>3300</v>
      </c>
      <c r="Q494" s="3">
        <v>4000</v>
      </c>
      <c r="R494" s="4">
        <v>4100</v>
      </c>
      <c r="S494" s="4">
        <v>4300</v>
      </c>
      <c r="T494" s="4">
        <v>4500</v>
      </c>
      <c r="U494" s="4">
        <v>5300</v>
      </c>
      <c r="V494" s="4">
        <v>5800</v>
      </c>
      <c r="W494" s="4">
        <v>7200</v>
      </c>
      <c r="X494" s="4">
        <v>7900</v>
      </c>
      <c r="Y494" s="4">
        <v>9000</v>
      </c>
      <c r="Z494" s="4">
        <v>6900</v>
      </c>
      <c r="AA494" s="4">
        <v>5200</v>
      </c>
      <c r="AB494" s="4">
        <v>4600</v>
      </c>
      <c r="AC494" s="4"/>
      <c r="AD494" s="4"/>
      <c r="AE494" s="4" t="s">
        <v>10</v>
      </c>
      <c r="AF494" s="4" t="s">
        <v>10</v>
      </c>
      <c r="AG494" s="4"/>
      <c r="AH494" s="4"/>
      <c r="AI494" s="4"/>
      <c r="AJ494" s="4">
        <v>34</v>
      </c>
      <c r="AK494" s="25">
        <v>2</v>
      </c>
      <c r="AN494" t="s">
        <v>10</v>
      </c>
    </row>
    <row r="495" spans="1:41">
      <c r="A495" s="26"/>
      <c r="B495" s="1"/>
      <c r="C495" s="1"/>
      <c r="D495" s="1"/>
      <c r="E495" s="1"/>
      <c r="F495" s="1"/>
      <c r="G495" s="1"/>
      <c r="H495" s="1"/>
      <c r="I495" s="1" t="s">
        <v>10</v>
      </c>
      <c r="J495" s="1" t="s">
        <v>10</v>
      </c>
      <c r="K495" s="1" t="s">
        <v>10</v>
      </c>
      <c r="L495" s="1"/>
      <c r="M495" s="1"/>
      <c r="N495" s="1"/>
      <c r="O495" s="1"/>
      <c r="P495" s="1"/>
      <c r="Q495" s="1"/>
      <c r="R495" s="2"/>
      <c r="S495" s="2" t="s">
        <v>8</v>
      </c>
      <c r="T495" s="2" t="s">
        <v>10</v>
      </c>
      <c r="U495" s="2" t="s">
        <v>8</v>
      </c>
      <c r="V495" s="2" t="s">
        <v>10</v>
      </c>
      <c r="W495" s="2"/>
      <c r="X495" s="2"/>
      <c r="Y495" s="2"/>
      <c r="Z495" s="2"/>
      <c r="AA495" s="2"/>
      <c r="AB495" s="2"/>
      <c r="AC495" s="2"/>
      <c r="AD495" s="2"/>
      <c r="AE495" s="2" t="s">
        <v>10</v>
      </c>
      <c r="AF495" s="2" t="s">
        <v>10</v>
      </c>
      <c r="AG495" s="2"/>
      <c r="AH495" s="2"/>
      <c r="AI495" s="2"/>
      <c r="AJ495" s="2"/>
      <c r="AK495" s="27"/>
      <c r="AN495" t="s">
        <v>10</v>
      </c>
      <c r="AO495" s="11"/>
    </row>
    <row r="496" spans="1:41">
      <c r="A496" s="24" t="s">
        <v>349</v>
      </c>
      <c r="B496" s="3" t="s">
        <v>264</v>
      </c>
      <c r="C496" s="3">
        <v>398</v>
      </c>
      <c r="D496" s="3"/>
      <c r="E496" s="3"/>
      <c r="F496" s="3"/>
      <c r="G496" s="3"/>
      <c r="H496" s="3"/>
      <c r="I496" s="3">
        <v>2800</v>
      </c>
      <c r="J496" s="3">
        <v>3000</v>
      </c>
      <c r="K496" s="3">
        <v>3000</v>
      </c>
      <c r="L496" s="3">
        <v>2200</v>
      </c>
      <c r="M496" s="3">
        <v>2500</v>
      </c>
      <c r="N496" s="3">
        <v>2200</v>
      </c>
      <c r="O496" s="3">
        <v>2100</v>
      </c>
      <c r="P496" s="3">
        <v>2200</v>
      </c>
      <c r="Q496" s="3">
        <v>2400</v>
      </c>
      <c r="R496" s="4">
        <v>2400</v>
      </c>
      <c r="S496" s="4">
        <v>2400</v>
      </c>
      <c r="T496" s="4">
        <v>2300</v>
      </c>
      <c r="U496" s="4">
        <v>2500</v>
      </c>
      <c r="V496" s="4">
        <v>2600</v>
      </c>
      <c r="W496" s="4">
        <v>2600</v>
      </c>
      <c r="X496" s="4">
        <v>2900</v>
      </c>
      <c r="Y496" s="4">
        <v>3700</v>
      </c>
      <c r="Z496" s="4">
        <v>4300</v>
      </c>
      <c r="AA496" s="4">
        <v>4100</v>
      </c>
      <c r="AB496" s="4">
        <v>3000</v>
      </c>
      <c r="AC496" s="4">
        <v>3300</v>
      </c>
      <c r="AD496" s="4">
        <v>3700</v>
      </c>
      <c r="AE496" s="4" t="s">
        <v>10</v>
      </c>
      <c r="AF496" s="4">
        <v>3400</v>
      </c>
      <c r="AG496" s="4"/>
      <c r="AH496" s="4">
        <v>2600</v>
      </c>
      <c r="AI496" s="4"/>
      <c r="AJ496" s="4">
        <v>11</v>
      </c>
      <c r="AK496" s="25">
        <v>3</v>
      </c>
      <c r="AN496" t="s">
        <v>10</v>
      </c>
    </row>
    <row r="497" spans="1:40">
      <c r="A497" s="26"/>
      <c r="B497" s="1"/>
      <c r="C497" s="1"/>
      <c r="D497" s="1"/>
      <c r="E497" s="1"/>
      <c r="F497" s="1"/>
      <c r="G497" s="1"/>
      <c r="H497" s="1"/>
      <c r="I497" s="1" t="s">
        <v>10</v>
      </c>
      <c r="J497" s="1" t="s">
        <v>10</v>
      </c>
      <c r="K497" s="1" t="s">
        <v>10</v>
      </c>
      <c r="L497" s="1"/>
      <c r="M497" s="1"/>
      <c r="N497" s="1"/>
      <c r="O497" s="1"/>
      <c r="P497" s="1"/>
      <c r="Q497" s="1"/>
      <c r="R497" s="2"/>
      <c r="S497" s="2" t="s">
        <v>8</v>
      </c>
      <c r="T497" s="2" t="s">
        <v>10</v>
      </c>
      <c r="U497" s="2" t="s">
        <v>8</v>
      </c>
      <c r="V497" s="2" t="s">
        <v>10</v>
      </c>
      <c r="W497" s="2"/>
      <c r="X497" s="2"/>
      <c r="Y497" s="2"/>
      <c r="Z497" s="2"/>
      <c r="AA497" s="2"/>
      <c r="AB497" s="2"/>
      <c r="AC497" s="2"/>
      <c r="AD497" s="2"/>
      <c r="AE497" s="2" t="s">
        <v>10</v>
      </c>
      <c r="AF497" s="2" t="s">
        <v>10</v>
      </c>
      <c r="AG497" s="2"/>
      <c r="AH497" s="2"/>
      <c r="AI497" s="2"/>
      <c r="AJ497" s="2"/>
      <c r="AK497" s="27"/>
      <c r="AN497" t="s">
        <v>10</v>
      </c>
    </row>
    <row r="498" spans="1:40">
      <c r="A498" s="24" t="s">
        <v>350</v>
      </c>
      <c r="B498" s="3" t="s">
        <v>351</v>
      </c>
      <c r="C498" s="77">
        <v>27</v>
      </c>
      <c r="D498" s="3"/>
      <c r="E498" s="3"/>
      <c r="F498" s="3"/>
      <c r="G498" s="3"/>
      <c r="H498" s="3"/>
      <c r="I498" s="3">
        <v>4100</v>
      </c>
      <c r="J498" s="3">
        <v>3800</v>
      </c>
      <c r="K498" s="3">
        <v>3500</v>
      </c>
      <c r="L498" s="3">
        <v>3700</v>
      </c>
      <c r="M498" s="3">
        <v>3800</v>
      </c>
      <c r="N498" s="3">
        <v>4100</v>
      </c>
      <c r="O498" s="3">
        <v>4200</v>
      </c>
      <c r="P498" s="3">
        <v>4300</v>
      </c>
      <c r="Q498" s="3">
        <v>4400</v>
      </c>
      <c r="R498" s="4">
        <v>4600</v>
      </c>
      <c r="S498" s="4">
        <v>4400</v>
      </c>
      <c r="T498" s="4">
        <v>4500</v>
      </c>
      <c r="U498" s="4">
        <v>4800</v>
      </c>
      <c r="V498" s="4">
        <v>4700</v>
      </c>
      <c r="W498" s="4">
        <v>5700</v>
      </c>
      <c r="X498" s="4">
        <v>4100</v>
      </c>
      <c r="Y498" s="4">
        <v>4600</v>
      </c>
      <c r="Z498" s="4">
        <v>4500</v>
      </c>
      <c r="AA498" s="4">
        <v>4100</v>
      </c>
      <c r="AB498" s="4">
        <v>4200</v>
      </c>
      <c r="AC498" s="4">
        <v>4000</v>
      </c>
      <c r="AD498" s="4">
        <v>4000</v>
      </c>
      <c r="AE498" s="4">
        <v>4000</v>
      </c>
      <c r="AF498" s="4">
        <v>4000</v>
      </c>
      <c r="AG498" s="4">
        <v>4200</v>
      </c>
      <c r="AH498" s="4">
        <v>4400</v>
      </c>
      <c r="AI498" s="4">
        <v>4500</v>
      </c>
      <c r="AJ498" s="4"/>
      <c r="AK498" s="25">
        <v>7</v>
      </c>
      <c r="AN498" t="s">
        <v>10</v>
      </c>
    </row>
    <row r="499" spans="1:40">
      <c r="A499" s="26" t="s">
        <v>350</v>
      </c>
      <c r="B499" s="1" t="s">
        <v>30</v>
      </c>
      <c r="C499" s="1">
        <v>400</v>
      </c>
      <c r="D499" s="1">
        <v>5300</v>
      </c>
      <c r="E499" s="1">
        <v>5600</v>
      </c>
      <c r="F499" s="1">
        <v>7300</v>
      </c>
      <c r="G499" s="1">
        <v>7600</v>
      </c>
      <c r="H499" s="1">
        <v>7700</v>
      </c>
      <c r="I499" s="1">
        <v>8400</v>
      </c>
      <c r="J499" s="1">
        <v>7500</v>
      </c>
      <c r="K499" s="1">
        <v>7900</v>
      </c>
      <c r="L499" s="1">
        <v>9800</v>
      </c>
      <c r="M499" s="1">
        <v>8300</v>
      </c>
      <c r="N499" s="1">
        <v>8700</v>
      </c>
      <c r="O499" s="1">
        <v>8700</v>
      </c>
      <c r="P499" s="1">
        <v>9400</v>
      </c>
      <c r="Q499" s="1">
        <v>9500</v>
      </c>
      <c r="R499" s="2">
        <v>9100</v>
      </c>
      <c r="S499" s="2">
        <v>8600</v>
      </c>
      <c r="T499" s="2">
        <v>9000</v>
      </c>
      <c r="U499" s="2">
        <v>9400</v>
      </c>
      <c r="V499" s="2">
        <v>9400</v>
      </c>
      <c r="W499" s="2">
        <v>9900</v>
      </c>
      <c r="X499" s="2">
        <v>9800</v>
      </c>
      <c r="Y499" s="2">
        <v>9900</v>
      </c>
      <c r="Z499" s="2">
        <v>10200</v>
      </c>
      <c r="AA499" s="2">
        <v>9300</v>
      </c>
      <c r="AB499" s="2">
        <v>8800</v>
      </c>
      <c r="AC499" s="2"/>
      <c r="AD499" s="2"/>
      <c r="AE499" s="2" t="s">
        <v>10</v>
      </c>
      <c r="AF499" s="2" t="s">
        <v>10</v>
      </c>
      <c r="AG499" s="2"/>
      <c r="AH499" s="2"/>
      <c r="AI499" s="2"/>
      <c r="AJ499" s="2">
        <v>27</v>
      </c>
      <c r="AK499" s="27">
        <v>7</v>
      </c>
      <c r="AN499" t="s">
        <v>10</v>
      </c>
    </row>
    <row r="500" spans="1:40">
      <c r="A500" s="24" t="s">
        <v>350</v>
      </c>
      <c r="B500" s="3" t="s">
        <v>352</v>
      </c>
      <c r="C500" s="3">
        <v>399</v>
      </c>
      <c r="D500" s="3">
        <v>5400</v>
      </c>
      <c r="E500" s="3">
        <v>5500</v>
      </c>
      <c r="F500" s="3">
        <v>6800</v>
      </c>
      <c r="G500" s="3">
        <v>6600</v>
      </c>
      <c r="H500" s="3">
        <v>6700</v>
      </c>
      <c r="I500" s="3">
        <v>6300</v>
      </c>
      <c r="J500" s="3">
        <v>6000</v>
      </c>
      <c r="K500" s="3">
        <v>6600</v>
      </c>
      <c r="L500" s="3">
        <v>7600</v>
      </c>
      <c r="M500" s="3">
        <v>8000</v>
      </c>
      <c r="N500" s="3">
        <v>8000</v>
      </c>
      <c r="O500" s="3">
        <v>8100</v>
      </c>
      <c r="P500" s="3">
        <v>8600</v>
      </c>
      <c r="Q500" s="3">
        <v>8700</v>
      </c>
      <c r="R500" s="4">
        <v>8400</v>
      </c>
      <c r="S500" s="4">
        <v>7800</v>
      </c>
      <c r="T500" s="4">
        <v>7800</v>
      </c>
      <c r="U500" s="4">
        <v>9200</v>
      </c>
      <c r="V500" s="4">
        <v>8900</v>
      </c>
      <c r="W500" s="4">
        <v>9000</v>
      </c>
      <c r="X500" s="4">
        <v>9100</v>
      </c>
      <c r="Y500" s="4">
        <v>9000</v>
      </c>
      <c r="Z500" s="4">
        <v>8800</v>
      </c>
      <c r="AA500" s="4">
        <v>8400</v>
      </c>
      <c r="AB500" s="4">
        <v>7500</v>
      </c>
      <c r="AC500" s="4">
        <v>7400</v>
      </c>
      <c r="AD500" s="4">
        <v>7700</v>
      </c>
      <c r="AE500" s="4">
        <v>7700</v>
      </c>
      <c r="AF500" s="4">
        <v>8000</v>
      </c>
      <c r="AG500" s="4">
        <v>8100</v>
      </c>
      <c r="AH500" s="4">
        <v>8700</v>
      </c>
      <c r="AI500" s="4">
        <v>8400</v>
      </c>
      <c r="AJ500" s="4">
        <v>27</v>
      </c>
      <c r="AK500" s="25">
        <v>7</v>
      </c>
      <c r="AN500" t="s">
        <v>10</v>
      </c>
    </row>
    <row r="501" spans="1:40">
      <c r="A501" s="26" t="s">
        <v>350</v>
      </c>
      <c r="B501" s="1" t="s">
        <v>353</v>
      </c>
      <c r="C501" s="1">
        <v>401</v>
      </c>
      <c r="D501" s="1"/>
      <c r="E501" s="1"/>
      <c r="F501" s="1"/>
      <c r="G501" s="1"/>
      <c r="H501" s="1"/>
      <c r="I501" s="1">
        <v>3200</v>
      </c>
      <c r="J501" s="1">
        <v>2900</v>
      </c>
      <c r="K501" s="1">
        <v>3200</v>
      </c>
      <c r="L501" s="1">
        <v>3300</v>
      </c>
      <c r="M501" s="1">
        <v>3200</v>
      </c>
      <c r="N501" s="1">
        <v>3400</v>
      </c>
      <c r="O501" s="1">
        <v>3400</v>
      </c>
      <c r="P501" s="1">
        <v>3600</v>
      </c>
      <c r="Q501" s="1">
        <v>3500</v>
      </c>
      <c r="R501" s="2">
        <v>3300</v>
      </c>
      <c r="S501" s="2">
        <v>3300</v>
      </c>
      <c r="T501" s="2">
        <v>3400</v>
      </c>
      <c r="U501" s="2">
        <v>3600</v>
      </c>
      <c r="V501" s="2">
        <v>3200</v>
      </c>
      <c r="W501" s="2">
        <v>3600</v>
      </c>
      <c r="X501" s="2">
        <v>3700</v>
      </c>
      <c r="Y501" s="2">
        <v>3400</v>
      </c>
      <c r="Z501" s="2">
        <v>3300</v>
      </c>
      <c r="AA501" s="2">
        <v>2900</v>
      </c>
      <c r="AB501" s="2">
        <v>2700</v>
      </c>
      <c r="AC501" s="2"/>
      <c r="AD501" s="2"/>
      <c r="AE501" s="2" t="s">
        <v>10</v>
      </c>
      <c r="AF501" s="2" t="s">
        <v>10</v>
      </c>
      <c r="AG501" s="2"/>
      <c r="AH501" s="2"/>
      <c r="AI501" s="2"/>
      <c r="AJ501" s="2">
        <v>27</v>
      </c>
      <c r="AK501" s="27">
        <v>7</v>
      </c>
      <c r="AN501" t="s">
        <v>10</v>
      </c>
    </row>
    <row r="502" spans="1:40">
      <c r="A502" s="24"/>
      <c r="B502" s="3"/>
      <c r="C502" s="3"/>
      <c r="D502" s="3"/>
      <c r="E502" s="3"/>
      <c r="F502" s="3"/>
      <c r="G502" s="3"/>
      <c r="H502" s="3"/>
      <c r="I502" s="3" t="s">
        <v>10</v>
      </c>
      <c r="J502" s="3" t="s">
        <v>10</v>
      </c>
      <c r="K502" s="3" t="s">
        <v>10</v>
      </c>
      <c r="L502" s="3"/>
      <c r="M502" s="3"/>
      <c r="N502" s="3"/>
      <c r="O502" s="3"/>
      <c r="P502" s="3"/>
      <c r="Q502" s="3"/>
      <c r="R502" s="4"/>
      <c r="S502" s="4" t="s">
        <v>8</v>
      </c>
      <c r="T502" s="4" t="s">
        <v>10</v>
      </c>
      <c r="U502" s="4" t="s">
        <v>8</v>
      </c>
      <c r="V502" s="4" t="s">
        <v>10</v>
      </c>
      <c r="W502" s="4"/>
      <c r="X502" s="4"/>
      <c r="Y502" s="4"/>
      <c r="Z502" s="4"/>
      <c r="AA502" s="4"/>
      <c r="AB502" s="4"/>
      <c r="AC502" s="4"/>
      <c r="AD502" s="4"/>
      <c r="AE502" s="4" t="s">
        <v>10</v>
      </c>
      <c r="AF502" s="4" t="s">
        <v>10</v>
      </c>
      <c r="AG502" s="4"/>
      <c r="AH502" s="4"/>
      <c r="AI502" s="4"/>
      <c r="AJ502" s="4"/>
      <c r="AK502" s="25"/>
      <c r="AN502" t="s">
        <v>10</v>
      </c>
    </row>
    <row r="503" spans="1:40">
      <c r="A503" s="26" t="s">
        <v>354</v>
      </c>
      <c r="B503" s="1" t="s">
        <v>355</v>
      </c>
      <c r="C503" s="76">
        <v>36</v>
      </c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>
        <v>17800</v>
      </c>
      <c r="O503" s="1">
        <v>18400</v>
      </c>
      <c r="P503" s="1">
        <v>18300</v>
      </c>
      <c r="Q503" s="1">
        <v>19100</v>
      </c>
      <c r="R503" s="2">
        <v>19800</v>
      </c>
      <c r="S503" s="2">
        <v>19200</v>
      </c>
      <c r="T503" s="2">
        <v>19300</v>
      </c>
      <c r="U503" s="2">
        <v>18900</v>
      </c>
      <c r="V503" s="2">
        <v>17900</v>
      </c>
      <c r="W503" s="2">
        <v>15300</v>
      </c>
      <c r="X503" s="2">
        <v>18200</v>
      </c>
      <c r="Y503" s="2">
        <v>17300</v>
      </c>
      <c r="Z503" s="2">
        <v>16500</v>
      </c>
      <c r="AA503" s="2">
        <v>17900</v>
      </c>
      <c r="AB503" s="2">
        <v>18200</v>
      </c>
      <c r="AC503" s="2">
        <v>18200</v>
      </c>
      <c r="AD503" s="2">
        <v>18000</v>
      </c>
      <c r="AE503" s="2">
        <v>18300</v>
      </c>
      <c r="AF503" s="2">
        <v>18900</v>
      </c>
      <c r="AG503" s="2">
        <v>19700</v>
      </c>
      <c r="AH503" s="2">
        <v>20800</v>
      </c>
      <c r="AI503" s="2">
        <v>21200</v>
      </c>
      <c r="AJ503" s="2"/>
      <c r="AK503" s="27">
        <v>7</v>
      </c>
      <c r="AN503" t="s">
        <v>10</v>
      </c>
    </row>
    <row r="504" spans="1:40">
      <c r="A504" s="24" t="s">
        <v>354</v>
      </c>
      <c r="B504" s="3" t="s">
        <v>203</v>
      </c>
      <c r="C504" s="3">
        <v>402</v>
      </c>
      <c r="D504" s="3">
        <v>11500</v>
      </c>
      <c r="E504" s="3">
        <v>12900</v>
      </c>
      <c r="F504" s="3">
        <v>14600</v>
      </c>
      <c r="G504" s="3">
        <v>19500</v>
      </c>
      <c r="H504" s="3">
        <v>20500</v>
      </c>
      <c r="I504" s="3">
        <v>19100</v>
      </c>
      <c r="J504" s="3">
        <v>17800</v>
      </c>
      <c r="K504" s="3">
        <v>19300</v>
      </c>
      <c r="L504" s="3">
        <v>19800</v>
      </c>
      <c r="M504" s="3">
        <v>18100</v>
      </c>
      <c r="N504" s="3">
        <v>19200</v>
      </c>
      <c r="O504" s="3">
        <v>20000</v>
      </c>
      <c r="P504" s="3">
        <v>20400</v>
      </c>
      <c r="Q504" s="3">
        <v>20100</v>
      </c>
      <c r="R504" s="4">
        <v>21300</v>
      </c>
      <c r="S504" s="4">
        <v>21300</v>
      </c>
      <c r="T504" s="4">
        <v>21300</v>
      </c>
      <c r="U504" s="4">
        <v>20700</v>
      </c>
      <c r="V504" s="4">
        <v>21200</v>
      </c>
      <c r="W504" s="4">
        <v>20800</v>
      </c>
      <c r="X504" s="4">
        <v>19600</v>
      </c>
      <c r="Y504" s="4"/>
      <c r="Z504" s="4"/>
      <c r="AA504" s="4">
        <v>18600</v>
      </c>
      <c r="AB504" s="4">
        <v>23100</v>
      </c>
      <c r="AC504" s="4">
        <v>18700</v>
      </c>
      <c r="AD504" s="4"/>
      <c r="AE504" s="4" t="s">
        <v>10</v>
      </c>
      <c r="AF504" s="4" t="s">
        <v>10</v>
      </c>
      <c r="AG504" s="4"/>
      <c r="AH504" s="4"/>
      <c r="AI504" s="4"/>
      <c r="AJ504" s="4">
        <v>36</v>
      </c>
      <c r="AK504" s="25">
        <v>7</v>
      </c>
      <c r="AN504" t="s">
        <v>10</v>
      </c>
    </row>
    <row r="505" spans="1:40">
      <c r="A505" s="26" t="s">
        <v>354</v>
      </c>
      <c r="B505" s="1" t="s">
        <v>162</v>
      </c>
      <c r="C505" s="1">
        <v>408</v>
      </c>
      <c r="D505" s="1">
        <v>17200</v>
      </c>
      <c r="E505" s="1">
        <v>23100</v>
      </c>
      <c r="F505" s="1">
        <v>26300</v>
      </c>
      <c r="G505" s="1">
        <v>23200</v>
      </c>
      <c r="H505" s="1">
        <v>26300</v>
      </c>
      <c r="I505" s="1">
        <v>22400</v>
      </c>
      <c r="J505" s="1">
        <v>23000</v>
      </c>
      <c r="K505" s="1">
        <v>22000</v>
      </c>
      <c r="L505" s="1">
        <v>25300</v>
      </c>
      <c r="M505" s="1">
        <v>21900</v>
      </c>
      <c r="N505" s="1">
        <v>21300</v>
      </c>
      <c r="O505" s="1">
        <v>22700</v>
      </c>
      <c r="P505" s="1">
        <v>22400</v>
      </c>
      <c r="Q505" s="1">
        <v>20700</v>
      </c>
      <c r="R505" s="2">
        <v>22700</v>
      </c>
      <c r="S505" s="2">
        <v>21100</v>
      </c>
      <c r="T505" s="2">
        <v>20200</v>
      </c>
      <c r="U505" s="2">
        <v>19400</v>
      </c>
      <c r="V505" s="2">
        <v>20400</v>
      </c>
      <c r="W505" s="2">
        <v>24500</v>
      </c>
      <c r="X505" s="2">
        <v>23100</v>
      </c>
      <c r="Y505" s="2"/>
      <c r="Z505" s="2"/>
      <c r="AA505" s="2"/>
      <c r="AB505" s="2"/>
      <c r="AC505" s="2">
        <v>20000</v>
      </c>
      <c r="AD505" s="2"/>
      <c r="AE505" s="2" t="s">
        <v>10</v>
      </c>
      <c r="AF505" s="2" t="s">
        <v>10</v>
      </c>
      <c r="AG505" s="2"/>
      <c r="AH505" s="2"/>
      <c r="AI505" s="2"/>
      <c r="AJ505" s="2">
        <v>19</v>
      </c>
      <c r="AK505" s="27">
        <v>7</v>
      </c>
      <c r="AN505" t="s">
        <v>10</v>
      </c>
    </row>
    <row r="506" spans="1:40">
      <c r="A506" s="24" t="s">
        <v>354</v>
      </c>
      <c r="B506" s="3" t="s">
        <v>356</v>
      </c>
      <c r="C506" s="3">
        <v>410</v>
      </c>
      <c r="D506" s="3">
        <v>18100</v>
      </c>
      <c r="E506" s="3">
        <v>16700</v>
      </c>
      <c r="F506" s="3">
        <v>19800</v>
      </c>
      <c r="G506" s="3">
        <v>29000</v>
      </c>
      <c r="H506" s="3">
        <v>28900</v>
      </c>
      <c r="I506" s="3">
        <v>27700</v>
      </c>
      <c r="J506" s="3">
        <v>30100</v>
      </c>
      <c r="K506" s="3">
        <v>29300</v>
      </c>
      <c r="L506" s="3">
        <v>29900</v>
      </c>
      <c r="M506" s="3">
        <v>27200</v>
      </c>
      <c r="N506" s="3">
        <v>27600</v>
      </c>
      <c r="O506" s="3">
        <v>28900</v>
      </c>
      <c r="P506" s="3">
        <v>29900</v>
      </c>
      <c r="Q506" s="3">
        <v>28400</v>
      </c>
      <c r="R506" s="4">
        <v>30800</v>
      </c>
      <c r="S506" s="4">
        <v>30100</v>
      </c>
      <c r="T506" s="4">
        <v>31000</v>
      </c>
      <c r="U506" s="4">
        <v>30200</v>
      </c>
      <c r="V506" s="4">
        <v>31700</v>
      </c>
      <c r="W506" s="4">
        <v>26800</v>
      </c>
      <c r="X506" s="4">
        <v>32400</v>
      </c>
      <c r="Y506" s="4"/>
      <c r="Z506" s="4"/>
      <c r="AA506" s="4">
        <v>27400</v>
      </c>
      <c r="AB506" s="4"/>
      <c r="AC506" s="4"/>
      <c r="AD506" s="4"/>
      <c r="AE506" s="4" t="s">
        <v>10</v>
      </c>
      <c r="AF506" s="4" t="s">
        <v>10</v>
      </c>
      <c r="AG506" s="4"/>
      <c r="AH506" s="4"/>
      <c r="AI506" s="4"/>
      <c r="AJ506" s="4"/>
      <c r="AK506" s="25">
        <v>7</v>
      </c>
      <c r="AN506" t="s">
        <v>10</v>
      </c>
    </row>
    <row r="507" spans="1:40">
      <c r="A507" s="26" t="s">
        <v>354</v>
      </c>
      <c r="B507" s="1" t="s">
        <v>356</v>
      </c>
      <c r="C507" s="76">
        <v>19</v>
      </c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>
        <v>31200</v>
      </c>
      <c r="AC507" s="2">
        <v>30100</v>
      </c>
      <c r="AD507" s="2">
        <v>29700</v>
      </c>
      <c r="AE507" s="2">
        <v>26300</v>
      </c>
      <c r="AF507" s="2">
        <v>32100</v>
      </c>
      <c r="AG507" s="2">
        <v>33500</v>
      </c>
      <c r="AH507" s="2">
        <v>32000</v>
      </c>
      <c r="AI507" s="2">
        <v>31800</v>
      </c>
      <c r="AJ507" s="2"/>
      <c r="AK507" s="27"/>
      <c r="AN507" t="s">
        <v>10</v>
      </c>
    </row>
    <row r="508" spans="1:40" ht="0.6" hidden="1" customHeight="1">
      <c r="A508" s="24" t="s">
        <v>354</v>
      </c>
      <c r="B508" s="3" t="s">
        <v>357</v>
      </c>
      <c r="C508" s="3"/>
      <c r="D508" s="3"/>
      <c r="E508" s="3"/>
      <c r="F508" s="3"/>
      <c r="G508" s="3"/>
      <c r="H508" s="3"/>
      <c r="I508" s="3">
        <v>27500</v>
      </c>
      <c r="J508" s="3" t="s">
        <v>10</v>
      </c>
      <c r="K508" s="3">
        <v>29900</v>
      </c>
      <c r="L508" s="3">
        <v>29200</v>
      </c>
      <c r="M508" s="3">
        <v>29200</v>
      </c>
      <c r="N508" s="3">
        <v>30300</v>
      </c>
      <c r="O508" s="3">
        <v>32000</v>
      </c>
      <c r="P508" s="3">
        <v>33000</v>
      </c>
      <c r="Q508" s="3">
        <v>32500</v>
      </c>
      <c r="R508" s="4">
        <v>34000</v>
      </c>
      <c r="S508" s="4">
        <v>33800</v>
      </c>
      <c r="T508" s="4">
        <v>34400</v>
      </c>
      <c r="U508" s="4">
        <v>34000</v>
      </c>
      <c r="V508" s="4">
        <v>34600</v>
      </c>
      <c r="W508" s="4">
        <v>37600</v>
      </c>
      <c r="X508" s="4">
        <v>42200</v>
      </c>
      <c r="Y508" s="4"/>
      <c r="Z508" s="4"/>
      <c r="AA508" s="4"/>
      <c r="AB508" s="4"/>
      <c r="AC508" s="4"/>
      <c r="AD508" s="4"/>
      <c r="AE508" s="4" t="s">
        <v>10</v>
      </c>
      <c r="AF508" s="4" t="s">
        <v>10</v>
      </c>
      <c r="AG508" s="4"/>
      <c r="AH508" s="4"/>
      <c r="AI508" s="4"/>
      <c r="AJ508" s="4"/>
      <c r="AK508" s="25">
        <v>7</v>
      </c>
      <c r="AN508" t="s">
        <v>10</v>
      </c>
    </row>
    <row r="509" spans="1:40">
      <c r="A509" s="26" t="s">
        <v>354</v>
      </c>
      <c r="B509" s="1" t="s">
        <v>7</v>
      </c>
      <c r="C509" s="1">
        <v>409</v>
      </c>
      <c r="D509" s="1">
        <v>18700</v>
      </c>
      <c r="E509" s="1">
        <v>17300</v>
      </c>
      <c r="F509" s="1">
        <v>15500</v>
      </c>
      <c r="G509" s="1">
        <v>20200</v>
      </c>
      <c r="H509" s="1">
        <v>23900</v>
      </c>
      <c r="I509" s="1">
        <v>23700</v>
      </c>
      <c r="J509" s="1">
        <v>26000</v>
      </c>
      <c r="K509" s="1">
        <v>23200</v>
      </c>
      <c r="L509" s="1">
        <v>25300</v>
      </c>
      <c r="M509" s="1">
        <v>23200</v>
      </c>
      <c r="N509" s="1">
        <v>25000</v>
      </c>
      <c r="O509" s="1">
        <v>23400</v>
      </c>
      <c r="P509" s="1">
        <v>20600</v>
      </c>
      <c r="Q509" s="1">
        <v>25700</v>
      </c>
      <c r="R509" s="2">
        <v>26300</v>
      </c>
      <c r="S509" s="2">
        <v>24200</v>
      </c>
      <c r="T509" s="2">
        <v>21100</v>
      </c>
      <c r="U509" s="2">
        <v>23300</v>
      </c>
      <c r="V509" s="2">
        <v>26500</v>
      </c>
      <c r="W509" s="2">
        <v>26700</v>
      </c>
      <c r="X509" s="2">
        <v>26200</v>
      </c>
      <c r="Y509" s="2"/>
      <c r="Z509" s="2"/>
      <c r="AA509" s="2">
        <v>21600</v>
      </c>
      <c r="AB509" s="2"/>
      <c r="AC509" s="2"/>
      <c r="AD509" s="2"/>
      <c r="AE509" s="2" t="s">
        <v>10</v>
      </c>
      <c r="AF509" s="2" t="s">
        <v>10</v>
      </c>
      <c r="AG509" s="2"/>
      <c r="AH509" s="2"/>
      <c r="AI509" s="2"/>
      <c r="AJ509" s="2"/>
      <c r="AK509" s="27">
        <v>4</v>
      </c>
      <c r="AN509" t="s">
        <v>10</v>
      </c>
    </row>
    <row r="510" spans="1:40">
      <c r="A510" s="24" t="s">
        <v>354</v>
      </c>
      <c r="B510" s="3" t="s">
        <v>416</v>
      </c>
      <c r="C510" s="77">
        <v>47</v>
      </c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>
        <v>27000</v>
      </c>
      <c r="AC510" s="4">
        <v>18700</v>
      </c>
      <c r="AD510" s="4">
        <v>18700</v>
      </c>
      <c r="AE510" s="4">
        <v>22000</v>
      </c>
      <c r="AF510" s="4">
        <v>22200</v>
      </c>
      <c r="AG510" s="4">
        <v>23300</v>
      </c>
      <c r="AH510" s="4">
        <v>24300</v>
      </c>
      <c r="AI510" s="4">
        <v>22800</v>
      </c>
      <c r="AJ510" s="4"/>
      <c r="AK510" s="25"/>
      <c r="AN510" t="s">
        <v>10</v>
      </c>
    </row>
    <row r="511" spans="1:40">
      <c r="A511" s="26" t="s">
        <v>354</v>
      </c>
      <c r="B511" s="1" t="s">
        <v>345</v>
      </c>
      <c r="C511" s="1">
        <v>407</v>
      </c>
      <c r="D511" s="1">
        <v>19300</v>
      </c>
      <c r="E511" s="1">
        <v>19700</v>
      </c>
      <c r="F511" s="1">
        <v>20800</v>
      </c>
      <c r="G511" s="1">
        <v>24700</v>
      </c>
      <c r="H511" s="1">
        <v>24800</v>
      </c>
      <c r="I511" s="1">
        <v>30700</v>
      </c>
      <c r="J511" s="1">
        <v>30600</v>
      </c>
      <c r="K511" s="1">
        <v>31100</v>
      </c>
      <c r="L511" s="1">
        <v>30900</v>
      </c>
      <c r="M511" s="1">
        <v>28700</v>
      </c>
      <c r="N511" s="1">
        <v>27300</v>
      </c>
      <c r="O511" s="1">
        <v>28500</v>
      </c>
      <c r="P511" s="1">
        <v>27500</v>
      </c>
      <c r="Q511" s="1">
        <v>26400</v>
      </c>
      <c r="R511" s="2">
        <v>28200</v>
      </c>
      <c r="S511" s="2">
        <v>29600</v>
      </c>
      <c r="T511" s="2">
        <v>26900</v>
      </c>
      <c r="U511" s="2">
        <v>27500</v>
      </c>
      <c r="V511" s="2">
        <v>27400</v>
      </c>
      <c r="W511" s="2">
        <v>31200</v>
      </c>
      <c r="X511" s="2">
        <v>30400</v>
      </c>
      <c r="Y511" s="2">
        <v>27700</v>
      </c>
      <c r="Z511" s="2">
        <v>26100</v>
      </c>
      <c r="AA511" s="2">
        <v>30400</v>
      </c>
      <c r="AB511" s="2"/>
      <c r="AC511" s="2"/>
      <c r="AD511" s="2"/>
      <c r="AE511" s="2" t="s">
        <v>10</v>
      </c>
      <c r="AF511" s="2" t="s">
        <v>10</v>
      </c>
      <c r="AG511" s="2"/>
      <c r="AH511" s="2"/>
      <c r="AI511" s="2"/>
      <c r="AJ511" s="2">
        <v>9</v>
      </c>
      <c r="AK511" s="27">
        <v>3</v>
      </c>
      <c r="AN511" t="s">
        <v>10</v>
      </c>
    </row>
    <row r="512" spans="1:40">
      <c r="A512" s="24" t="s">
        <v>354</v>
      </c>
      <c r="B512" s="3" t="s">
        <v>455</v>
      </c>
      <c r="C512" s="3">
        <v>66</v>
      </c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>
        <v>22000</v>
      </c>
      <c r="AF512" s="4">
        <v>24500</v>
      </c>
      <c r="AG512" s="4">
        <v>28000</v>
      </c>
      <c r="AH512" s="4">
        <v>30500</v>
      </c>
      <c r="AI512" s="4"/>
      <c r="AJ512" s="4"/>
      <c r="AK512" s="25"/>
      <c r="AN512" t="s">
        <v>10</v>
      </c>
    </row>
    <row r="513" spans="1:40">
      <c r="A513" s="26" t="s">
        <v>354</v>
      </c>
      <c r="B513" s="1" t="s">
        <v>358</v>
      </c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>
        <v>29800</v>
      </c>
      <c r="O513" s="1">
        <v>30400</v>
      </c>
      <c r="P513" s="1">
        <v>32400</v>
      </c>
      <c r="Q513" s="1">
        <v>32200</v>
      </c>
      <c r="R513" s="2">
        <v>32600</v>
      </c>
      <c r="S513" s="2">
        <v>33200</v>
      </c>
      <c r="T513" s="2">
        <v>33200</v>
      </c>
      <c r="U513" s="2">
        <v>34600</v>
      </c>
      <c r="V513" s="2">
        <v>34600</v>
      </c>
      <c r="W513" s="2">
        <v>36300</v>
      </c>
      <c r="X513" s="2">
        <v>36300</v>
      </c>
      <c r="Y513" s="2">
        <v>34300</v>
      </c>
      <c r="Z513" s="2">
        <v>31600</v>
      </c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7"/>
      <c r="AN513" t="s">
        <v>10</v>
      </c>
    </row>
    <row r="514" spans="1:40">
      <c r="A514" s="24" t="s">
        <v>354</v>
      </c>
      <c r="B514" s="3" t="s">
        <v>446</v>
      </c>
      <c r="C514" s="3">
        <v>35</v>
      </c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>
        <v>24700</v>
      </c>
      <c r="AE514" s="4">
        <v>26400</v>
      </c>
      <c r="AF514" s="4">
        <v>28100</v>
      </c>
      <c r="AG514" s="4">
        <v>29800</v>
      </c>
      <c r="AH514" s="4">
        <v>29000</v>
      </c>
      <c r="AI514" s="4">
        <v>31500</v>
      </c>
      <c r="AJ514" s="4"/>
      <c r="AK514" s="25">
        <v>3</v>
      </c>
      <c r="AN514" t="s">
        <v>10</v>
      </c>
    </row>
    <row r="515" spans="1:40">
      <c r="A515" s="26" t="s">
        <v>354</v>
      </c>
      <c r="B515" s="1" t="s">
        <v>359</v>
      </c>
      <c r="C515" s="1">
        <v>405</v>
      </c>
      <c r="D515" s="1">
        <v>23500</v>
      </c>
      <c r="E515" s="1">
        <v>24200</v>
      </c>
      <c r="F515" s="1">
        <v>28000</v>
      </c>
      <c r="G515" s="1">
        <v>29400</v>
      </c>
      <c r="H515" s="1">
        <v>30000</v>
      </c>
      <c r="I515" s="1">
        <v>36000</v>
      </c>
      <c r="J515" s="1">
        <v>37400</v>
      </c>
      <c r="K515" s="1">
        <v>37300</v>
      </c>
      <c r="L515" s="1">
        <v>36200</v>
      </c>
      <c r="M515" s="1">
        <v>29400</v>
      </c>
      <c r="N515" s="1">
        <v>28800</v>
      </c>
      <c r="O515" s="1">
        <v>28700</v>
      </c>
      <c r="P515" s="1">
        <v>31100</v>
      </c>
      <c r="Q515" s="1">
        <v>30100</v>
      </c>
      <c r="R515" s="2">
        <v>31700</v>
      </c>
      <c r="S515" s="2">
        <v>33200</v>
      </c>
      <c r="T515" s="2">
        <v>28100</v>
      </c>
      <c r="U515" s="2">
        <v>32500</v>
      </c>
      <c r="V515" s="2">
        <v>36100</v>
      </c>
      <c r="W515" s="2">
        <v>39900</v>
      </c>
      <c r="X515" s="2">
        <v>37700</v>
      </c>
      <c r="Y515" s="2">
        <v>35800</v>
      </c>
      <c r="Z515" s="2">
        <v>34400</v>
      </c>
      <c r="AA515" s="2">
        <v>36300</v>
      </c>
      <c r="AB515" s="2"/>
      <c r="AC515" s="2"/>
      <c r="AD515" s="2"/>
      <c r="AE515" s="2" t="s">
        <v>10</v>
      </c>
      <c r="AF515" s="2" t="s">
        <v>10</v>
      </c>
      <c r="AG515" s="2"/>
      <c r="AH515" s="2"/>
      <c r="AI515" s="2"/>
      <c r="AJ515" s="2">
        <v>9</v>
      </c>
      <c r="AK515" s="27">
        <v>3</v>
      </c>
      <c r="AN515" t="s">
        <v>10</v>
      </c>
    </row>
    <row r="516" spans="1:40">
      <c r="A516" s="24" t="s">
        <v>354</v>
      </c>
      <c r="B516" s="3" t="s">
        <v>360</v>
      </c>
      <c r="C516" s="3">
        <v>403</v>
      </c>
      <c r="D516" s="3">
        <v>21000</v>
      </c>
      <c r="E516" s="3">
        <v>18400</v>
      </c>
      <c r="F516" s="3">
        <v>18500</v>
      </c>
      <c r="G516" s="3">
        <v>18900</v>
      </c>
      <c r="H516" s="3">
        <v>21900</v>
      </c>
      <c r="I516" s="3">
        <v>30800</v>
      </c>
      <c r="J516" s="3">
        <v>28900</v>
      </c>
      <c r="K516" s="3">
        <v>28300</v>
      </c>
      <c r="L516" s="3">
        <v>28400</v>
      </c>
      <c r="M516" s="3">
        <v>23200</v>
      </c>
      <c r="N516" s="3">
        <v>21100</v>
      </c>
      <c r="O516" s="3">
        <v>19200</v>
      </c>
      <c r="P516" s="3">
        <v>18300</v>
      </c>
      <c r="Q516" s="3">
        <v>19100</v>
      </c>
      <c r="R516" s="4">
        <v>20700</v>
      </c>
      <c r="S516" s="4">
        <v>22100</v>
      </c>
      <c r="T516" s="4">
        <v>21800</v>
      </c>
      <c r="U516" s="4">
        <v>24800</v>
      </c>
      <c r="V516" s="4">
        <v>22100</v>
      </c>
      <c r="W516" s="4">
        <v>25400</v>
      </c>
      <c r="X516" s="4">
        <v>22000</v>
      </c>
      <c r="Y516" s="4">
        <v>22400</v>
      </c>
      <c r="Z516" s="4">
        <v>22200</v>
      </c>
      <c r="AA516" s="4">
        <v>21000</v>
      </c>
      <c r="AB516" s="4">
        <v>16600</v>
      </c>
      <c r="AC516" s="4">
        <v>16300</v>
      </c>
      <c r="AD516" s="4"/>
      <c r="AE516" s="4" t="s">
        <v>10</v>
      </c>
      <c r="AF516" s="4" t="s">
        <v>10</v>
      </c>
      <c r="AG516" s="4"/>
      <c r="AH516" s="4"/>
      <c r="AI516" s="4"/>
      <c r="AJ516" s="4">
        <v>9</v>
      </c>
      <c r="AK516" s="25">
        <v>3</v>
      </c>
      <c r="AN516" t="s">
        <v>10</v>
      </c>
    </row>
    <row r="517" spans="1:40">
      <c r="A517" s="26" t="s">
        <v>354</v>
      </c>
      <c r="B517" s="1" t="s">
        <v>433</v>
      </c>
      <c r="C517" s="1">
        <v>74</v>
      </c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>
        <v>18100</v>
      </c>
      <c r="AG517" s="2">
        <v>19100</v>
      </c>
      <c r="AH517" s="2">
        <v>19700</v>
      </c>
      <c r="AI517" s="2">
        <v>19000</v>
      </c>
      <c r="AJ517" s="2"/>
      <c r="AK517" s="27"/>
      <c r="AN517" t="s">
        <v>10</v>
      </c>
    </row>
    <row r="518" spans="1:40">
      <c r="A518" s="24" t="s">
        <v>354</v>
      </c>
      <c r="B518" s="3" t="s">
        <v>237</v>
      </c>
      <c r="C518" s="3">
        <v>411</v>
      </c>
      <c r="D518" s="3">
        <v>19300</v>
      </c>
      <c r="E518" s="3">
        <v>18900</v>
      </c>
      <c r="F518" s="3">
        <v>18400</v>
      </c>
      <c r="G518" s="3">
        <v>18700</v>
      </c>
      <c r="H518" s="3">
        <v>21700</v>
      </c>
      <c r="I518" s="3">
        <v>24800</v>
      </c>
      <c r="J518" s="3">
        <v>23800</v>
      </c>
      <c r="K518" s="3">
        <v>24700</v>
      </c>
      <c r="L518" s="3">
        <v>27100</v>
      </c>
      <c r="M518" s="3">
        <v>26500</v>
      </c>
      <c r="N518" s="3">
        <v>19400</v>
      </c>
      <c r="O518" s="3">
        <v>19700</v>
      </c>
      <c r="P518" s="3">
        <v>15100</v>
      </c>
      <c r="Q518" s="3">
        <v>17100</v>
      </c>
      <c r="R518" s="4">
        <v>20300</v>
      </c>
      <c r="S518" s="4">
        <v>21200</v>
      </c>
      <c r="T518" s="4">
        <v>20900</v>
      </c>
      <c r="U518" s="4">
        <v>21000</v>
      </c>
      <c r="V518" s="4">
        <v>22100</v>
      </c>
      <c r="W518" s="4">
        <v>25400</v>
      </c>
      <c r="X518" s="4">
        <v>23600</v>
      </c>
      <c r="Y518" s="4">
        <v>23800</v>
      </c>
      <c r="Z518" s="4">
        <v>23100</v>
      </c>
      <c r="AA518" s="4">
        <v>20600</v>
      </c>
      <c r="AB518" s="4">
        <v>16700</v>
      </c>
      <c r="AC518" s="4">
        <v>16800</v>
      </c>
      <c r="AD518" s="4"/>
      <c r="AE518" s="4" t="s">
        <v>10</v>
      </c>
      <c r="AF518" s="4" t="s">
        <v>10</v>
      </c>
      <c r="AG518" s="4">
        <v>20000</v>
      </c>
      <c r="AH518" s="4"/>
      <c r="AI518" s="4"/>
      <c r="AJ518" s="4">
        <v>14</v>
      </c>
      <c r="AK518" s="25">
        <v>3</v>
      </c>
      <c r="AN518" t="s">
        <v>10</v>
      </c>
    </row>
    <row r="519" spans="1:40">
      <c r="A519" s="28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  <c r="AJ519" s="17"/>
      <c r="AK519" s="31"/>
      <c r="AN519" t="s">
        <v>10</v>
      </c>
    </row>
    <row r="520" spans="1:40">
      <c r="A520" s="24" t="s">
        <v>465</v>
      </c>
      <c r="B520" s="3" t="s">
        <v>403</v>
      </c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>
        <v>2500</v>
      </c>
      <c r="AJ520" s="4"/>
      <c r="AK520" s="25"/>
      <c r="AN520" t="s">
        <v>10</v>
      </c>
    </row>
    <row r="521" spans="1:40">
      <c r="A521" s="26" t="s">
        <v>361</v>
      </c>
      <c r="B521" s="1" t="s">
        <v>199</v>
      </c>
      <c r="C521" s="1">
        <v>480</v>
      </c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>
        <v>200</v>
      </c>
      <c r="Q521" s="1">
        <v>200</v>
      </c>
      <c r="R521" s="2">
        <v>300</v>
      </c>
      <c r="S521" s="2">
        <v>200</v>
      </c>
      <c r="T521" s="2">
        <v>200</v>
      </c>
      <c r="U521" s="2">
        <v>300</v>
      </c>
      <c r="V521" s="2">
        <v>300</v>
      </c>
      <c r="W521" s="2"/>
      <c r="X521" s="2">
        <v>600</v>
      </c>
      <c r="Y521" s="2">
        <v>800</v>
      </c>
      <c r="Z521" s="2">
        <v>900</v>
      </c>
      <c r="AA521" s="2">
        <v>800</v>
      </c>
      <c r="AB521" s="2">
        <v>700</v>
      </c>
      <c r="AC521" s="2">
        <v>900</v>
      </c>
      <c r="AD521" s="2"/>
      <c r="AE521" s="2" t="s">
        <v>10</v>
      </c>
      <c r="AF521" s="2" t="s">
        <v>10</v>
      </c>
      <c r="AG521" s="2"/>
      <c r="AH521" s="2"/>
      <c r="AI521" s="2"/>
      <c r="AJ521" s="2">
        <v>6</v>
      </c>
      <c r="AK521" s="27">
        <v>5</v>
      </c>
      <c r="AN521" t="s">
        <v>10</v>
      </c>
    </row>
    <row r="522" spans="1:40">
      <c r="A522" s="24"/>
      <c r="B522" s="3"/>
      <c r="C522" s="3"/>
      <c r="D522" s="3"/>
      <c r="E522" s="3"/>
      <c r="F522" s="3"/>
      <c r="G522" s="3"/>
      <c r="H522" s="3"/>
      <c r="I522" s="3" t="s">
        <v>10</v>
      </c>
      <c r="J522" s="3" t="s">
        <v>10</v>
      </c>
      <c r="K522" s="3" t="s">
        <v>10</v>
      </c>
      <c r="L522" s="3"/>
      <c r="M522" s="3"/>
      <c r="N522" s="3"/>
      <c r="O522" s="3"/>
      <c r="P522" s="3"/>
      <c r="Q522" s="3"/>
      <c r="R522" s="4"/>
      <c r="S522" s="4" t="s">
        <v>8</v>
      </c>
      <c r="T522" s="4" t="s">
        <v>10</v>
      </c>
      <c r="U522" s="4" t="s">
        <v>8</v>
      </c>
      <c r="V522" s="4" t="s">
        <v>10</v>
      </c>
      <c r="W522" s="4"/>
      <c r="X522" s="4"/>
      <c r="Y522" s="4"/>
      <c r="Z522" s="4"/>
      <c r="AA522" s="4"/>
      <c r="AB522" s="4"/>
      <c r="AC522" s="4"/>
      <c r="AD522" s="4"/>
      <c r="AE522" s="4" t="s">
        <v>10</v>
      </c>
      <c r="AF522" s="4" t="s">
        <v>10</v>
      </c>
      <c r="AG522" s="4"/>
      <c r="AH522" s="4"/>
      <c r="AI522" s="4"/>
      <c r="AJ522" s="4"/>
      <c r="AK522" s="25"/>
      <c r="AN522" t="s">
        <v>10</v>
      </c>
    </row>
    <row r="523" spans="1:40">
      <c r="A523" s="26" t="s">
        <v>362</v>
      </c>
      <c r="B523" s="1" t="s">
        <v>12</v>
      </c>
      <c r="C523" s="1">
        <v>413</v>
      </c>
      <c r="D523" s="1"/>
      <c r="E523" s="1"/>
      <c r="F523" s="1"/>
      <c r="G523" s="1"/>
      <c r="H523" s="1"/>
      <c r="I523" s="1">
        <v>400</v>
      </c>
      <c r="J523" s="1">
        <v>400</v>
      </c>
      <c r="K523" s="1">
        <v>450</v>
      </c>
      <c r="L523" s="1">
        <v>500</v>
      </c>
      <c r="M523" s="1">
        <v>500</v>
      </c>
      <c r="N523" s="1">
        <v>500</v>
      </c>
      <c r="O523" s="1">
        <v>700</v>
      </c>
      <c r="P523" s="1">
        <v>1000</v>
      </c>
      <c r="Q523" s="1">
        <v>1300</v>
      </c>
      <c r="R523" s="2">
        <v>1100</v>
      </c>
      <c r="S523" s="2">
        <v>1200</v>
      </c>
      <c r="T523" s="2">
        <v>1300</v>
      </c>
      <c r="U523" s="2">
        <v>1000</v>
      </c>
      <c r="V523" s="2">
        <v>1800</v>
      </c>
      <c r="W523" s="2">
        <v>2800</v>
      </c>
      <c r="X523" s="2">
        <v>3800</v>
      </c>
      <c r="Y523" s="2">
        <v>4200</v>
      </c>
      <c r="Z523" s="2">
        <v>3600</v>
      </c>
      <c r="AA523" s="2">
        <v>3600</v>
      </c>
      <c r="AB523" s="2">
        <v>2800</v>
      </c>
      <c r="AC523" s="2">
        <v>3000</v>
      </c>
      <c r="AD523" s="2"/>
      <c r="AE523" s="2" t="s">
        <v>10</v>
      </c>
      <c r="AF523" s="2">
        <v>3900</v>
      </c>
      <c r="AG523" s="2">
        <v>4000</v>
      </c>
      <c r="AH523" s="2"/>
      <c r="AI523" s="2">
        <v>3900</v>
      </c>
      <c r="AJ523" s="2">
        <v>22</v>
      </c>
      <c r="AK523" s="27">
        <v>5</v>
      </c>
      <c r="AN523" t="s">
        <v>10</v>
      </c>
    </row>
    <row r="524" spans="1:40">
      <c r="A524" s="24" t="s">
        <v>362</v>
      </c>
      <c r="B524" s="3" t="s">
        <v>363</v>
      </c>
      <c r="C524" s="3">
        <v>406</v>
      </c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4"/>
      <c r="S524" s="4"/>
      <c r="T524" s="4"/>
      <c r="U524" s="4"/>
      <c r="V524" s="4"/>
      <c r="W524" s="4"/>
      <c r="X524" s="4"/>
      <c r="Y524" s="4">
        <v>8100</v>
      </c>
      <c r="Z524" s="4">
        <v>6300</v>
      </c>
      <c r="AA524" s="4">
        <v>5300</v>
      </c>
      <c r="AB524" s="4">
        <v>5700</v>
      </c>
      <c r="AC524" s="4">
        <v>6500</v>
      </c>
      <c r="AD524" s="4"/>
      <c r="AE524" s="4" t="s">
        <v>10</v>
      </c>
      <c r="AF524" s="4">
        <v>6100</v>
      </c>
      <c r="AG524" s="4">
        <v>7100</v>
      </c>
      <c r="AH524" s="4"/>
      <c r="AI524" s="4">
        <v>7500</v>
      </c>
      <c r="AJ524" s="4">
        <v>22</v>
      </c>
      <c r="AK524" s="25">
        <v>5</v>
      </c>
      <c r="AN524" t="s">
        <v>10</v>
      </c>
    </row>
    <row r="525" spans="1:40">
      <c r="A525" s="26" t="s">
        <v>362</v>
      </c>
      <c r="B525" s="1" t="s">
        <v>167</v>
      </c>
      <c r="C525" s="1">
        <v>412</v>
      </c>
      <c r="D525" s="1"/>
      <c r="E525" s="1"/>
      <c r="F525" s="1"/>
      <c r="G525" s="1"/>
      <c r="H525" s="1"/>
      <c r="I525" s="1">
        <v>1400</v>
      </c>
      <c r="J525" s="1">
        <v>1600</v>
      </c>
      <c r="K525" s="1">
        <v>1500</v>
      </c>
      <c r="L525" s="1">
        <v>1400</v>
      </c>
      <c r="M525" s="1">
        <v>1300</v>
      </c>
      <c r="N525" s="1">
        <v>1300</v>
      </c>
      <c r="O525" s="1">
        <v>1600</v>
      </c>
      <c r="P525" s="1">
        <v>2300</v>
      </c>
      <c r="Q525" s="1">
        <v>3000</v>
      </c>
      <c r="R525" s="2">
        <v>2800</v>
      </c>
      <c r="S525" s="2">
        <v>3100</v>
      </c>
      <c r="T525" s="2">
        <v>3400</v>
      </c>
      <c r="U525" s="2">
        <v>5000</v>
      </c>
      <c r="V525" s="2">
        <v>4600</v>
      </c>
      <c r="W525" s="2">
        <v>5600</v>
      </c>
      <c r="X525" s="2">
        <v>9300</v>
      </c>
      <c r="Y525" s="2">
        <v>11500</v>
      </c>
      <c r="Z525" s="2">
        <v>10200</v>
      </c>
      <c r="AA525" s="2">
        <v>9100</v>
      </c>
      <c r="AB525" s="2">
        <v>8600</v>
      </c>
      <c r="AC525" s="2">
        <v>9600</v>
      </c>
      <c r="AD525" s="2"/>
      <c r="AE525" s="2" t="s">
        <v>10</v>
      </c>
      <c r="AF525" s="2">
        <v>10300</v>
      </c>
      <c r="AG525" s="2">
        <v>8300</v>
      </c>
      <c r="AH525" s="2"/>
      <c r="AI525" s="2">
        <v>10100</v>
      </c>
      <c r="AJ525" s="2">
        <v>22</v>
      </c>
      <c r="AK525" s="27">
        <v>5</v>
      </c>
      <c r="AN525" t="s">
        <v>10</v>
      </c>
    </row>
    <row r="526" spans="1:40">
      <c r="A526" s="24" t="s">
        <v>362</v>
      </c>
      <c r="B526" s="3" t="s">
        <v>364</v>
      </c>
      <c r="C526" s="3">
        <v>479</v>
      </c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>
        <v>700</v>
      </c>
      <c r="Q526" s="3">
        <v>2400</v>
      </c>
      <c r="R526" s="4">
        <v>2500</v>
      </c>
      <c r="S526" s="4">
        <v>2300</v>
      </c>
      <c r="T526" s="4" t="s">
        <v>23</v>
      </c>
      <c r="U526" s="4">
        <v>2900</v>
      </c>
      <c r="V526" s="4">
        <v>3400</v>
      </c>
      <c r="W526" s="4">
        <v>4000</v>
      </c>
      <c r="X526" s="4">
        <v>7000</v>
      </c>
      <c r="Y526" s="4">
        <v>6400</v>
      </c>
      <c r="Z526" s="4">
        <v>6200</v>
      </c>
      <c r="AA526" s="4">
        <v>6200</v>
      </c>
      <c r="AB526" s="4">
        <v>5200</v>
      </c>
      <c r="AC526" s="4"/>
      <c r="AD526" s="4"/>
      <c r="AE526" s="4" t="s">
        <v>10</v>
      </c>
      <c r="AF526" s="4" t="s">
        <v>10</v>
      </c>
      <c r="AG526" s="4"/>
      <c r="AH526" s="4"/>
      <c r="AI526" s="4"/>
      <c r="AJ526" s="4">
        <v>22</v>
      </c>
      <c r="AK526" s="25">
        <v>5</v>
      </c>
      <c r="AN526" t="s">
        <v>10</v>
      </c>
    </row>
    <row r="527" spans="1:40">
      <c r="A527" s="24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25"/>
      <c r="AN527" t="s">
        <v>10</v>
      </c>
    </row>
    <row r="528" spans="1:40">
      <c r="A528" s="26" t="s">
        <v>466</v>
      </c>
      <c r="B528" s="1" t="s">
        <v>240</v>
      </c>
      <c r="C528" s="1">
        <v>59</v>
      </c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2"/>
      <c r="S528" s="2"/>
      <c r="T528" s="2"/>
      <c r="U528" s="2"/>
      <c r="V528" s="2"/>
      <c r="W528" s="2"/>
      <c r="X528" s="2">
        <v>21800</v>
      </c>
      <c r="Y528" s="2">
        <v>23900</v>
      </c>
      <c r="Z528" s="2">
        <v>25000</v>
      </c>
      <c r="AA528" s="2">
        <v>23800</v>
      </c>
      <c r="AB528" s="2">
        <v>23400</v>
      </c>
      <c r="AC528" s="2">
        <v>23800</v>
      </c>
      <c r="AD528" s="2">
        <v>24000</v>
      </c>
      <c r="AE528" s="2">
        <v>23300</v>
      </c>
      <c r="AF528" s="2">
        <v>23500</v>
      </c>
      <c r="AG528" s="2">
        <v>26400</v>
      </c>
      <c r="AH528" s="2"/>
      <c r="AI528" s="2"/>
      <c r="AJ528" s="2"/>
      <c r="AK528" s="27">
        <v>4</v>
      </c>
      <c r="AN528" t="s">
        <v>10</v>
      </c>
    </row>
    <row r="529" spans="1:41">
      <c r="A529" s="26"/>
      <c r="B529" s="1"/>
      <c r="C529" s="1"/>
      <c r="D529" s="1"/>
      <c r="E529" s="1"/>
      <c r="F529" s="1"/>
      <c r="G529" s="1"/>
      <c r="H529" s="1"/>
      <c r="I529" s="1" t="s">
        <v>10</v>
      </c>
      <c r="J529" s="1" t="s">
        <v>10</v>
      </c>
      <c r="K529" s="1" t="s">
        <v>10</v>
      </c>
      <c r="L529" s="1"/>
      <c r="M529" s="1"/>
      <c r="N529" s="1"/>
      <c r="O529" s="1"/>
      <c r="P529" s="1"/>
      <c r="Q529" s="1"/>
      <c r="R529" s="2"/>
      <c r="S529" s="2" t="s">
        <v>8</v>
      </c>
      <c r="T529" s="2" t="s">
        <v>10</v>
      </c>
      <c r="U529" s="2" t="s">
        <v>8</v>
      </c>
      <c r="V529" s="2" t="s">
        <v>10</v>
      </c>
      <c r="W529" s="2"/>
      <c r="X529" s="2"/>
      <c r="Y529" s="2"/>
      <c r="Z529" s="2"/>
      <c r="AA529" s="2"/>
      <c r="AB529" s="2"/>
      <c r="AC529" s="2"/>
      <c r="AD529" s="2"/>
      <c r="AE529" s="2" t="s">
        <v>10</v>
      </c>
      <c r="AF529" s="2" t="s">
        <v>10</v>
      </c>
      <c r="AG529" s="2"/>
      <c r="AH529" s="2"/>
      <c r="AI529" s="2"/>
      <c r="AJ529" s="2"/>
      <c r="AK529" s="27"/>
      <c r="AN529" t="s">
        <v>10</v>
      </c>
    </row>
    <row r="530" spans="1:41" s="11" customFormat="1">
      <c r="A530" s="24" t="s">
        <v>365</v>
      </c>
      <c r="B530" s="3" t="s">
        <v>323</v>
      </c>
      <c r="C530" s="3">
        <v>525</v>
      </c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4"/>
      <c r="S530" s="4"/>
      <c r="T530" s="4"/>
      <c r="U530" s="4">
        <v>8400</v>
      </c>
      <c r="V530" s="4">
        <v>10700</v>
      </c>
      <c r="W530" s="4">
        <v>12500</v>
      </c>
      <c r="X530" s="4">
        <v>11600</v>
      </c>
      <c r="Y530" s="4">
        <v>13400</v>
      </c>
      <c r="Z530" s="4">
        <v>14000</v>
      </c>
      <c r="AA530" s="4">
        <v>17700</v>
      </c>
      <c r="AB530" s="4">
        <v>15700</v>
      </c>
      <c r="AC530" s="4">
        <v>16700</v>
      </c>
      <c r="AD530" s="4">
        <v>16100</v>
      </c>
      <c r="AE530" s="4">
        <v>18700</v>
      </c>
      <c r="AF530" s="4">
        <v>18800</v>
      </c>
      <c r="AG530" s="4"/>
      <c r="AH530" s="4">
        <v>20900</v>
      </c>
      <c r="AI530" s="4">
        <v>21800</v>
      </c>
      <c r="AJ530" s="4">
        <v>25</v>
      </c>
      <c r="AK530" s="25">
        <v>4</v>
      </c>
      <c r="AL530"/>
      <c r="AM530"/>
      <c r="AN530" t="s">
        <v>10</v>
      </c>
      <c r="AO530" s="8"/>
    </row>
    <row r="531" spans="1:41">
      <c r="A531" s="26" t="s">
        <v>365</v>
      </c>
      <c r="B531" s="1" t="s">
        <v>22</v>
      </c>
      <c r="C531" s="1">
        <v>415</v>
      </c>
      <c r="D531" s="1"/>
      <c r="E531" s="1"/>
      <c r="F531" s="1"/>
      <c r="G531" s="1"/>
      <c r="H531" s="1"/>
      <c r="I531" s="1">
        <v>1700</v>
      </c>
      <c r="J531" s="1">
        <v>1700</v>
      </c>
      <c r="K531" s="1">
        <v>2000</v>
      </c>
      <c r="L531" s="1">
        <v>2400</v>
      </c>
      <c r="M531" s="1">
        <v>2400</v>
      </c>
      <c r="N531" s="1">
        <v>3100</v>
      </c>
      <c r="O531" s="1">
        <v>3000</v>
      </c>
      <c r="P531" s="1">
        <v>4000</v>
      </c>
      <c r="Q531" s="1">
        <v>4500</v>
      </c>
      <c r="R531" s="2">
        <v>5600</v>
      </c>
      <c r="S531" s="2">
        <v>5900</v>
      </c>
      <c r="T531" s="2">
        <v>7200</v>
      </c>
      <c r="U531" s="2">
        <v>8500</v>
      </c>
      <c r="V531" s="2">
        <v>11100</v>
      </c>
      <c r="W531" s="2">
        <v>12700</v>
      </c>
      <c r="X531" s="2">
        <v>12900</v>
      </c>
      <c r="Y531" s="2">
        <v>15100</v>
      </c>
      <c r="Z531" s="2">
        <v>18000</v>
      </c>
      <c r="AA531" s="2"/>
      <c r="AB531" s="2">
        <v>15100</v>
      </c>
      <c r="AC531" s="2">
        <v>13200</v>
      </c>
      <c r="AD531" s="2">
        <v>14700</v>
      </c>
      <c r="AE531" s="2">
        <v>20200</v>
      </c>
      <c r="AF531" s="2">
        <v>19900</v>
      </c>
      <c r="AG531" s="2"/>
      <c r="AH531" s="2"/>
      <c r="AI531" s="2"/>
      <c r="AJ531" s="2">
        <v>25</v>
      </c>
      <c r="AK531" s="27">
        <v>4</v>
      </c>
      <c r="AN531" t="s">
        <v>10</v>
      </c>
    </row>
    <row r="532" spans="1:41">
      <c r="A532" s="24" t="s">
        <v>365</v>
      </c>
      <c r="B532" s="3" t="s">
        <v>435</v>
      </c>
      <c r="C532" s="77">
        <v>72</v>
      </c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>
        <v>16000</v>
      </c>
      <c r="AG532" s="4">
        <v>16600</v>
      </c>
      <c r="AH532" s="4">
        <v>16500</v>
      </c>
      <c r="AI532" s="4">
        <v>16800</v>
      </c>
      <c r="AJ532" s="4"/>
      <c r="AK532" s="25"/>
      <c r="AN532" t="s">
        <v>10</v>
      </c>
    </row>
    <row r="533" spans="1:41">
      <c r="A533" s="26" t="s">
        <v>365</v>
      </c>
      <c r="B533" s="1" t="s">
        <v>37</v>
      </c>
      <c r="C533" s="1">
        <v>414</v>
      </c>
      <c r="D533" s="1"/>
      <c r="E533" s="1"/>
      <c r="F533" s="1"/>
      <c r="G533" s="1"/>
      <c r="H533" s="1"/>
      <c r="I533" s="1">
        <v>2400</v>
      </c>
      <c r="J533" s="1">
        <v>2700</v>
      </c>
      <c r="K533" s="1">
        <v>3200</v>
      </c>
      <c r="L533" s="1">
        <v>3600</v>
      </c>
      <c r="M533" s="1">
        <v>3600</v>
      </c>
      <c r="N533" s="1">
        <v>4500</v>
      </c>
      <c r="O533" s="1">
        <v>4200</v>
      </c>
      <c r="P533" s="1">
        <v>5000</v>
      </c>
      <c r="Q533" s="1">
        <v>5100</v>
      </c>
      <c r="R533" s="2">
        <v>5700</v>
      </c>
      <c r="S533" s="2">
        <v>5600</v>
      </c>
      <c r="T533" s="2">
        <v>5700</v>
      </c>
      <c r="U533" s="2">
        <v>6400</v>
      </c>
      <c r="V533" s="2">
        <v>6300</v>
      </c>
      <c r="W533" s="2">
        <v>7800</v>
      </c>
      <c r="X533" s="2">
        <v>7200</v>
      </c>
      <c r="Y533" s="2">
        <v>9400</v>
      </c>
      <c r="Z533" s="2">
        <v>9900</v>
      </c>
      <c r="AA533" s="2"/>
      <c r="AB533" s="2"/>
      <c r="AC533" s="2">
        <v>9500</v>
      </c>
      <c r="AD533" s="2">
        <v>9500</v>
      </c>
      <c r="AE533" s="2">
        <v>12700</v>
      </c>
      <c r="AF533" s="2">
        <v>13700</v>
      </c>
      <c r="AG533" s="2">
        <v>11800</v>
      </c>
      <c r="AH533" s="2">
        <v>12300</v>
      </c>
      <c r="AI533" s="2">
        <v>13100</v>
      </c>
      <c r="AJ533" s="2">
        <v>25</v>
      </c>
      <c r="AK533" s="27">
        <v>4</v>
      </c>
      <c r="AN533" t="s">
        <v>10</v>
      </c>
    </row>
    <row r="534" spans="1:41">
      <c r="A534" s="24"/>
      <c r="B534" s="3"/>
      <c r="C534" s="3"/>
      <c r="D534" s="3"/>
      <c r="E534" s="3"/>
      <c r="F534" s="3"/>
      <c r="G534" s="3"/>
      <c r="H534" s="3"/>
      <c r="I534" s="3" t="s">
        <v>10</v>
      </c>
      <c r="J534" s="3" t="s">
        <v>10</v>
      </c>
      <c r="K534" s="3" t="s">
        <v>10</v>
      </c>
      <c r="L534" s="3"/>
      <c r="M534" s="3"/>
      <c r="N534" s="3"/>
      <c r="O534" s="3"/>
      <c r="P534" s="3"/>
      <c r="Q534" s="3"/>
      <c r="R534" s="4"/>
      <c r="S534" s="4" t="s">
        <v>8</v>
      </c>
      <c r="T534" s="4" t="s">
        <v>10</v>
      </c>
      <c r="U534" s="4" t="s">
        <v>8</v>
      </c>
      <c r="V534" s="4" t="s">
        <v>10</v>
      </c>
      <c r="W534" s="4"/>
      <c r="X534" s="4"/>
      <c r="Y534" s="4"/>
      <c r="Z534" s="4"/>
      <c r="AA534" s="4"/>
      <c r="AB534" s="4"/>
      <c r="AC534" s="4"/>
      <c r="AD534" s="4"/>
      <c r="AE534" s="4" t="s">
        <v>10</v>
      </c>
      <c r="AF534" s="4" t="s">
        <v>10</v>
      </c>
      <c r="AG534" s="4"/>
      <c r="AH534" s="4"/>
      <c r="AI534" s="4"/>
      <c r="AJ534" s="4"/>
      <c r="AK534" s="25"/>
      <c r="AN534" t="s">
        <v>10</v>
      </c>
    </row>
    <row r="535" spans="1:41">
      <c r="A535" s="26" t="s">
        <v>366</v>
      </c>
      <c r="B535" s="1" t="s">
        <v>28</v>
      </c>
      <c r="C535" s="1">
        <v>417</v>
      </c>
      <c r="D535" s="1">
        <v>4200</v>
      </c>
      <c r="E535" s="1">
        <v>4100</v>
      </c>
      <c r="F535" s="1">
        <v>4600</v>
      </c>
      <c r="G535" s="1">
        <v>4500</v>
      </c>
      <c r="H535" s="1">
        <v>2800</v>
      </c>
      <c r="I535" s="1">
        <v>3000</v>
      </c>
      <c r="J535" s="1">
        <v>2700</v>
      </c>
      <c r="K535" s="1">
        <v>3500</v>
      </c>
      <c r="L535" s="1">
        <v>2800</v>
      </c>
      <c r="M535" s="1">
        <v>2700</v>
      </c>
      <c r="N535" s="1">
        <v>3300</v>
      </c>
      <c r="O535" s="1">
        <v>3400</v>
      </c>
      <c r="P535" s="1">
        <v>3400</v>
      </c>
      <c r="Q535" s="1">
        <v>3000</v>
      </c>
      <c r="R535" s="2">
        <v>4000</v>
      </c>
      <c r="S535" s="2">
        <v>3700</v>
      </c>
      <c r="T535" s="2">
        <v>4100</v>
      </c>
      <c r="U535" s="2">
        <v>4000</v>
      </c>
      <c r="V535" s="2">
        <v>3300</v>
      </c>
      <c r="W535" s="2">
        <v>3700</v>
      </c>
      <c r="X535" s="2">
        <v>4200</v>
      </c>
      <c r="Y535" s="2">
        <v>3500</v>
      </c>
      <c r="Z535" s="2">
        <v>3400</v>
      </c>
      <c r="AA535" s="2">
        <v>2900</v>
      </c>
      <c r="AB535" s="2">
        <v>2500</v>
      </c>
      <c r="AC535" s="2">
        <v>2600</v>
      </c>
      <c r="AD535" s="2"/>
      <c r="AE535" s="2" t="s">
        <v>10</v>
      </c>
      <c r="AF535" s="2" t="s">
        <v>10</v>
      </c>
      <c r="AG535" s="2"/>
      <c r="AH535" s="2"/>
      <c r="AI535" s="2"/>
      <c r="AJ535" s="2">
        <v>20</v>
      </c>
      <c r="AK535" s="27">
        <v>3</v>
      </c>
      <c r="AN535" t="s">
        <v>10</v>
      </c>
    </row>
    <row r="536" spans="1:41">
      <c r="A536" s="24" t="s">
        <v>366</v>
      </c>
      <c r="B536" s="3" t="s">
        <v>367</v>
      </c>
      <c r="C536" s="3">
        <v>416</v>
      </c>
      <c r="D536" s="3"/>
      <c r="E536" s="3"/>
      <c r="F536" s="3"/>
      <c r="G536" s="3"/>
      <c r="H536" s="3"/>
      <c r="I536" s="3">
        <v>2700</v>
      </c>
      <c r="J536" s="3">
        <v>2600</v>
      </c>
      <c r="K536" s="3">
        <v>3200</v>
      </c>
      <c r="L536" s="3">
        <v>2600</v>
      </c>
      <c r="M536" s="3">
        <v>2500</v>
      </c>
      <c r="N536" s="3">
        <v>2600</v>
      </c>
      <c r="O536" s="3">
        <v>2500</v>
      </c>
      <c r="P536" s="3">
        <v>2400</v>
      </c>
      <c r="Q536" s="3">
        <v>2200</v>
      </c>
      <c r="R536" s="4">
        <v>2300</v>
      </c>
      <c r="S536" s="4">
        <v>2400</v>
      </c>
      <c r="T536" s="4">
        <v>2500</v>
      </c>
      <c r="U536" s="4">
        <v>2100</v>
      </c>
      <c r="V536" s="4">
        <v>2600</v>
      </c>
      <c r="W536" s="4">
        <v>2400</v>
      </c>
      <c r="X536" s="4">
        <v>2800</v>
      </c>
      <c r="Y536" s="4">
        <v>3100</v>
      </c>
      <c r="Z536" s="4">
        <v>3400</v>
      </c>
      <c r="AA536" s="4">
        <v>2600</v>
      </c>
      <c r="AB536" s="4">
        <v>2200</v>
      </c>
      <c r="AC536" s="4">
        <v>2400</v>
      </c>
      <c r="AD536" s="4"/>
      <c r="AE536" s="4" t="s">
        <v>10</v>
      </c>
      <c r="AF536" s="4" t="s">
        <v>10</v>
      </c>
      <c r="AG536" s="4">
        <v>3000</v>
      </c>
      <c r="AH536" s="4"/>
      <c r="AI536" s="4">
        <v>3500</v>
      </c>
      <c r="AJ536" s="4">
        <v>20</v>
      </c>
      <c r="AK536" s="25">
        <v>3</v>
      </c>
      <c r="AN536" t="s">
        <v>10</v>
      </c>
    </row>
    <row r="537" spans="1:41">
      <c r="A537" s="26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2"/>
      <c r="S537" s="2" t="s">
        <v>8</v>
      </c>
      <c r="T537" s="2" t="s">
        <v>10</v>
      </c>
      <c r="U537" s="2" t="s">
        <v>8</v>
      </c>
      <c r="V537" s="2" t="s">
        <v>10</v>
      </c>
      <c r="W537" s="2"/>
      <c r="X537" s="2"/>
      <c r="Y537" s="2"/>
      <c r="Z537" s="2"/>
      <c r="AA537" s="2"/>
      <c r="AB537" s="2"/>
      <c r="AC537" s="2"/>
      <c r="AD537" s="2"/>
      <c r="AE537" s="2" t="s">
        <v>10</v>
      </c>
      <c r="AF537" s="2" t="s">
        <v>10</v>
      </c>
      <c r="AG537" s="2"/>
      <c r="AH537" s="2"/>
      <c r="AI537" s="2"/>
      <c r="AJ537" s="2"/>
      <c r="AK537" s="27"/>
      <c r="AN537" t="s">
        <v>10</v>
      </c>
    </row>
    <row r="538" spans="1:41" s="11" customFormat="1">
      <c r="A538" s="24" t="s">
        <v>368</v>
      </c>
      <c r="B538" s="3" t="s">
        <v>237</v>
      </c>
      <c r="C538" s="3">
        <v>453</v>
      </c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4"/>
      <c r="S538" s="4"/>
      <c r="T538" s="4"/>
      <c r="U538" s="4"/>
      <c r="V538" s="4"/>
      <c r="W538" s="4"/>
      <c r="X538" s="4"/>
      <c r="Y538" s="4">
        <v>5800</v>
      </c>
      <c r="Z538" s="4">
        <v>7100</v>
      </c>
      <c r="AA538" s="4"/>
      <c r="AB538" s="4">
        <v>8800</v>
      </c>
      <c r="AC538" s="4">
        <v>7300</v>
      </c>
      <c r="AD538" s="4"/>
      <c r="AE538" s="4" t="s">
        <v>10</v>
      </c>
      <c r="AF538" s="4" t="s">
        <v>10</v>
      </c>
      <c r="AG538" s="4"/>
      <c r="AH538" s="4"/>
      <c r="AI538" s="4"/>
      <c r="AJ538" s="4">
        <v>61</v>
      </c>
      <c r="AK538" s="25">
        <v>3</v>
      </c>
      <c r="AL538"/>
      <c r="AM538"/>
      <c r="AN538" t="s">
        <v>10</v>
      </c>
      <c r="AO538" s="8"/>
    </row>
    <row r="539" spans="1:41" s="11" customFormat="1">
      <c r="A539" s="26" t="s">
        <v>368</v>
      </c>
      <c r="B539" s="1" t="s">
        <v>418</v>
      </c>
      <c r="C539" s="76">
        <v>62</v>
      </c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2"/>
      <c r="S539" s="2"/>
      <c r="T539" s="2"/>
      <c r="U539" s="2"/>
      <c r="V539" s="2"/>
      <c r="W539" s="2"/>
      <c r="X539" s="2"/>
      <c r="Y539" s="2"/>
      <c r="Z539" s="2"/>
      <c r="AA539" s="2">
        <v>5600</v>
      </c>
      <c r="AB539" s="2">
        <v>6900</v>
      </c>
      <c r="AC539" s="2">
        <v>6600</v>
      </c>
      <c r="AD539" s="2">
        <v>7300</v>
      </c>
      <c r="AE539" s="2">
        <v>8200</v>
      </c>
      <c r="AF539" s="2">
        <v>8900</v>
      </c>
      <c r="AG539" s="2">
        <v>9700</v>
      </c>
      <c r="AH539" s="2">
        <v>10800</v>
      </c>
      <c r="AI539" s="2">
        <v>11600</v>
      </c>
      <c r="AJ539" s="2"/>
      <c r="AK539" s="27">
        <v>3</v>
      </c>
      <c r="AL539"/>
      <c r="AM539"/>
      <c r="AN539" t="s">
        <v>10</v>
      </c>
      <c r="AO539" s="8"/>
    </row>
    <row r="540" spans="1:41" s="11" customFormat="1">
      <c r="A540" s="24" t="s">
        <v>368</v>
      </c>
      <c r="B540" s="3" t="s">
        <v>242</v>
      </c>
      <c r="C540" s="3">
        <v>454</v>
      </c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4"/>
      <c r="S540" s="4"/>
      <c r="T540" s="4"/>
      <c r="U540" s="4"/>
      <c r="V540" s="4"/>
      <c r="W540" s="4"/>
      <c r="X540" s="4"/>
      <c r="Y540" s="4">
        <v>7200</v>
      </c>
      <c r="Z540" s="4">
        <v>5100</v>
      </c>
      <c r="AA540" s="4">
        <v>5600</v>
      </c>
      <c r="AB540" s="4">
        <v>4500</v>
      </c>
      <c r="AC540" s="4">
        <v>5400</v>
      </c>
      <c r="AD540" s="4"/>
      <c r="AE540" s="4" t="s">
        <v>10</v>
      </c>
      <c r="AF540" s="4" t="s">
        <v>10</v>
      </c>
      <c r="AG540" s="4"/>
      <c r="AH540" s="4"/>
      <c r="AI540" s="4"/>
      <c r="AJ540" s="4">
        <v>61</v>
      </c>
      <c r="AK540" s="25">
        <v>3</v>
      </c>
      <c r="AL540"/>
      <c r="AM540"/>
      <c r="AN540" t="s">
        <v>10</v>
      </c>
      <c r="AO540" s="8"/>
    </row>
    <row r="541" spans="1:41">
      <c r="A541" s="26" t="s">
        <v>368</v>
      </c>
      <c r="B541" s="1" t="s">
        <v>82</v>
      </c>
      <c r="C541" s="1">
        <v>502</v>
      </c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>
        <v>900</v>
      </c>
      <c r="Q541" s="1">
        <v>900</v>
      </c>
      <c r="R541" s="2">
        <v>2200</v>
      </c>
      <c r="S541" s="2">
        <v>2600</v>
      </c>
      <c r="T541" s="2">
        <v>2900</v>
      </c>
      <c r="U541" s="2">
        <v>2700</v>
      </c>
      <c r="V541" s="2">
        <v>2200</v>
      </c>
      <c r="W541" s="2"/>
      <c r="X541" s="2">
        <v>10400</v>
      </c>
      <c r="Y541" s="2">
        <v>28700</v>
      </c>
      <c r="Z541" s="2">
        <v>27600</v>
      </c>
      <c r="AA541" s="2">
        <v>23500</v>
      </c>
      <c r="AB541" s="2">
        <v>25900</v>
      </c>
      <c r="AC541" s="2">
        <v>22100</v>
      </c>
      <c r="AD541" s="2"/>
      <c r="AE541" s="2" t="s">
        <v>10</v>
      </c>
      <c r="AF541" s="2" t="s">
        <v>10</v>
      </c>
      <c r="AG541" s="2"/>
      <c r="AH541" s="2"/>
      <c r="AI541" s="2"/>
      <c r="AJ541" s="2">
        <v>61</v>
      </c>
      <c r="AK541" s="27">
        <v>4</v>
      </c>
      <c r="AN541" t="s">
        <v>10</v>
      </c>
    </row>
    <row r="542" spans="1:41">
      <c r="A542" s="24" t="s">
        <v>368</v>
      </c>
      <c r="B542" s="3" t="s">
        <v>369</v>
      </c>
      <c r="C542" s="77">
        <v>61</v>
      </c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4"/>
      <c r="S542" s="4"/>
      <c r="T542" s="4"/>
      <c r="U542" s="4"/>
      <c r="V542" s="4"/>
      <c r="W542" s="4"/>
      <c r="X542" s="4">
        <v>16200</v>
      </c>
      <c r="Y542" s="4">
        <v>27100</v>
      </c>
      <c r="Z542" s="4">
        <v>27700</v>
      </c>
      <c r="AA542" s="4">
        <v>25500</v>
      </c>
      <c r="AB542" s="4">
        <v>25100</v>
      </c>
      <c r="AC542" s="4">
        <v>24000</v>
      </c>
      <c r="AD542" s="4">
        <v>23600</v>
      </c>
      <c r="AE542" s="4">
        <v>23800</v>
      </c>
      <c r="AF542" s="4">
        <v>24500</v>
      </c>
      <c r="AG542" s="4">
        <v>25500</v>
      </c>
      <c r="AH542" s="4">
        <v>23800</v>
      </c>
      <c r="AI542" s="4">
        <v>25000</v>
      </c>
      <c r="AJ542" s="4"/>
      <c r="AK542" s="25">
        <v>4</v>
      </c>
      <c r="AN542" t="s">
        <v>10</v>
      </c>
    </row>
    <row r="543" spans="1:41">
      <c r="A543" s="26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 t="s">
        <v>10</v>
      </c>
      <c r="AF543" s="2" t="s">
        <v>10</v>
      </c>
      <c r="AG543" s="2"/>
      <c r="AH543" s="2"/>
      <c r="AI543" s="2"/>
      <c r="AJ543" s="2"/>
      <c r="AK543" s="27"/>
      <c r="AN543" t="s">
        <v>10</v>
      </c>
    </row>
    <row r="544" spans="1:41">
      <c r="A544" s="24" t="s">
        <v>370</v>
      </c>
      <c r="B544" s="3" t="s">
        <v>191</v>
      </c>
      <c r="C544" s="3">
        <v>472</v>
      </c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>
        <v>1800</v>
      </c>
      <c r="Q544" s="3">
        <v>3000</v>
      </c>
      <c r="R544" s="4">
        <v>2100</v>
      </c>
      <c r="S544" s="4" t="s">
        <v>8</v>
      </c>
      <c r="T544" s="4">
        <v>1800</v>
      </c>
      <c r="U544" s="4">
        <v>2500</v>
      </c>
      <c r="V544" s="4">
        <v>2700</v>
      </c>
      <c r="W544" s="4">
        <v>3000</v>
      </c>
      <c r="X544" s="4">
        <v>4100</v>
      </c>
      <c r="Y544" s="4">
        <v>5500</v>
      </c>
      <c r="Z544" s="4">
        <v>5100</v>
      </c>
      <c r="AA544" s="4">
        <v>3100</v>
      </c>
      <c r="AB544" s="4">
        <v>3200</v>
      </c>
      <c r="AC544" s="4">
        <v>3400</v>
      </c>
      <c r="AD544" s="4"/>
      <c r="AE544" s="4" t="s">
        <v>10</v>
      </c>
      <c r="AF544" s="4" t="s">
        <v>10</v>
      </c>
      <c r="AG544" s="4"/>
      <c r="AH544" s="4">
        <v>4100</v>
      </c>
      <c r="AI544" s="4"/>
      <c r="AJ544" s="4">
        <v>22</v>
      </c>
      <c r="AK544" s="25">
        <v>5</v>
      </c>
      <c r="AN544" t="s">
        <v>10</v>
      </c>
    </row>
    <row r="545" spans="1:40">
      <c r="A545" s="26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2"/>
      <c r="S545" s="2" t="s">
        <v>8</v>
      </c>
      <c r="T545" s="2" t="s">
        <v>10</v>
      </c>
      <c r="U545" s="2" t="s">
        <v>8</v>
      </c>
      <c r="V545" s="2" t="s">
        <v>10</v>
      </c>
      <c r="W545" s="2"/>
      <c r="X545" s="2"/>
      <c r="Y545" s="2"/>
      <c r="Z545" s="2"/>
      <c r="AA545" s="2"/>
      <c r="AB545" s="2"/>
      <c r="AC545" s="2"/>
      <c r="AD545" s="2"/>
      <c r="AE545" s="2" t="s">
        <v>10</v>
      </c>
      <c r="AF545" s="2" t="s">
        <v>10</v>
      </c>
      <c r="AG545" s="2"/>
      <c r="AH545" s="2"/>
      <c r="AI545" s="2"/>
      <c r="AJ545" s="2"/>
      <c r="AK545" s="27"/>
      <c r="AN545" t="s">
        <v>10</v>
      </c>
    </row>
    <row r="546" spans="1:40">
      <c r="A546" s="24" t="s">
        <v>371</v>
      </c>
      <c r="B546" s="3" t="s">
        <v>191</v>
      </c>
      <c r="C546" s="3">
        <v>469</v>
      </c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>
        <v>4300</v>
      </c>
      <c r="Q546" s="3">
        <v>5100</v>
      </c>
      <c r="R546" s="4">
        <v>2900</v>
      </c>
      <c r="S546" s="4">
        <v>3400</v>
      </c>
      <c r="T546" s="4">
        <v>4600</v>
      </c>
      <c r="U546" s="4">
        <v>4900</v>
      </c>
      <c r="V546" s="4">
        <v>5100</v>
      </c>
      <c r="W546" s="4">
        <v>7800</v>
      </c>
      <c r="X546" s="4">
        <v>8400</v>
      </c>
      <c r="Y546" s="4"/>
      <c r="Z546" s="4">
        <v>10000</v>
      </c>
      <c r="AA546" s="4">
        <v>8700</v>
      </c>
      <c r="AB546" s="4">
        <v>9400</v>
      </c>
      <c r="AC546" s="4">
        <v>10100</v>
      </c>
      <c r="AD546" s="4"/>
      <c r="AE546" s="4" t="s">
        <v>10</v>
      </c>
      <c r="AF546" s="4">
        <v>10200</v>
      </c>
      <c r="AG546" s="4">
        <v>11000</v>
      </c>
      <c r="AH546" s="4"/>
      <c r="AI546" s="4">
        <v>11800</v>
      </c>
      <c r="AJ546" s="4">
        <v>22</v>
      </c>
      <c r="AK546" s="25">
        <v>5</v>
      </c>
      <c r="AN546" t="s">
        <v>10</v>
      </c>
    </row>
    <row r="547" spans="1:40">
      <c r="A547" s="26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2"/>
      <c r="S547" s="2" t="s">
        <v>8</v>
      </c>
      <c r="T547" s="2" t="s">
        <v>10</v>
      </c>
      <c r="U547" s="2" t="s">
        <v>8</v>
      </c>
      <c r="V547" s="2" t="s">
        <v>10</v>
      </c>
      <c r="W547" s="2"/>
      <c r="X547" s="2"/>
      <c r="Y547" s="2"/>
      <c r="Z547" s="2"/>
      <c r="AA547" s="2"/>
      <c r="AB547" s="2"/>
      <c r="AC547" s="2"/>
      <c r="AD547" s="2"/>
      <c r="AE547" s="2" t="s">
        <v>10</v>
      </c>
      <c r="AF547" s="2" t="s">
        <v>10</v>
      </c>
      <c r="AG547" s="2"/>
      <c r="AH547" s="2"/>
      <c r="AI547" s="2"/>
      <c r="AJ547" s="2"/>
      <c r="AK547" s="27"/>
      <c r="AN547" t="s">
        <v>10</v>
      </c>
    </row>
    <row r="548" spans="1:40">
      <c r="A548" s="24" t="s">
        <v>372</v>
      </c>
      <c r="B548" s="3" t="s">
        <v>271</v>
      </c>
      <c r="C548" s="77">
        <v>23</v>
      </c>
      <c r="D548" s="3"/>
      <c r="E548" s="3"/>
      <c r="F548" s="3"/>
      <c r="G548" s="3"/>
      <c r="H548" s="3"/>
      <c r="I548" s="3">
        <v>21400</v>
      </c>
      <c r="J548" s="3">
        <v>22100</v>
      </c>
      <c r="K548" s="3">
        <v>24100</v>
      </c>
      <c r="L548" s="3">
        <v>20700</v>
      </c>
      <c r="M548" s="3">
        <v>22200</v>
      </c>
      <c r="N548" s="3">
        <v>24900</v>
      </c>
      <c r="O548" s="3">
        <v>24200</v>
      </c>
      <c r="P548" s="3">
        <v>28000</v>
      </c>
      <c r="Q548" s="3">
        <v>27400</v>
      </c>
      <c r="R548" s="4">
        <v>28800</v>
      </c>
      <c r="S548" s="4">
        <v>30700</v>
      </c>
      <c r="T548" s="4">
        <v>31300</v>
      </c>
      <c r="U548" s="4">
        <v>34000</v>
      </c>
      <c r="V548" s="4">
        <v>35300</v>
      </c>
      <c r="W548" s="4" t="s">
        <v>9</v>
      </c>
      <c r="X548" s="4" t="s">
        <v>9</v>
      </c>
      <c r="Y548" s="4"/>
      <c r="Z548" s="4">
        <v>36400</v>
      </c>
      <c r="AA548" s="4">
        <v>35100</v>
      </c>
      <c r="AB548" s="4">
        <v>34400</v>
      </c>
      <c r="AC548" s="4">
        <v>33900</v>
      </c>
      <c r="AD548" s="4">
        <v>32000</v>
      </c>
      <c r="AE548" s="4">
        <v>32700</v>
      </c>
      <c r="AF548" s="4">
        <v>33000</v>
      </c>
      <c r="AG548" s="4">
        <v>33900</v>
      </c>
      <c r="AH548" s="4">
        <v>34800</v>
      </c>
      <c r="AI548" s="4">
        <v>36100</v>
      </c>
      <c r="AJ548" s="4"/>
      <c r="AK548" s="25">
        <v>6</v>
      </c>
      <c r="AN548" t="s">
        <v>10</v>
      </c>
    </row>
    <row r="549" spans="1:40">
      <c r="A549" s="26" t="s">
        <v>372</v>
      </c>
      <c r="B549" s="1" t="s">
        <v>25</v>
      </c>
      <c r="C549" s="1">
        <v>437</v>
      </c>
      <c r="D549" s="1">
        <v>14500</v>
      </c>
      <c r="E549" s="1">
        <v>13900</v>
      </c>
      <c r="F549" s="1" t="s">
        <v>373</v>
      </c>
      <c r="G549" s="1">
        <v>20700</v>
      </c>
      <c r="H549" s="1">
        <v>25000</v>
      </c>
      <c r="I549" s="1">
        <v>25200</v>
      </c>
      <c r="J549" s="1">
        <v>29500</v>
      </c>
      <c r="K549" s="1">
        <v>29200</v>
      </c>
      <c r="L549" s="1">
        <v>31600</v>
      </c>
      <c r="M549" s="1">
        <v>32300</v>
      </c>
      <c r="N549" s="1">
        <v>30900</v>
      </c>
      <c r="O549" s="1">
        <v>31700</v>
      </c>
      <c r="P549" s="1">
        <v>33400</v>
      </c>
      <c r="Q549" s="1">
        <v>34500</v>
      </c>
      <c r="R549" s="2">
        <v>36400</v>
      </c>
      <c r="S549" s="2">
        <v>35700</v>
      </c>
      <c r="T549" s="2">
        <v>39900</v>
      </c>
      <c r="U549" s="2">
        <v>43900</v>
      </c>
      <c r="V549" s="2">
        <v>42100</v>
      </c>
      <c r="W549" s="2" t="s">
        <v>9</v>
      </c>
      <c r="X549" s="2" t="s">
        <v>9</v>
      </c>
      <c r="Y549" s="2">
        <v>42400</v>
      </c>
      <c r="Z549" s="2">
        <v>47400</v>
      </c>
      <c r="AA549" s="2">
        <v>49000</v>
      </c>
      <c r="AB549" s="2">
        <v>40400</v>
      </c>
      <c r="AC549" s="2">
        <v>40800</v>
      </c>
      <c r="AD549" s="2"/>
      <c r="AE549" s="2" t="s">
        <v>10</v>
      </c>
      <c r="AF549" s="2" t="s">
        <v>10</v>
      </c>
      <c r="AG549" s="2"/>
      <c r="AH549" s="2"/>
      <c r="AI549" s="2"/>
      <c r="AJ549" s="2">
        <v>23</v>
      </c>
      <c r="AK549" s="27">
        <v>6</v>
      </c>
      <c r="AN549" t="s">
        <v>10</v>
      </c>
    </row>
    <row r="550" spans="1:40">
      <c r="A550" s="24" t="s">
        <v>372</v>
      </c>
      <c r="B550" s="3" t="s">
        <v>25</v>
      </c>
      <c r="C550" s="3">
        <v>92</v>
      </c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>
        <v>42600</v>
      </c>
      <c r="AI550" s="4">
        <v>57100</v>
      </c>
      <c r="AJ550" s="4"/>
      <c r="AK550" s="25"/>
      <c r="AN550" t="s">
        <v>10</v>
      </c>
    </row>
    <row r="551" spans="1:40">
      <c r="A551" s="26" t="s">
        <v>372</v>
      </c>
      <c r="B551" s="1" t="s">
        <v>273</v>
      </c>
      <c r="C551" s="1">
        <v>433</v>
      </c>
      <c r="D551" s="1"/>
      <c r="E551" s="1"/>
      <c r="F551" s="1"/>
      <c r="G551" s="1"/>
      <c r="H551" s="1"/>
      <c r="I551" s="1">
        <v>24000</v>
      </c>
      <c r="J551" s="1">
        <v>23800</v>
      </c>
      <c r="K551" s="1">
        <v>25300</v>
      </c>
      <c r="L551" s="1">
        <v>23700</v>
      </c>
      <c r="M551" s="1">
        <v>25500</v>
      </c>
      <c r="N551" s="1">
        <v>25100</v>
      </c>
      <c r="O551" s="1">
        <v>27500</v>
      </c>
      <c r="P551" s="1">
        <v>29000</v>
      </c>
      <c r="Q551" s="1">
        <v>29200</v>
      </c>
      <c r="R551" s="2">
        <v>30200</v>
      </c>
      <c r="S551" s="2">
        <v>32500</v>
      </c>
      <c r="T551" s="2">
        <v>35500</v>
      </c>
      <c r="U551" s="2">
        <v>38200</v>
      </c>
      <c r="V551" s="2">
        <v>38000</v>
      </c>
      <c r="W551" s="2" t="s">
        <v>9</v>
      </c>
      <c r="X551" s="2" t="s">
        <v>9</v>
      </c>
      <c r="Y551" s="2"/>
      <c r="Z551" s="2">
        <v>42400</v>
      </c>
      <c r="AA551" s="2">
        <v>36500</v>
      </c>
      <c r="AB551" s="2">
        <v>35900</v>
      </c>
      <c r="AC551" s="2">
        <v>34200</v>
      </c>
      <c r="AD551" s="2"/>
      <c r="AE551" s="2" t="s">
        <v>10</v>
      </c>
      <c r="AF551" s="2" t="s">
        <v>10</v>
      </c>
      <c r="AG551" s="2"/>
      <c r="AH551" s="2"/>
      <c r="AI551" s="2"/>
      <c r="AJ551" s="2">
        <v>23</v>
      </c>
      <c r="AK551" s="27">
        <v>6</v>
      </c>
      <c r="AN551" t="s">
        <v>10</v>
      </c>
    </row>
    <row r="552" spans="1:40">
      <c r="A552" s="24" t="s">
        <v>372</v>
      </c>
      <c r="B552" s="3" t="s">
        <v>462</v>
      </c>
      <c r="C552" s="3">
        <v>436</v>
      </c>
      <c r="D552" s="3">
        <v>16800</v>
      </c>
      <c r="E552" s="3">
        <v>17200</v>
      </c>
      <c r="F552" s="3">
        <v>19800</v>
      </c>
      <c r="G552" s="3">
        <v>21400</v>
      </c>
      <c r="H552" s="3">
        <v>27500</v>
      </c>
      <c r="I552" s="3">
        <v>28500</v>
      </c>
      <c r="J552" s="3">
        <v>27900</v>
      </c>
      <c r="K552" s="3">
        <v>29100</v>
      </c>
      <c r="L552" s="3">
        <v>29100</v>
      </c>
      <c r="M552" s="3">
        <v>26200</v>
      </c>
      <c r="N552" s="3">
        <v>28800</v>
      </c>
      <c r="O552" s="3">
        <v>30600</v>
      </c>
      <c r="P552" s="3">
        <v>30700</v>
      </c>
      <c r="Q552" s="3">
        <v>30100</v>
      </c>
      <c r="R552" s="4">
        <v>32900</v>
      </c>
      <c r="S552" s="4">
        <v>31600</v>
      </c>
      <c r="T552" s="4">
        <v>30800</v>
      </c>
      <c r="U552" s="4">
        <v>43100</v>
      </c>
      <c r="V552" s="4" t="s">
        <v>23</v>
      </c>
      <c r="W552" s="4" t="s">
        <v>9</v>
      </c>
      <c r="X552" s="4">
        <v>45300</v>
      </c>
      <c r="Y552" s="4">
        <v>53300</v>
      </c>
      <c r="Z552" s="4">
        <v>53600</v>
      </c>
      <c r="AA552" s="4">
        <v>50100</v>
      </c>
      <c r="AB552" s="4">
        <v>46100</v>
      </c>
      <c r="AC552" s="4">
        <v>42000</v>
      </c>
      <c r="AD552" s="4"/>
      <c r="AE552" s="4" t="s">
        <v>10</v>
      </c>
      <c r="AF552" s="4" t="s">
        <v>10</v>
      </c>
      <c r="AG552" s="4"/>
      <c r="AH552" s="4"/>
      <c r="AI552" s="4"/>
      <c r="AJ552" s="4">
        <v>25</v>
      </c>
      <c r="AK552" s="25">
        <v>6</v>
      </c>
      <c r="AN552" t="s">
        <v>10</v>
      </c>
    </row>
    <row r="553" spans="1:40">
      <c r="A553" s="24" t="s">
        <v>372</v>
      </c>
      <c r="B553" s="3" t="s">
        <v>461</v>
      </c>
      <c r="C553" s="3">
        <v>93</v>
      </c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>
        <v>46100</v>
      </c>
      <c r="AI553" s="4">
        <v>45000</v>
      </c>
      <c r="AJ553" s="4"/>
      <c r="AK553" s="25"/>
      <c r="AN553" t="s">
        <v>10</v>
      </c>
    </row>
    <row r="554" spans="1:40">
      <c r="A554" s="26" t="s">
        <v>372</v>
      </c>
      <c r="B554" s="1" t="s">
        <v>374</v>
      </c>
      <c r="C554" s="76">
        <v>25</v>
      </c>
      <c r="D554" s="1"/>
      <c r="E554" s="1"/>
      <c r="F554" s="1"/>
      <c r="G554" s="1"/>
      <c r="H554" s="1"/>
      <c r="I554" s="1" t="s">
        <v>10</v>
      </c>
      <c r="J554" s="1" t="s">
        <v>10</v>
      </c>
      <c r="K554" s="1">
        <v>26900</v>
      </c>
      <c r="L554" s="1">
        <v>29100</v>
      </c>
      <c r="M554" s="1">
        <v>27300</v>
      </c>
      <c r="N554" s="1">
        <v>27700</v>
      </c>
      <c r="O554" s="1">
        <v>29400</v>
      </c>
      <c r="P554" s="1">
        <v>29400</v>
      </c>
      <c r="Q554" s="1">
        <v>27100</v>
      </c>
      <c r="R554" s="2">
        <v>29000</v>
      </c>
      <c r="S554" s="2">
        <v>31500</v>
      </c>
      <c r="T554" s="2">
        <v>35100</v>
      </c>
      <c r="U554" s="2" t="s">
        <v>23</v>
      </c>
      <c r="V554" s="2">
        <v>37700</v>
      </c>
      <c r="W554" s="2">
        <v>40800</v>
      </c>
      <c r="X554" s="2">
        <v>41500</v>
      </c>
      <c r="Y554" s="2">
        <v>43300</v>
      </c>
      <c r="Z554" s="2">
        <v>41300</v>
      </c>
      <c r="AA554" s="2">
        <v>41200</v>
      </c>
      <c r="AB554" s="2">
        <v>40200</v>
      </c>
      <c r="AC554" s="2">
        <v>38600</v>
      </c>
      <c r="AD554" s="2">
        <v>42000</v>
      </c>
      <c r="AE554" s="2" t="s">
        <v>10</v>
      </c>
      <c r="AF554" s="2">
        <v>36600</v>
      </c>
      <c r="AG554" s="2">
        <v>37700</v>
      </c>
      <c r="AH554" s="2">
        <v>42500</v>
      </c>
      <c r="AI554" s="2">
        <v>45100</v>
      </c>
      <c r="AJ554" s="2"/>
      <c r="AK554" s="27"/>
      <c r="AN554" t="s">
        <v>10</v>
      </c>
    </row>
    <row r="555" spans="1:40">
      <c r="A555" s="24" t="s">
        <v>372</v>
      </c>
      <c r="B555" s="3" t="s">
        <v>375</v>
      </c>
      <c r="C555" s="3">
        <v>424</v>
      </c>
      <c r="D555" s="3">
        <v>22800</v>
      </c>
      <c r="E555" s="3">
        <v>22000</v>
      </c>
      <c r="F555" s="3">
        <v>23400</v>
      </c>
      <c r="G555" s="3">
        <v>25400</v>
      </c>
      <c r="H555" s="3">
        <v>27600</v>
      </c>
      <c r="I555" s="3">
        <v>29300</v>
      </c>
      <c r="J555" s="3">
        <v>28200</v>
      </c>
      <c r="K555" s="3">
        <v>31200</v>
      </c>
      <c r="L555" s="3">
        <v>30900</v>
      </c>
      <c r="M555" s="3">
        <v>26700</v>
      </c>
      <c r="N555" s="3">
        <v>28400</v>
      </c>
      <c r="O555" s="3">
        <v>28900</v>
      </c>
      <c r="P555" s="3">
        <v>28800</v>
      </c>
      <c r="Q555" s="3">
        <v>25700</v>
      </c>
      <c r="R555" s="4">
        <v>27700</v>
      </c>
      <c r="S555" s="4">
        <v>30400</v>
      </c>
      <c r="T555" s="4">
        <v>34400</v>
      </c>
      <c r="U555" s="4">
        <v>34700</v>
      </c>
      <c r="V555" s="4">
        <v>40100</v>
      </c>
      <c r="W555" s="4">
        <v>42500</v>
      </c>
      <c r="X555" s="4">
        <v>42600</v>
      </c>
      <c r="Y555" s="4">
        <v>45300</v>
      </c>
      <c r="Z555" s="4">
        <v>41700</v>
      </c>
      <c r="AA555" s="4">
        <v>37000</v>
      </c>
      <c r="AB555" s="4">
        <v>37200</v>
      </c>
      <c r="AC555" s="4">
        <v>33400</v>
      </c>
      <c r="AD555" s="4"/>
      <c r="AE555" s="4" t="s">
        <v>10</v>
      </c>
      <c r="AF555" s="4" t="s">
        <v>10</v>
      </c>
      <c r="AG555" s="4"/>
      <c r="AH555" s="4"/>
      <c r="AI555" s="4"/>
      <c r="AJ555" s="4">
        <v>25</v>
      </c>
      <c r="AK555" s="25">
        <v>4</v>
      </c>
      <c r="AN555" t="s">
        <v>10</v>
      </c>
    </row>
    <row r="556" spans="1:40">
      <c r="A556" s="26" t="s">
        <v>372</v>
      </c>
      <c r="B556" s="1" t="s">
        <v>451</v>
      </c>
      <c r="C556" s="1">
        <v>94</v>
      </c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>
        <v>33100</v>
      </c>
      <c r="AI556" s="2">
        <v>34900</v>
      </c>
      <c r="AJ556" s="2"/>
      <c r="AK556" s="27"/>
      <c r="AN556" t="s">
        <v>10</v>
      </c>
    </row>
    <row r="557" spans="1:40">
      <c r="A557" s="24" t="s">
        <v>372</v>
      </c>
      <c r="B557" s="3" t="s">
        <v>376</v>
      </c>
      <c r="C557" s="3">
        <v>420</v>
      </c>
      <c r="D557" s="3">
        <v>27700</v>
      </c>
      <c r="E557" s="3">
        <v>29700</v>
      </c>
      <c r="F557" s="3">
        <v>36200</v>
      </c>
      <c r="G557" s="3">
        <v>36000</v>
      </c>
      <c r="H557" s="3">
        <v>42300</v>
      </c>
      <c r="I557" s="3">
        <v>41800</v>
      </c>
      <c r="J557" s="3">
        <v>39300</v>
      </c>
      <c r="K557" s="3">
        <v>41700</v>
      </c>
      <c r="L557" s="3">
        <v>42700</v>
      </c>
      <c r="M557" s="3">
        <v>37300</v>
      </c>
      <c r="N557" s="3">
        <v>41300</v>
      </c>
      <c r="O557" s="3">
        <v>40300</v>
      </c>
      <c r="P557" s="3">
        <v>41200</v>
      </c>
      <c r="Q557" s="3">
        <v>39400</v>
      </c>
      <c r="R557" s="4">
        <v>41300</v>
      </c>
      <c r="S557" s="4">
        <v>41100</v>
      </c>
      <c r="T557" s="4">
        <v>48500</v>
      </c>
      <c r="U557" s="4">
        <v>47800</v>
      </c>
      <c r="V557" s="4">
        <v>52500</v>
      </c>
      <c r="W557" s="4">
        <v>58700</v>
      </c>
      <c r="X557" s="4">
        <v>56100</v>
      </c>
      <c r="Y557" s="4">
        <v>57900</v>
      </c>
      <c r="Z557" s="4">
        <v>55700</v>
      </c>
      <c r="AA557" s="4">
        <v>57800</v>
      </c>
      <c r="AB557" s="4">
        <v>54600</v>
      </c>
      <c r="AC557" s="4">
        <v>53400</v>
      </c>
      <c r="AD557" s="4"/>
      <c r="AE557" s="4" t="s">
        <v>10</v>
      </c>
      <c r="AF557" s="4" t="s">
        <v>10</v>
      </c>
      <c r="AG557" s="4"/>
      <c r="AH557" s="4"/>
      <c r="AI557" s="4"/>
      <c r="AJ557" s="4">
        <v>25</v>
      </c>
      <c r="AK557" s="25">
        <v>4</v>
      </c>
      <c r="AN557" t="s">
        <v>10</v>
      </c>
    </row>
    <row r="558" spans="1:40">
      <c r="A558" s="26" t="s">
        <v>372</v>
      </c>
      <c r="B558" s="1" t="s">
        <v>377</v>
      </c>
      <c r="C558" s="1">
        <v>434</v>
      </c>
      <c r="D558" s="1"/>
      <c r="E558" s="1" t="s">
        <v>8</v>
      </c>
      <c r="F558" s="1" t="s">
        <v>8</v>
      </c>
      <c r="G558" s="1"/>
      <c r="H558" s="1"/>
      <c r="I558" s="1">
        <v>45200</v>
      </c>
      <c r="J558" s="1">
        <v>43700</v>
      </c>
      <c r="K558" s="1">
        <v>46400</v>
      </c>
      <c r="L558" s="1">
        <v>45900</v>
      </c>
      <c r="M558" s="1">
        <v>48500</v>
      </c>
      <c r="N558" s="1">
        <v>45600</v>
      </c>
      <c r="O558" s="1">
        <v>44200</v>
      </c>
      <c r="P558" s="1">
        <v>42800</v>
      </c>
      <c r="Q558" s="1"/>
      <c r="R558" s="2">
        <v>42500</v>
      </c>
      <c r="S558" s="2">
        <v>41700</v>
      </c>
      <c r="T558" s="2">
        <v>48800</v>
      </c>
      <c r="U558" s="2">
        <v>48600</v>
      </c>
      <c r="V558" s="2">
        <v>54700</v>
      </c>
      <c r="W558" s="2">
        <v>55900</v>
      </c>
      <c r="X558" s="2">
        <v>56500</v>
      </c>
      <c r="Y558" s="2">
        <v>56200</v>
      </c>
      <c r="Z558" s="2">
        <v>57200</v>
      </c>
      <c r="AA558" s="2">
        <v>58200</v>
      </c>
      <c r="AB558" s="2">
        <v>51000</v>
      </c>
      <c r="AC558" s="2">
        <v>44000</v>
      </c>
      <c r="AD558" s="2"/>
      <c r="AE558" s="2" t="s">
        <v>10</v>
      </c>
      <c r="AF558" s="2" t="s">
        <v>10</v>
      </c>
      <c r="AG558" s="2"/>
      <c r="AH558" s="2"/>
      <c r="AI558" s="2"/>
      <c r="AJ558" s="2">
        <v>25</v>
      </c>
      <c r="AK558" s="27">
        <v>4</v>
      </c>
      <c r="AN558" t="s">
        <v>10</v>
      </c>
    </row>
    <row r="559" spans="1:40">
      <c r="A559" s="24" t="s">
        <v>372</v>
      </c>
      <c r="B559" s="3" t="s">
        <v>378</v>
      </c>
      <c r="C559" s="3">
        <v>435</v>
      </c>
      <c r="D559" s="3">
        <v>31200</v>
      </c>
      <c r="E559" s="3">
        <v>37400</v>
      </c>
      <c r="F559" s="3">
        <v>42700</v>
      </c>
      <c r="G559" s="3">
        <v>46500</v>
      </c>
      <c r="H559" s="3">
        <v>51300</v>
      </c>
      <c r="I559" s="3">
        <v>52000</v>
      </c>
      <c r="J559" s="3">
        <v>54400</v>
      </c>
      <c r="K559" s="3">
        <v>54800</v>
      </c>
      <c r="L559" s="3">
        <v>48400</v>
      </c>
      <c r="M559" s="3">
        <v>50100</v>
      </c>
      <c r="N559" s="3">
        <v>53100</v>
      </c>
      <c r="O559" s="3">
        <v>51100</v>
      </c>
      <c r="P559" s="3">
        <v>52700</v>
      </c>
      <c r="Q559" s="3"/>
      <c r="R559" s="4">
        <v>49000</v>
      </c>
      <c r="S559" s="4">
        <v>48400</v>
      </c>
      <c r="T559" s="4">
        <v>58900</v>
      </c>
      <c r="U559" s="4">
        <v>52700</v>
      </c>
      <c r="V559" s="4">
        <v>63700</v>
      </c>
      <c r="W559" s="4">
        <v>66800</v>
      </c>
      <c r="X559" s="4">
        <v>66900</v>
      </c>
      <c r="Y559" s="4">
        <v>65300</v>
      </c>
      <c r="Z559" s="4">
        <v>63400</v>
      </c>
      <c r="AA559" s="4">
        <v>58800</v>
      </c>
      <c r="AB559" s="4">
        <v>54700</v>
      </c>
      <c r="AC559" s="4">
        <v>51200</v>
      </c>
      <c r="AD559" s="4"/>
      <c r="AE559" s="4" t="s">
        <v>10</v>
      </c>
      <c r="AF559" s="4" t="s">
        <v>10</v>
      </c>
      <c r="AG559" s="4"/>
      <c r="AH559" s="4"/>
      <c r="AI559" s="4"/>
      <c r="AJ559" s="4">
        <v>25</v>
      </c>
      <c r="AK559" s="25">
        <v>4</v>
      </c>
      <c r="AN559" t="s">
        <v>10</v>
      </c>
    </row>
    <row r="560" spans="1:40">
      <c r="A560" s="26" t="s">
        <v>372</v>
      </c>
      <c r="B560" s="1" t="s">
        <v>379</v>
      </c>
      <c r="C560" s="1">
        <v>418</v>
      </c>
      <c r="D560" s="1">
        <v>32300</v>
      </c>
      <c r="E560" s="1">
        <v>39500</v>
      </c>
      <c r="F560" s="1">
        <v>41300</v>
      </c>
      <c r="G560" s="1">
        <v>39900</v>
      </c>
      <c r="H560" s="1">
        <v>41800</v>
      </c>
      <c r="I560" s="1">
        <v>41900</v>
      </c>
      <c r="J560" s="1">
        <v>43200</v>
      </c>
      <c r="K560" s="1">
        <v>43100</v>
      </c>
      <c r="L560" s="1">
        <v>42100</v>
      </c>
      <c r="M560" s="1">
        <v>37800</v>
      </c>
      <c r="N560" s="1">
        <v>40600</v>
      </c>
      <c r="O560" s="1">
        <v>43200</v>
      </c>
      <c r="P560" s="1">
        <v>39900</v>
      </c>
      <c r="Q560" s="1"/>
      <c r="R560" s="2"/>
      <c r="S560" s="2">
        <v>35700</v>
      </c>
      <c r="T560" s="2">
        <v>38300</v>
      </c>
      <c r="U560" s="2">
        <v>41100</v>
      </c>
      <c r="V560" s="2">
        <v>43500</v>
      </c>
      <c r="W560" s="2">
        <v>47100</v>
      </c>
      <c r="X560" s="2">
        <v>47500</v>
      </c>
      <c r="Y560" s="2">
        <v>52400</v>
      </c>
      <c r="Z560" s="2">
        <v>49400</v>
      </c>
      <c r="AA560" s="2">
        <v>43100</v>
      </c>
      <c r="AB560" s="2">
        <v>38100</v>
      </c>
      <c r="AC560" s="2">
        <v>42200</v>
      </c>
      <c r="AD560" s="2"/>
      <c r="AE560" s="2" t="s">
        <v>10</v>
      </c>
      <c r="AF560" s="2" t="s">
        <v>10</v>
      </c>
      <c r="AG560" s="2"/>
      <c r="AH560" s="2"/>
      <c r="AI560" s="2"/>
      <c r="AJ560" s="2">
        <v>9</v>
      </c>
      <c r="AK560" s="27">
        <v>4</v>
      </c>
      <c r="AN560" t="s">
        <v>10</v>
      </c>
    </row>
    <row r="561" spans="1:40">
      <c r="A561" s="24" t="s">
        <v>372</v>
      </c>
      <c r="B561" s="3" t="s">
        <v>452</v>
      </c>
      <c r="C561" s="3">
        <v>95</v>
      </c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>
        <v>40000</v>
      </c>
      <c r="AI561" s="4">
        <v>40400</v>
      </c>
      <c r="AJ561" s="4"/>
      <c r="AK561" s="25"/>
      <c r="AN561" t="s">
        <v>10</v>
      </c>
    </row>
    <row r="562" spans="1:40">
      <c r="A562" s="26" t="s">
        <v>372</v>
      </c>
      <c r="B562" s="1" t="s">
        <v>345</v>
      </c>
      <c r="C562" s="1">
        <v>426</v>
      </c>
      <c r="D562" s="1">
        <v>34300</v>
      </c>
      <c r="E562" s="1">
        <v>41200</v>
      </c>
      <c r="F562" s="1">
        <v>42800</v>
      </c>
      <c r="G562" s="1">
        <v>34500</v>
      </c>
      <c r="H562" s="1">
        <v>46400</v>
      </c>
      <c r="I562" s="1">
        <v>47600</v>
      </c>
      <c r="J562" s="1">
        <v>43200</v>
      </c>
      <c r="K562" s="1">
        <v>44200</v>
      </c>
      <c r="L562" s="1">
        <v>48200</v>
      </c>
      <c r="M562" s="1">
        <v>39700</v>
      </c>
      <c r="N562" s="1">
        <v>46200</v>
      </c>
      <c r="O562" s="1">
        <v>45600</v>
      </c>
      <c r="P562" s="1">
        <v>47200</v>
      </c>
      <c r="Q562" s="1">
        <v>43600</v>
      </c>
      <c r="R562" s="2">
        <v>43600</v>
      </c>
      <c r="S562" s="2">
        <v>50600</v>
      </c>
      <c r="T562" s="2">
        <v>47700</v>
      </c>
      <c r="U562" s="2">
        <v>55400</v>
      </c>
      <c r="V562" s="2">
        <v>54400</v>
      </c>
      <c r="W562" s="2">
        <v>60100</v>
      </c>
      <c r="X562" s="2">
        <v>58800</v>
      </c>
      <c r="Y562" s="2">
        <v>61200</v>
      </c>
      <c r="Z562" s="2">
        <v>56000</v>
      </c>
      <c r="AA562" s="2">
        <v>53200</v>
      </c>
      <c r="AB562" s="2">
        <v>54600</v>
      </c>
      <c r="AC562" s="2">
        <v>49400</v>
      </c>
      <c r="AD562" s="2"/>
      <c r="AE562" s="2" t="s">
        <v>10</v>
      </c>
      <c r="AF562" s="2" t="s">
        <v>10</v>
      </c>
      <c r="AG562" s="2"/>
      <c r="AH562" s="2"/>
      <c r="AI562" s="2"/>
      <c r="AJ562" s="2">
        <v>9</v>
      </c>
      <c r="AK562" s="27">
        <v>3</v>
      </c>
      <c r="AN562" t="s">
        <v>10</v>
      </c>
    </row>
    <row r="563" spans="1:40">
      <c r="A563" s="24" t="s">
        <v>372</v>
      </c>
      <c r="B563" s="3" t="s">
        <v>380</v>
      </c>
      <c r="C563" s="77">
        <v>9</v>
      </c>
      <c r="D563" s="3">
        <v>0</v>
      </c>
      <c r="E563" s="3"/>
      <c r="F563" s="3"/>
      <c r="G563" s="3"/>
      <c r="H563" s="3"/>
      <c r="I563" s="3">
        <v>51500</v>
      </c>
      <c r="J563" s="3">
        <v>51000</v>
      </c>
      <c r="K563" s="3">
        <v>50800</v>
      </c>
      <c r="L563" s="3">
        <v>47900</v>
      </c>
      <c r="M563" s="3">
        <v>57000</v>
      </c>
      <c r="N563" s="3" t="s">
        <v>381</v>
      </c>
      <c r="O563" s="3">
        <v>54200</v>
      </c>
      <c r="P563" s="3">
        <v>51400</v>
      </c>
      <c r="Q563" s="3">
        <v>49000</v>
      </c>
      <c r="R563" s="4">
        <v>49500</v>
      </c>
      <c r="S563" s="4">
        <v>52800</v>
      </c>
      <c r="T563" s="4">
        <v>54400</v>
      </c>
      <c r="U563" s="4">
        <v>55700</v>
      </c>
      <c r="V563" s="4">
        <v>57100</v>
      </c>
      <c r="W563" s="4">
        <v>62100</v>
      </c>
      <c r="X563" s="4">
        <v>62400</v>
      </c>
      <c r="Y563" s="4">
        <v>61000</v>
      </c>
      <c r="Z563" s="4">
        <v>58000</v>
      </c>
      <c r="AA563" s="4">
        <v>50400</v>
      </c>
      <c r="AB563" s="4">
        <v>53300</v>
      </c>
      <c r="AC563" s="4">
        <v>53800</v>
      </c>
      <c r="AD563" s="4">
        <v>52400</v>
      </c>
      <c r="AE563" s="4">
        <v>50700</v>
      </c>
      <c r="AF563" s="4">
        <v>49100</v>
      </c>
      <c r="AG563" s="4">
        <v>50500</v>
      </c>
      <c r="AH563" s="4">
        <v>52300</v>
      </c>
      <c r="AI563" s="4">
        <v>51800</v>
      </c>
      <c r="AJ563" s="4"/>
      <c r="AK563" s="25">
        <v>3</v>
      </c>
      <c r="AN563" t="s">
        <v>10</v>
      </c>
    </row>
    <row r="564" spans="1:40">
      <c r="A564" s="26" t="s">
        <v>372</v>
      </c>
      <c r="B564" s="1" t="s">
        <v>382</v>
      </c>
      <c r="C564" s="1">
        <v>422</v>
      </c>
      <c r="D564" s="1">
        <v>49500</v>
      </c>
      <c r="E564" s="1">
        <v>48200</v>
      </c>
      <c r="F564" s="1">
        <v>52800</v>
      </c>
      <c r="G564" s="1">
        <v>53600</v>
      </c>
      <c r="H564" s="1">
        <v>57700</v>
      </c>
      <c r="I564" s="1">
        <v>55800</v>
      </c>
      <c r="J564" s="1">
        <v>56000</v>
      </c>
      <c r="K564" s="1">
        <v>55800</v>
      </c>
      <c r="L564" s="1">
        <v>55800</v>
      </c>
      <c r="M564" s="1">
        <v>48200</v>
      </c>
      <c r="N564" s="1">
        <v>50100</v>
      </c>
      <c r="O564" s="1">
        <v>53500</v>
      </c>
      <c r="P564" s="1">
        <v>47500</v>
      </c>
      <c r="Q564" s="1">
        <v>46800</v>
      </c>
      <c r="R564" s="2">
        <v>51200</v>
      </c>
      <c r="S564" s="2">
        <v>42700</v>
      </c>
      <c r="T564" s="2">
        <v>53700</v>
      </c>
      <c r="U564" s="2">
        <v>50900</v>
      </c>
      <c r="V564" s="2">
        <v>48400</v>
      </c>
      <c r="W564" s="2">
        <v>61200</v>
      </c>
      <c r="X564" s="2">
        <v>60700</v>
      </c>
      <c r="Y564" s="2">
        <v>60800</v>
      </c>
      <c r="Z564" s="2">
        <v>52500</v>
      </c>
      <c r="AA564" s="2">
        <v>52100</v>
      </c>
      <c r="AB564" s="2">
        <v>49800</v>
      </c>
      <c r="AC564" s="2">
        <v>49900</v>
      </c>
      <c r="AD564" s="2"/>
      <c r="AE564" s="2" t="s">
        <v>10</v>
      </c>
      <c r="AF564" s="2" t="s">
        <v>10</v>
      </c>
      <c r="AG564" s="2"/>
      <c r="AH564" s="2"/>
      <c r="AI564" s="2"/>
      <c r="AJ564" s="2">
        <v>9</v>
      </c>
      <c r="AK564" s="27">
        <v>3</v>
      </c>
      <c r="AN564" t="s">
        <v>10</v>
      </c>
    </row>
    <row r="565" spans="1:40">
      <c r="A565" s="24" t="s">
        <v>372</v>
      </c>
      <c r="B565" s="3" t="s">
        <v>360</v>
      </c>
      <c r="C565" s="3">
        <v>430</v>
      </c>
      <c r="D565" s="3">
        <v>51000</v>
      </c>
      <c r="E565" s="3">
        <v>51600</v>
      </c>
      <c r="F565" s="3">
        <v>56100</v>
      </c>
      <c r="G565" s="3">
        <v>58100</v>
      </c>
      <c r="H565" s="3">
        <v>61600</v>
      </c>
      <c r="I565" s="3">
        <v>64900</v>
      </c>
      <c r="J565" s="3">
        <v>58400</v>
      </c>
      <c r="K565" s="3">
        <v>57700</v>
      </c>
      <c r="L565" s="3">
        <v>59700</v>
      </c>
      <c r="M565" s="3">
        <v>50200</v>
      </c>
      <c r="N565" s="3">
        <v>53900</v>
      </c>
      <c r="O565" s="3">
        <v>57100</v>
      </c>
      <c r="P565" s="3">
        <v>40700</v>
      </c>
      <c r="Q565" s="3">
        <v>38400</v>
      </c>
      <c r="R565" s="4">
        <v>40900</v>
      </c>
      <c r="S565" s="4">
        <v>39600</v>
      </c>
      <c r="T565" s="4">
        <v>39900</v>
      </c>
      <c r="U565" s="4">
        <v>42000</v>
      </c>
      <c r="V565" s="4">
        <v>42200</v>
      </c>
      <c r="W565" s="4">
        <v>45900</v>
      </c>
      <c r="X565" s="4">
        <v>44100</v>
      </c>
      <c r="Y565" s="4">
        <v>45700</v>
      </c>
      <c r="Z565" s="4">
        <v>42700</v>
      </c>
      <c r="AA565" s="4">
        <v>38400</v>
      </c>
      <c r="AB565" s="4">
        <v>36200</v>
      </c>
      <c r="AC565" s="4">
        <v>32400</v>
      </c>
      <c r="AD565" s="4"/>
      <c r="AE565" s="4" t="s">
        <v>10</v>
      </c>
      <c r="AF565" s="4" t="s">
        <v>10</v>
      </c>
      <c r="AG565" s="4"/>
      <c r="AH565" s="4"/>
      <c r="AI565" s="4"/>
      <c r="AJ565" s="4">
        <v>9</v>
      </c>
      <c r="AK565" s="25">
        <v>3</v>
      </c>
      <c r="AN565" t="s">
        <v>10</v>
      </c>
    </row>
    <row r="566" spans="1:40">
      <c r="A566" s="26" t="s">
        <v>372</v>
      </c>
      <c r="B566" s="1" t="s">
        <v>360</v>
      </c>
      <c r="C566" s="76">
        <v>96</v>
      </c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>
        <v>41100</v>
      </c>
      <c r="AI566" s="2">
        <v>44300</v>
      </c>
      <c r="AJ566" s="2"/>
      <c r="AK566" s="27"/>
      <c r="AN566" t="s">
        <v>10</v>
      </c>
    </row>
    <row r="567" spans="1:40">
      <c r="A567" s="24" t="s">
        <v>372</v>
      </c>
      <c r="B567" s="3" t="s">
        <v>383</v>
      </c>
      <c r="C567" s="3">
        <v>427</v>
      </c>
      <c r="D567" s="3">
        <v>43100</v>
      </c>
      <c r="E567" s="3">
        <v>43500</v>
      </c>
      <c r="F567" s="3">
        <v>50300</v>
      </c>
      <c r="G567" s="3">
        <v>52300</v>
      </c>
      <c r="H567" s="3">
        <v>61200</v>
      </c>
      <c r="I567" s="3">
        <v>56200</v>
      </c>
      <c r="J567" s="3">
        <v>46700</v>
      </c>
      <c r="K567" s="3">
        <v>46200</v>
      </c>
      <c r="L567" s="3">
        <v>55800</v>
      </c>
      <c r="M567" s="3">
        <v>43600</v>
      </c>
      <c r="N567" s="3">
        <v>42800</v>
      </c>
      <c r="O567" s="3">
        <v>44500</v>
      </c>
      <c r="P567" s="3"/>
      <c r="Q567" s="3">
        <v>37000</v>
      </c>
      <c r="R567" s="4">
        <v>42000</v>
      </c>
      <c r="S567" s="4">
        <v>44200</v>
      </c>
      <c r="T567" s="4">
        <v>43800</v>
      </c>
      <c r="U567" s="4">
        <v>43900</v>
      </c>
      <c r="V567" s="4">
        <v>44800</v>
      </c>
      <c r="W567" s="4">
        <v>52900</v>
      </c>
      <c r="X567" s="4">
        <v>45000</v>
      </c>
      <c r="Y567" s="4">
        <v>50500</v>
      </c>
      <c r="Z567" s="4">
        <v>49600</v>
      </c>
      <c r="AA567" s="4">
        <v>43500</v>
      </c>
      <c r="AB567" s="4">
        <v>38100</v>
      </c>
      <c r="AC567" s="4"/>
      <c r="AD567" s="4"/>
      <c r="AE567" s="4" t="s">
        <v>10</v>
      </c>
      <c r="AF567" s="4" t="s">
        <v>10</v>
      </c>
      <c r="AG567" s="4"/>
      <c r="AH567" s="4"/>
      <c r="AI567" s="4"/>
      <c r="AJ567" s="4">
        <v>9</v>
      </c>
      <c r="AK567" s="25">
        <v>3</v>
      </c>
      <c r="AN567" t="s">
        <v>10</v>
      </c>
    </row>
    <row r="568" spans="1:40">
      <c r="A568" s="26" t="s">
        <v>372</v>
      </c>
      <c r="B568" s="1" t="s">
        <v>148</v>
      </c>
      <c r="C568" s="1">
        <v>432</v>
      </c>
      <c r="D568" s="1">
        <v>45100</v>
      </c>
      <c r="E568" s="1">
        <v>46000</v>
      </c>
      <c r="F568" s="1">
        <v>50700</v>
      </c>
      <c r="G568" s="1">
        <v>53300</v>
      </c>
      <c r="H568" s="1">
        <v>62200</v>
      </c>
      <c r="I568" s="1">
        <v>53000</v>
      </c>
      <c r="J568" s="1">
        <v>51800</v>
      </c>
      <c r="K568" s="1">
        <v>51100</v>
      </c>
      <c r="L568" s="1">
        <v>53500</v>
      </c>
      <c r="M568" s="1">
        <v>43800</v>
      </c>
      <c r="N568" s="1">
        <v>49100</v>
      </c>
      <c r="O568" s="1">
        <v>49200</v>
      </c>
      <c r="P568" s="1">
        <v>40600</v>
      </c>
      <c r="Q568" s="1">
        <v>42800</v>
      </c>
      <c r="R568" s="2">
        <v>46800</v>
      </c>
      <c r="S568" s="2">
        <v>48600</v>
      </c>
      <c r="T568" s="2">
        <v>44600</v>
      </c>
      <c r="U568" s="2">
        <v>51000</v>
      </c>
      <c r="V568" s="2">
        <v>48200</v>
      </c>
      <c r="W568" s="2">
        <v>49200</v>
      </c>
      <c r="X568" s="2">
        <v>50300</v>
      </c>
      <c r="Y568" s="2">
        <v>52000</v>
      </c>
      <c r="Z568" s="2">
        <v>51600</v>
      </c>
      <c r="AA568" s="2">
        <v>46800</v>
      </c>
      <c r="AB568" s="2">
        <v>35500</v>
      </c>
      <c r="AC568" s="2">
        <v>38800</v>
      </c>
      <c r="AD568" s="2"/>
      <c r="AE568" s="2" t="s">
        <v>10</v>
      </c>
      <c r="AF568" s="2" t="s">
        <v>10</v>
      </c>
      <c r="AG568" s="2"/>
      <c r="AH568" s="2"/>
      <c r="AI568" s="2"/>
      <c r="AJ568" s="2">
        <v>9</v>
      </c>
      <c r="AK568" s="27">
        <v>3</v>
      </c>
      <c r="AN568" t="s">
        <v>10</v>
      </c>
    </row>
    <row r="569" spans="1:40">
      <c r="A569" s="24" t="s">
        <v>372</v>
      </c>
      <c r="B569" s="3" t="s">
        <v>245</v>
      </c>
      <c r="C569" s="3">
        <v>429</v>
      </c>
      <c r="D569" s="3">
        <v>46400</v>
      </c>
      <c r="E569" s="3">
        <v>45000</v>
      </c>
      <c r="F569" s="3">
        <v>49700</v>
      </c>
      <c r="G569" s="3">
        <v>50500</v>
      </c>
      <c r="H569" s="3">
        <v>48800</v>
      </c>
      <c r="I569" s="3">
        <v>50500</v>
      </c>
      <c r="J569" s="3">
        <v>48300</v>
      </c>
      <c r="K569" s="3">
        <v>46000</v>
      </c>
      <c r="L569" s="3">
        <v>53200</v>
      </c>
      <c r="M569" s="3">
        <v>45100</v>
      </c>
      <c r="N569" s="3">
        <v>44700</v>
      </c>
      <c r="O569" s="3">
        <v>45800</v>
      </c>
      <c r="P569" s="3">
        <v>38900</v>
      </c>
      <c r="Q569" s="3">
        <v>40000</v>
      </c>
      <c r="R569" s="4">
        <v>41300</v>
      </c>
      <c r="S569" s="4">
        <v>41900</v>
      </c>
      <c r="T569" s="4">
        <v>43700</v>
      </c>
      <c r="U569" s="4">
        <v>45300</v>
      </c>
      <c r="V569" s="4">
        <v>44500</v>
      </c>
      <c r="W569" s="4">
        <v>48200</v>
      </c>
      <c r="X569" s="4">
        <v>38500</v>
      </c>
      <c r="Y569" s="4">
        <v>50600</v>
      </c>
      <c r="Z569" s="4">
        <v>53000</v>
      </c>
      <c r="AA569" s="4">
        <v>52100</v>
      </c>
      <c r="AB569" s="4">
        <v>42000</v>
      </c>
      <c r="AC569" s="4"/>
      <c r="AD569" s="4"/>
      <c r="AE569" s="4" t="s">
        <v>10</v>
      </c>
      <c r="AF569" s="4" t="s">
        <v>10</v>
      </c>
      <c r="AG569" s="4"/>
      <c r="AH569" s="4"/>
      <c r="AI569" s="4"/>
      <c r="AJ569" s="4">
        <v>9</v>
      </c>
      <c r="AK569" s="25">
        <v>3</v>
      </c>
      <c r="AN569" t="s">
        <v>10</v>
      </c>
    </row>
    <row r="570" spans="1:40">
      <c r="A570" s="26" t="s">
        <v>372</v>
      </c>
      <c r="B570" s="1" t="s">
        <v>245</v>
      </c>
      <c r="C570" s="76">
        <v>97</v>
      </c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>
        <v>42500</v>
      </c>
      <c r="AI570" s="2">
        <v>45200</v>
      </c>
      <c r="AJ570" s="2"/>
      <c r="AK570" s="27"/>
      <c r="AN570" t="s">
        <v>10</v>
      </c>
    </row>
    <row r="571" spans="1:40">
      <c r="A571" s="24" t="s">
        <v>372</v>
      </c>
      <c r="B571" s="3" t="s">
        <v>146</v>
      </c>
      <c r="C571" s="3">
        <v>428</v>
      </c>
      <c r="D571" s="3">
        <v>44900</v>
      </c>
      <c r="E571" s="3">
        <v>42300</v>
      </c>
      <c r="F571" s="3">
        <v>48500</v>
      </c>
      <c r="G571" s="3">
        <v>49500</v>
      </c>
      <c r="H571" s="3">
        <v>56200</v>
      </c>
      <c r="I571" s="3">
        <v>52200</v>
      </c>
      <c r="J571" s="3">
        <v>48100</v>
      </c>
      <c r="K571" s="3">
        <v>45200</v>
      </c>
      <c r="L571" s="3">
        <v>45800</v>
      </c>
      <c r="M571" s="3">
        <v>38400</v>
      </c>
      <c r="N571" s="3">
        <v>43500</v>
      </c>
      <c r="O571" s="3">
        <v>43500</v>
      </c>
      <c r="P571" s="3">
        <v>39700</v>
      </c>
      <c r="Q571" s="3">
        <v>38800</v>
      </c>
      <c r="R571" s="4">
        <v>39700</v>
      </c>
      <c r="S571" s="4">
        <v>40700</v>
      </c>
      <c r="T571" s="4">
        <v>45700</v>
      </c>
      <c r="U571" s="4">
        <v>43900</v>
      </c>
      <c r="V571" s="4">
        <v>43800</v>
      </c>
      <c r="W571" s="4">
        <v>47400</v>
      </c>
      <c r="X571" s="4">
        <v>45600</v>
      </c>
      <c r="Y571" s="4">
        <v>46600</v>
      </c>
      <c r="Z571" s="4">
        <v>46400</v>
      </c>
      <c r="AA571" s="4">
        <v>43200</v>
      </c>
      <c r="AB571" s="4">
        <v>40400</v>
      </c>
      <c r="AC571" s="4"/>
      <c r="AD571" s="4"/>
      <c r="AE571" s="4" t="s">
        <v>10</v>
      </c>
      <c r="AF571" s="4" t="s">
        <v>10</v>
      </c>
      <c r="AG571" s="4"/>
      <c r="AH571" s="4"/>
      <c r="AI571" s="4"/>
      <c r="AJ571" s="4">
        <v>9</v>
      </c>
      <c r="AK571" s="25">
        <v>3</v>
      </c>
      <c r="AN571" t="s">
        <v>10</v>
      </c>
    </row>
    <row r="572" spans="1:40">
      <c r="A572" s="24" t="s">
        <v>372</v>
      </c>
      <c r="B572" s="3" t="s">
        <v>463</v>
      </c>
      <c r="C572" s="77">
        <v>98</v>
      </c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>
        <v>35600</v>
      </c>
      <c r="AI572" s="4">
        <v>35900</v>
      </c>
      <c r="AJ572" s="4"/>
      <c r="AK572" s="25"/>
      <c r="AN572" t="s">
        <v>10</v>
      </c>
    </row>
    <row r="573" spans="1:40">
      <c r="A573" s="26" t="s">
        <v>372</v>
      </c>
      <c r="B573" s="1" t="s">
        <v>384</v>
      </c>
      <c r="C573" s="76">
        <v>1</v>
      </c>
      <c r="D573" s="1"/>
      <c r="E573" s="1"/>
      <c r="F573" s="1"/>
      <c r="G573" s="1"/>
      <c r="H573" s="1"/>
      <c r="I573" s="1">
        <v>50400</v>
      </c>
      <c r="J573" s="1">
        <v>51700</v>
      </c>
      <c r="K573" s="1">
        <v>51100</v>
      </c>
      <c r="L573" s="1">
        <v>50600</v>
      </c>
      <c r="M573" s="1">
        <v>51600</v>
      </c>
      <c r="N573" s="1" t="s">
        <v>385</v>
      </c>
      <c r="O573" s="1">
        <v>48300</v>
      </c>
      <c r="P573" s="1">
        <v>47800</v>
      </c>
      <c r="Q573" s="1">
        <v>40600</v>
      </c>
      <c r="R573" s="2">
        <v>38500</v>
      </c>
      <c r="S573" s="2">
        <v>39700</v>
      </c>
      <c r="T573" s="2">
        <v>41700</v>
      </c>
      <c r="U573" s="2">
        <v>43500</v>
      </c>
      <c r="V573" s="2">
        <v>45600</v>
      </c>
      <c r="W573" s="2">
        <v>49900</v>
      </c>
      <c r="X573" s="2">
        <v>52100</v>
      </c>
      <c r="Y573" s="2">
        <v>51900</v>
      </c>
      <c r="Z573" s="2"/>
      <c r="AA573" s="2">
        <v>42600</v>
      </c>
      <c r="AB573" s="2">
        <v>41800</v>
      </c>
      <c r="AC573" s="2">
        <v>41200</v>
      </c>
      <c r="AD573" s="2">
        <v>39700</v>
      </c>
      <c r="AE573" s="2">
        <v>36700</v>
      </c>
      <c r="AF573" s="2">
        <v>36400</v>
      </c>
      <c r="AG573" s="2">
        <v>41300</v>
      </c>
      <c r="AH573" s="2">
        <v>42400</v>
      </c>
      <c r="AI573" s="2">
        <v>43700</v>
      </c>
      <c r="AJ573" s="2"/>
      <c r="AK573" s="27">
        <v>2</v>
      </c>
      <c r="AN573" t="s">
        <v>10</v>
      </c>
    </row>
    <row r="574" spans="1:40">
      <c r="A574" s="24" t="s">
        <v>372</v>
      </c>
      <c r="B574" s="3" t="s">
        <v>386</v>
      </c>
      <c r="C574" s="3">
        <v>421</v>
      </c>
      <c r="D574" s="3">
        <v>31500</v>
      </c>
      <c r="E574" s="3">
        <v>29600</v>
      </c>
      <c r="F574" s="3">
        <v>31400</v>
      </c>
      <c r="G574" s="3">
        <v>32600</v>
      </c>
      <c r="H574" s="3">
        <v>37600</v>
      </c>
      <c r="I574" s="3">
        <v>40300</v>
      </c>
      <c r="J574" s="3">
        <v>34200</v>
      </c>
      <c r="K574" s="3">
        <v>35800</v>
      </c>
      <c r="L574" s="3">
        <v>34300</v>
      </c>
      <c r="M574" s="3">
        <v>28900</v>
      </c>
      <c r="N574" s="3">
        <v>31100</v>
      </c>
      <c r="O574" s="3">
        <v>30700</v>
      </c>
      <c r="P574" s="3">
        <v>30100</v>
      </c>
      <c r="Q574" s="3">
        <v>27000</v>
      </c>
      <c r="R574" s="4">
        <v>28000</v>
      </c>
      <c r="S574" s="4">
        <v>28500</v>
      </c>
      <c r="T574" s="4">
        <v>29500</v>
      </c>
      <c r="U574" s="4">
        <v>29700</v>
      </c>
      <c r="V574" s="4">
        <v>31600</v>
      </c>
      <c r="W574" s="4">
        <v>31600</v>
      </c>
      <c r="X574" s="4">
        <v>34400</v>
      </c>
      <c r="Y574" s="4">
        <v>39500</v>
      </c>
      <c r="Z574" s="4">
        <v>32700</v>
      </c>
      <c r="AA574" s="4">
        <v>29900</v>
      </c>
      <c r="AB574" s="4">
        <v>32700</v>
      </c>
      <c r="AC574" s="4"/>
      <c r="AD574" s="4"/>
      <c r="AE574" s="4" t="s">
        <v>10</v>
      </c>
      <c r="AF574" s="4" t="s">
        <v>10</v>
      </c>
      <c r="AG574" s="4"/>
      <c r="AH574" s="4"/>
      <c r="AI574" s="4"/>
      <c r="AJ574" s="4">
        <v>1</v>
      </c>
      <c r="AK574" s="25">
        <v>2</v>
      </c>
      <c r="AN574" t="s">
        <v>10</v>
      </c>
    </row>
    <row r="575" spans="1:40">
      <c r="A575" s="26" t="s">
        <v>372</v>
      </c>
      <c r="B575" s="1" t="s">
        <v>67</v>
      </c>
      <c r="C575" s="1">
        <v>431</v>
      </c>
      <c r="D575" s="1"/>
      <c r="E575" s="1"/>
      <c r="F575" s="1"/>
      <c r="G575" s="1"/>
      <c r="H575" s="1"/>
      <c r="I575" s="1">
        <v>23200</v>
      </c>
      <c r="J575" s="1">
        <v>24100</v>
      </c>
      <c r="K575" s="1">
        <v>23900</v>
      </c>
      <c r="L575" s="1">
        <v>24700</v>
      </c>
      <c r="M575" s="1">
        <v>24200</v>
      </c>
      <c r="N575" s="1">
        <v>24000</v>
      </c>
      <c r="O575" s="1">
        <v>21800</v>
      </c>
      <c r="P575" s="1">
        <v>21700</v>
      </c>
      <c r="Q575" s="1">
        <v>22400</v>
      </c>
      <c r="R575" s="2">
        <v>21900</v>
      </c>
      <c r="S575" s="2">
        <v>21000</v>
      </c>
      <c r="T575" s="2">
        <v>23800</v>
      </c>
      <c r="U575" s="2">
        <v>25000</v>
      </c>
      <c r="V575" s="2">
        <v>25900</v>
      </c>
      <c r="W575" s="2">
        <v>28900</v>
      </c>
      <c r="X575" s="2">
        <v>27800</v>
      </c>
      <c r="Y575" s="2">
        <v>32100</v>
      </c>
      <c r="Z575" s="2">
        <v>26300</v>
      </c>
      <c r="AA575" s="2">
        <v>24900</v>
      </c>
      <c r="AB575" s="2">
        <v>26800</v>
      </c>
      <c r="AC575" s="2"/>
      <c r="AD575" s="2"/>
      <c r="AE575" s="2" t="s">
        <v>10</v>
      </c>
      <c r="AF575" s="2" t="s">
        <v>10</v>
      </c>
      <c r="AG575" s="2"/>
      <c r="AH575" s="2"/>
      <c r="AI575" s="2"/>
      <c r="AJ575" s="2">
        <v>1</v>
      </c>
      <c r="AK575" s="27">
        <v>2</v>
      </c>
    </row>
    <row r="576" spans="1:40">
      <c r="A576" s="26" t="s">
        <v>372</v>
      </c>
      <c r="B576" s="1" t="s">
        <v>30</v>
      </c>
      <c r="C576" s="1">
        <v>99</v>
      </c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>
        <v>25700</v>
      </c>
      <c r="AI576" s="2">
        <v>29600</v>
      </c>
      <c r="AJ576" s="2"/>
      <c r="AK576" s="27"/>
    </row>
    <row r="577" spans="1:37">
      <c r="A577" s="24" t="s">
        <v>372</v>
      </c>
      <c r="B577" s="3" t="s">
        <v>63</v>
      </c>
      <c r="C577" s="3">
        <v>419</v>
      </c>
      <c r="D577" s="3">
        <v>19400</v>
      </c>
      <c r="E577" s="3">
        <v>23500</v>
      </c>
      <c r="F577" s="3">
        <v>17600</v>
      </c>
      <c r="G577" s="3">
        <v>19700</v>
      </c>
      <c r="H577" s="3">
        <v>20500</v>
      </c>
      <c r="I577" s="3">
        <v>20300</v>
      </c>
      <c r="J577" s="3">
        <v>20100</v>
      </c>
      <c r="K577" s="3">
        <v>22700</v>
      </c>
      <c r="L577" s="3">
        <v>20400</v>
      </c>
      <c r="M577" s="3">
        <v>19400</v>
      </c>
      <c r="N577" s="3">
        <v>20000</v>
      </c>
      <c r="O577" s="3">
        <v>16800</v>
      </c>
      <c r="P577" s="3">
        <v>17000</v>
      </c>
      <c r="Q577" s="3">
        <v>18000</v>
      </c>
      <c r="R577" s="4">
        <v>19700</v>
      </c>
      <c r="S577" s="4">
        <v>20000</v>
      </c>
      <c r="T577" s="4">
        <v>22500</v>
      </c>
      <c r="U577" s="4">
        <v>22900</v>
      </c>
      <c r="V577" s="4">
        <v>24300</v>
      </c>
      <c r="W577" s="4">
        <v>24700</v>
      </c>
      <c r="X577" s="4">
        <v>25700</v>
      </c>
      <c r="Y577" s="4">
        <v>30800</v>
      </c>
      <c r="Z577" s="4">
        <v>25100</v>
      </c>
      <c r="AA577" s="4">
        <v>26100</v>
      </c>
      <c r="AB577" s="4">
        <v>21600</v>
      </c>
      <c r="AC577" s="4"/>
      <c r="AD577" s="4"/>
      <c r="AE577" s="4" t="s">
        <v>10</v>
      </c>
      <c r="AF577" s="4" t="s">
        <v>10</v>
      </c>
      <c r="AG577" s="4"/>
      <c r="AH577" s="4"/>
      <c r="AI577" s="4"/>
      <c r="AJ577" s="4">
        <v>1</v>
      </c>
      <c r="AK577" s="25">
        <v>2</v>
      </c>
    </row>
    <row r="578" spans="1:37">
      <c r="A578" s="26" t="s">
        <v>372</v>
      </c>
      <c r="B578" s="1" t="s">
        <v>387</v>
      </c>
      <c r="C578" s="1">
        <v>425</v>
      </c>
      <c r="D578" s="1"/>
      <c r="E578" s="1"/>
      <c r="F578" s="1"/>
      <c r="G578" s="1"/>
      <c r="H578" s="1"/>
      <c r="I578" s="1">
        <v>19400</v>
      </c>
      <c r="J578" s="1">
        <v>19300</v>
      </c>
      <c r="K578" s="1">
        <v>18900</v>
      </c>
      <c r="L578" s="1">
        <v>19200</v>
      </c>
      <c r="M578" s="1">
        <v>18600</v>
      </c>
      <c r="N578" s="1">
        <v>19100</v>
      </c>
      <c r="O578" s="1">
        <v>15500</v>
      </c>
      <c r="P578" s="1">
        <v>15400</v>
      </c>
      <c r="Q578" s="1">
        <v>16000</v>
      </c>
      <c r="R578" s="2">
        <v>15500</v>
      </c>
      <c r="S578" s="2">
        <v>15600</v>
      </c>
      <c r="T578" s="2">
        <v>17100</v>
      </c>
      <c r="U578" s="2">
        <v>17400</v>
      </c>
      <c r="V578" s="2">
        <v>18200</v>
      </c>
      <c r="W578" s="2">
        <v>20000</v>
      </c>
      <c r="X578" s="2">
        <v>20400</v>
      </c>
      <c r="Y578" s="2">
        <v>23000</v>
      </c>
      <c r="Z578" s="2">
        <v>18300</v>
      </c>
      <c r="AA578" s="2">
        <v>17700</v>
      </c>
      <c r="AB578" s="2">
        <v>15700</v>
      </c>
      <c r="AC578" s="2"/>
      <c r="AD578" s="2"/>
      <c r="AE578" s="2" t="s">
        <v>10</v>
      </c>
      <c r="AF578" s="2" t="s">
        <v>10</v>
      </c>
      <c r="AG578" s="2"/>
      <c r="AH578" s="2"/>
      <c r="AI578" s="2"/>
      <c r="AJ578" s="2">
        <v>1</v>
      </c>
      <c r="AK578" s="27">
        <v>2</v>
      </c>
    </row>
    <row r="579" spans="1:37">
      <c r="A579" s="26" t="s">
        <v>372</v>
      </c>
      <c r="B579" s="1" t="s">
        <v>387</v>
      </c>
      <c r="C579" s="1">
        <v>100</v>
      </c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>
        <v>18100</v>
      </c>
      <c r="AI579" s="2">
        <v>21400</v>
      </c>
      <c r="AJ579" s="2"/>
      <c r="AK579" s="27"/>
    </row>
    <row r="580" spans="1:37">
      <c r="A580" s="24" t="s">
        <v>372</v>
      </c>
      <c r="B580" s="3" t="s">
        <v>453</v>
      </c>
      <c r="C580" s="77">
        <v>103</v>
      </c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>
        <v>21000</v>
      </c>
      <c r="AI580" s="4">
        <v>24800</v>
      </c>
      <c r="AJ580" s="4"/>
      <c r="AK580" s="25"/>
    </row>
    <row r="581" spans="1:37">
      <c r="A581" s="26" t="s">
        <v>372</v>
      </c>
      <c r="B581" s="1" t="s">
        <v>388</v>
      </c>
      <c r="C581" s="1">
        <v>449</v>
      </c>
      <c r="D581" s="1">
        <v>10100</v>
      </c>
      <c r="E581" s="1">
        <v>10800</v>
      </c>
      <c r="F581" s="1">
        <v>13100</v>
      </c>
      <c r="G581" s="1">
        <v>13100</v>
      </c>
      <c r="H581" s="1">
        <v>11300</v>
      </c>
      <c r="I581" s="1">
        <v>11300</v>
      </c>
      <c r="J581" s="1">
        <v>11000</v>
      </c>
      <c r="K581" s="1">
        <v>11000</v>
      </c>
      <c r="L581" s="1">
        <v>12100</v>
      </c>
      <c r="M581" s="1">
        <v>15600</v>
      </c>
      <c r="N581" s="1">
        <v>14100</v>
      </c>
      <c r="O581" s="1">
        <v>11800</v>
      </c>
      <c r="P581" s="1">
        <v>11700</v>
      </c>
      <c r="Q581" s="1">
        <v>11500</v>
      </c>
      <c r="R581" s="2">
        <v>13100</v>
      </c>
      <c r="S581" s="2">
        <v>12800</v>
      </c>
      <c r="T581" s="2">
        <v>14600</v>
      </c>
      <c r="U581" s="2">
        <v>14800</v>
      </c>
      <c r="V581" s="2">
        <v>15400</v>
      </c>
      <c r="W581" s="2">
        <v>18000</v>
      </c>
      <c r="X581" s="2">
        <v>18700</v>
      </c>
      <c r="Y581" s="2">
        <v>18400</v>
      </c>
      <c r="Z581" s="2">
        <v>15500</v>
      </c>
      <c r="AA581" s="2">
        <v>20700</v>
      </c>
      <c r="AB581" s="2">
        <v>13900</v>
      </c>
      <c r="AC581" s="2"/>
      <c r="AD581" s="2"/>
      <c r="AE581" s="2" t="s">
        <v>10</v>
      </c>
      <c r="AF581" s="2" t="s">
        <v>10</v>
      </c>
      <c r="AG581" s="2"/>
      <c r="AH581" s="2"/>
      <c r="AI581" s="2"/>
      <c r="AJ581" s="2">
        <v>1</v>
      </c>
      <c r="AK581" s="27">
        <v>2</v>
      </c>
    </row>
    <row r="582" spans="1:37">
      <c r="A582" s="24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25"/>
    </row>
    <row r="583" spans="1:37">
      <c r="A583" s="26" t="s">
        <v>389</v>
      </c>
      <c r="B583" s="1" t="s">
        <v>46</v>
      </c>
      <c r="C583" s="1">
        <v>491</v>
      </c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>
        <v>5400</v>
      </c>
      <c r="Q583" s="1">
        <v>6600</v>
      </c>
      <c r="R583" s="2">
        <v>7200</v>
      </c>
      <c r="S583" s="2">
        <v>8500</v>
      </c>
      <c r="T583" s="2" t="s">
        <v>23</v>
      </c>
      <c r="U583" s="2">
        <v>7300</v>
      </c>
      <c r="V583" s="2">
        <v>9300</v>
      </c>
      <c r="W583" s="2">
        <v>9000</v>
      </c>
      <c r="X583" s="2">
        <v>9600</v>
      </c>
      <c r="Y583" s="2">
        <v>7800</v>
      </c>
      <c r="Z583" s="2">
        <v>6100</v>
      </c>
      <c r="AA583" s="2">
        <v>5700</v>
      </c>
      <c r="AB583" s="2">
        <v>5100</v>
      </c>
      <c r="AC583" s="2"/>
      <c r="AD583" s="2"/>
      <c r="AE583" s="2" t="s">
        <v>10</v>
      </c>
      <c r="AF583" s="2" t="s">
        <v>10</v>
      </c>
      <c r="AG583" s="2"/>
      <c r="AH583" s="2"/>
      <c r="AI583" s="2"/>
      <c r="AJ583" s="2">
        <v>23</v>
      </c>
      <c r="AK583" s="27">
        <v>6</v>
      </c>
    </row>
    <row r="584" spans="1:37">
      <c r="A584" s="24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4"/>
      <c r="S584" s="4"/>
      <c r="T584" s="4" t="s">
        <v>10</v>
      </c>
      <c r="U584" s="4" t="s">
        <v>8</v>
      </c>
      <c r="V584" s="4" t="s">
        <v>10</v>
      </c>
      <c r="W584" s="4"/>
      <c r="X584" s="4"/>
      <c r="Y584" s="4"/>
      <c r="Z584" s="4"/>
      <c r="AA584" s="4"/>
      <c r="AB584" s="4"/>
      <c r="AC584" s="4"/>
      <c r="AD584" s="4"/>
      <c r="AE584" s="4" t="s">
        <v>10</v>
      </c>
      <c r="AF584" s="4" t="s">
        <v>10</v>
      </c>
      <c r="AG584" s="4"/>
      <c r="AH584" s="4"/>
      <c r="AI584" s="4"/>
      <c r="AJ584" s="4"/>
      <c r="AK584" s="25"/>
    </row>
    <row r="585" spans="1:37">
      <c r="A585" s="26" t="s">
        <v>390</v>
      </c>
      <c r="B585" s="1" t="s">
        <v>30</v>
      </c>
      <c r="C585" s="1">
        <v>527</v>
      </c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2"/>
      <c r="S585" s="2"/>
      <c r="T585" s="2"/>
      <c r="U585" s="2">
        <v>6100</v>
      </c>
      <c r="V585" s="2">
        <v>8200</v>
      </c>
      <c r="W585" s="2">
        <v>10600</v>
      </c>
      <c r="X585" s="2">
        <v>12100</v>
      </c>
      <c r="Y585" s="2">
        <v>13600</v>
      </c>
      <c r="Z585" s="2">
        <v>14100</v>
      </c>
      <c r="AA585" s="2">
        <v>12900</v>
      </c>
      <c r="AB585" s="2">
        <v>13300</v>
      </c>
      <c r="AC585" s="2">
        <v>12000</v>
      </c>
      <c r="AD585" s="2">
        <v>12600</v>
      </c>
      <c r="AE585" s="2">
        <v>12400</v>
      </c>
      <c r="AF585" s="2">
        <v>12800</v>
      </c>
      <c r="AG585" s="2">
        <v>14100</v>
      </c>
      <c r="AH585" s="2">
        <v>15400</v>
      </c>
      <c r="AI585" s="2">
        <v>15900</v>
      </c>
      <c r="AJ585" s="2">
        <v>50</v>
      </c>
      <c r="AK585" s="27">
        <v>1</v>
      </c>
    </row>
    <row r="586" spans="1:37">
      <c r="A586" s="24" t="s">
        <v>390</v>
      </c>
      <c r="B586" s="3" t="s">
        <v>391</v>
      </c>
      <c r="C586" s="3">
        <v>526</v>
      </c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4"/>
      <c r="S586" s="4"/>
      <c r="T586" s="4"/>
      <c r="U586" s="4"/>
      <c r="V586" s="4">
        <v>10800</v>
      </c>
      <c r="W586" s="4">
        <v>13800</v>
      </c>
      <c r="X586" s="4">
        <v>16400</v>
      </c>
      <c r="Y586" s="4">
        <v>18500</v>
      </c>
      <c r="Z586" s="4">
        <v>20100</v>
      </c>
      <c r="AA586" s="4">
        <v>19500</v>
      </c>
      <c r="AB586" s="4">
        <v>18700</v>
      </c>
      <c r="AC586" s="4"/>
      <c r="AD586" s="4"/>
      <c r="AE586" s="4" t="s">
        <v>10</v>
      </c>
      <c r="AF586" s="4" t="s">
        <v>10</v>
      </c>
      <c r="AG586" s="4"/>
      <c r="AH586" s="4"/>
      <c r="AI586" s="4"/>
      <c r="AJ586" s="4">
        <v>50</v>
      </c>
      <c r="AK586" s="25">
        <v>1</v>
      </c>
    </row>
    <row r="587" spans="1:37">
      <c r="A587" s="26" t="s">
        <v>390</v>
      </c>
      <c r="B587" s="1" t="s">
        <v>392</v>
      </c>
      <c r="C587" s="1">
        <v>523</v>
      </c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2"/>
      <c r="S587" s="2">
        <v>9100</v>
      </c>
      <c r="T587" s="2">
        <v>12000</v>
      </c>
      <c r="U587" s="2">
        <v>15900</v>
      </c>
      <c r="V587" s="2">
        <v>19200</v>
      </c>
      <c r="W587" s="2">
        <v>23900</v>
      </c>
      <c r="X587" s="2">
        <v>25700</v>
      </c>
      <c r="Y587" s="2">
        <v>27500</v>
      </c>
      <c r="Z587" s="2">
        <v>29500</v>
      </c>
      <c r="AA587" s="2">
        <v>28200</v>
      </c>
      <c r="AB587" s="2">
        <v>26800</v>
      </c>
      <c r="AC587" s="2">
        <v>24400</v>
      </c>
      <c r="AD587" s="2"/>
      <c r="AE587" s="2" t="s">
        <v>10</v>
      </c>
      <c r="AF587" s="2" t="s">
        <v>10</v>
      </c>
      <c r="AG587" s="2"/>
      <c r="AH587" s="2"/>
      <c r="AI587" s="2"/>
      <c r="AJ587" s="2">
        <v>50</v>
      </c>
      <c r="AK587" s="27">
        <v>1</v>
      </c>
    </row>
    <row r="588" spans="1:37">
      <c r="A588" s="24" t="s">
        <v>390</v>
      </c>
      <c r="B588" s="3" t="s">
        <v>71</v>
      </c>
      <c r="C588" s="3">
        <v>522</v>
      </c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4"/>
      <c r="S588" s="4">
        <v>15900</v>
      </c>
      <c r="T588" s="4">
        <v>19200</v>
      </c>
      <c r="U588" s="4">
        <v>23400</v>
      </c>
      <c r="V588" s="4">
        <v>26700</v>
      </c>
      <c r="W588" s="4">
        <v>32500</v>
      </c>
      <c r="X588" s="4">
        <v>35300</v>
      </c>
      <c r="Y588" s="4">
        <v>40200</v>
      </c>
      <c r="Z588" s="4">
        <v>40000</v>
      </c>
      <c r="AA588" s="4">
        <v>36800</v>
      </c>
      <c r="AB588" s="4">
        <v>38400</v>
      </c>
      <c r="AC588" s="4"/>
      <c r="AD588" s="4"/>
      <c r="AE588" s="4" t="s">
        <v>10</v>
      </c>
      <c r="AF588" s="4" t="s">
        <v>10</v>
      </c>
      <c r="AG588" s="4"/>
      <c r="AH588" s="4"/>
      <c r="AI588" s="4"/>
      <c r="AJ588" s="4">
        <v>50</v>
      </c>
      <c r="AK588" s="25">
        <v>1</v>
      </c>
    </row>
    <row r="589" spans="1:37">
      <c r="A589" s="28" t="s">
        <v>390</v>
      </c>
      <c r="B589" s="16" t="s">
        <v>393</v>
      </c>
      <c r="C589" s="78">
        <v>50</v>
      </c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>
        <v>13100</v>
      </c>
      <c r="Q589" s="16">
        <v>22600</v>
      </c>
      <c r="R589" s="17">
        <v>26800</v>
      </c>
      <c r="S589" s="17">
        <v>31400</v>
      </c>
      <c r="T589" s="17">
        <v>33800</v>
      </c>
      <c r="U589" s="17">
        <v>40300</v>
      </c>
      <c r="V589" s="17">
        <v>44300</v>
      </c>
      <c r="W589" s="17">
        <v>48000</v>
      </c>
      <c r="X589" s="17">
        <v>50700</v>
      </c>
      <c r="Y589" s="17">
        <v>53100</v>
      </c>
      <c r="Z589" s="17">
        <v>49600</v>
      </c>
      <c r="AA589" s="17">
        <v>47200</v>
      </c>
      <c r="AB589" s="17">
        <v>46900</v>
      </c>
      <c r="AC589" s="17">
        <v>44500</v>
      </c>
      <c r="AD589" s="17">
        <v>45200</v>
      </c>
      <c r="AE589" s="17">
        <v>45100</v>
      </c>
      <c r="AF589" s="17">
        <v>45800</v>
      </c>
      <c r="AG589" s="17">
        <v>45900</v>
      </c>
      <c r="AH589" s="17">
        <v>47900</v>
      </c>
      <c r="AI589" s="17">
        <v>49300</v>
      </c>
      <c r="AJ589" s="17"/>
      <c r="AK589" s="31">
        <v>1</v>
      </c>
    </row>
    <row r="590" spans="1:37">
      <c r="A590" s="24" t="s">
        <v>390</v>
      </c>
      <c r="B590" s="3" t="s">
        <v>394</v>
      </c>
      <c r="C590" s="3">
        <v>513</v>
      </c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>
        <v>27800</v>
      </c>
      <c r="R590" s="4">
        <v>34500</v>
      </c>
      <c r="S590" s="4">
        <v>36800</v>
      </c>
      <c r="T590" s="4">
        <v>38700</v>
      </c>
      <c r="U590" s="4">
        <v>44800</v>
      </c>
      <c r="V590" s="4">
        <v>45900</v>
      </c>
      <c r="W590" s="4">
        <v>50800</v>
      </c>
      <c r="X590" s="4">
        <v>51400</v>
      </c>
      <c r="Y590" s="4">
        <v>58200</v>
      </c>
      <c r="Z590" s="4">
        <v>57400</v>
      </c>
      <c r="AA590" s="4">
        <v>49800</v>
      </c>
      <c r="AB590" s="4">
        <v>50800</v>
      </c>
      <c r="AC590" s="4"/>
      <c r="AD590" s="4"/>
      <c r="AE590" s="4" t="s">
        <v>10</v>
      </c>
      <c r="AF590" s="4" t="s">
        <v>10</v>
      </c>
      <c r="AG590" s="4"/>
      <c r="AH590" s="4"/>
      <c r="AI590" s="4"/>
      <c r="AJ590" s="4">
        <v>50</v>
      </c>
      <c r="AK590" s="25">
        <v>1</v>
      </c>
    </row>
    <row r="591" spans="1:37">
      <c r="A591" s="26" t="s">
        <v>390</v>
      </c>
      <c r="B591" s="1" t="s">
        <v>395</v>
      </c>
      <c r="C591" s="1">
        <v>67</v>
      </c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>
        <v>26900</v>
      </c>
      <c r="R591" s="2">
        <v>32000</v>
      </c>
      <c r="S591" s="2">
        <v>37500</v>
      </c>
      <c r="T591" s="2">
        <v>37700</v>
      </c>
      <c r="U591" s="2">
        <v>41800</v>
      </c>
      <c r="V591" s="2">
        <v>44500</v>
      </c>
      <c r="W591" s="2">
        <v>47600</v>
      </c>
      <c r="X591" s="2">
        <v>49600</v>
      </c>
      <c r="Y591" s="2">
        <v>50100</v>
      </c>
      <c r="Z591" s="2">
        <v>48100</v>
      </c>
      <c r="AA591" s="2"/>
      <c r="AB591" s="2"/>
      <c r="AC591" s="2"/>
      <c r="AD591" s="2">
        <v>43000</v>
      </c>
      <c r="AE591" s="2">
        <v>47300</v>
      </c>
      <c r="AF591" s="2">
        <v>43300</v>
      </c>
      <c r="AG591" s="2">
        <v>44700</v>
      </c>
      <c r="AH591" s="2"/>
      <c r="AI591" s="2"/>
      <c r="AJ591" s="2"/>
      <c r="AK591" s="27">
        <v>1</v>
      </c>
    </row>
    <row r="592" spans="1:37">
      <c r="A592" s="24" t="s">
        <v>390</v>
      </c>
      <c r="B592" s="3" t="s">
        <v>395</v>
      </c>
      <c r="C592" s="77">
        <v>121</v>
      </c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>
        <v>43000</v>
      </c>
      <c r="AI592" s="4">
        <v>44200</v>
      </c>
      <c r="AJ592" s="4"/>
      <c r="AK592" s="25"/>
    </row>
    <row r="593" spans="1:41">
      <c r="A593" s="26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 t="s">
        <v>10</v>
      </c>
      <c r="AF593" s="2" t="s">
        <v>10</v>
      </c>
      <c r="AG593" s="2"/>
      <c r="AH593" s="2"/>
      <c r="AI593" s="2"/>
      <c r="AJ593" s="2"/>
      <c r="AK593" s="27"/>
    </row>
    <row r="594" spans="1:41">
      <c r="A594" s="24" t="s">
        <v>396</v>
      </c>
      <c r="B594" s="3" t="s">
        <v>397</v>
      </c>
      <c r="C594" s="3">
        <v>454</v>
      </c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4"/>
      <c r="S594" s="4"/>
      <c r="T594" s="4"/>
      <c r="U594" s="4"/>
      <c r="V594" s="4"/>
      <c r="W594" s="4"/>
      <c r="X594" s="4"/>
      <c r="Y594" s="4"/>
      <c r="Z594" s="4">
        <v>5100</v>
      </c>
      <c r="AA594" s="4">
        <v>5600</v>
      </c>
      <c r="AB594" s="4">
        <v>4500</v>
      </c>
      <c r="AC594" s="4">
        <v>5400</v>
      </c>
      <c r="AD594" s="4"/>
      <c r="AE594" s="4" t="s">
        <v>10</v>
      </c>
      <c r="AF594" s="4" t="s">
        <v>10</v>
      </c>
      <c r="AG594" s="4"/>
      <c r="AH594" s="4"/>
      <c r="AI594" s="4"/>
      <c r="AJ594" s="4">
        <v>25</v>
      </c>
      <c r="AK594" s="25">
        <v>6</v>
      </c>
    </row>
    <row r="595" spans="1:41">
      <c r="A595" s="26" t="s">
        <v>396</v>
      </c>
      <c r="B595" s="1" t="s">
        <v>426</v>
      </c>
      <c r="C595" s="1">
        <v>457</v>
      </c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>
        <v>2800</v>
      </c>
      <c r="AD595" s="2"/>
      <c r="AE595" s="2" t="s">
        <v>10</v>
      </c>
      <c r="AF595" s="2" t="s">
        <v>10</v>
      </c>
      <c r="AG595" s="2"/>
      <c r="AH595" s="2"/>
      <c r="AI595" s="2"/>
      <c r="AJ595" s="2">
        <v>25</v>
      </c>
      <c r="AK595" s="27">
        <v>6</v>
      </c>
    </row>
    <row r="596" spans="1:41">
      <c r="A596" s="24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 t="s">
        <v>10</v>
      </c>
      <c r="AF596" s="4" t="s">
        <v>10</v>
      </c>
      <c r="AG596" s="4"/>
      <c r="AH596" s="4"/>
      <c r="AI596" s="4"/>
      <c r="AJ596" s="4"/>
      <c r="AK596" s="25"/>
    </row>
    <row r="597" spans="1:41">
      <c r="A597" s="26" t="s">
        <v>398</v>
      </c>
      <c r="B597" s="1" t="s">
        <v>17</v>
      </c>
      <c r="C597" s="1">
        <v>440</v>
      </c>
      <c r="D597" s="1"/>
      <c r="E597" s="1"/>
      <c r="F597" s="1"/>
      <c r="G597" s="1"/>
      <c r="H597" s="1"/>
      <c r="I597" s="1">
        <v>5200</v>
      </c>
      <c r="J597" s="1">
        <v>6700</v>
      </c>
      <c r="K597" s="1">
        <v>7000</v>
      </c>
      <c r="L597" s="1">
        <v>9400</v>
      </c>
      <c r="M597" s="1">
        <v>8600</v>
      </c>
      <c r="N597" s="1">
        <v>7600</v>
      </c>
      <c r="O597" s="1">
        <v>8600</v>
      </c>
      <c r="P597" s="1">
        <v>9500</v>
      </c>
      <c r="Q597" s="1">
        <v>9200</v>
      </c>
      <c r="R597" s="2">
        <v>10400</v>
      </c>
      <c r="S597" s="2">
        <v>10800</v>
      </c>
      <c r="T597" s="2">
        <v>11100</v>
      </c>
      <c r="U597" s="2">
        <v>13300</v>
      </c>
      <c r="V597" s="2">
        <v>13300</v>
      </c>
      <c r="W597" s="2">
        <v>12000</v>
      </c>
      <c r="X597" s="2">
        <v>11400</v>
      </c>
      <c r="Y597" s="2">
        <v>12200</v>
      </c>
      <c r="Z597" s="2">
        <v>12200</v>
      </c>
      <c r="AA597" s="2">
        <v>11600</v>
      </c>
      <c r="AB597" s="2">
        <v>11500</v>
      </c>
      <c r="AC597" s="2"/>
      <c r="AD597" s="2"/>
      <c r="AE597" s="2" t="s">
        <v>10</v>
      </c>
      <c r="AF597" s="2" t="s">
        <v>10</v>
      </c>
      <c r="AG597" s="2"/>
      <c r="AH597" s="2"/>
      <c r="AI597" s="2"/>
      <c r="AJ597" s="2">
        <v>42</v>
      </c>
      <c r="AK597" s="27">
        <v>6</v>
      </c>
    </row>
    <row r="598" spans="1:41">
      <c r="A598" s="24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 t="s">
        <v>10</v>
      </c>
      <c r="AF598" s="4" t="s">
        <v>10</v>
      </c>
      <c r="AG598" s="4"/>
      <c r="AH598" s="4"/>
      <c r="AI598" s="4"/>
      <c r="AJ598" s="4"/>
      <c r="AK598" s="25"/>
    </row>
    <row r="599" spans="1:41" s="11" customFormat="1">
      <c r="A599" s="26" t="s">
        <v>399</v>
      </c>
      <c r="B599" s="1" t="s">
        <v>363</v>
      </c>
      <c r="C599" s="1">
        <v>470</v>
      </c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2"/>
      <c r="S599" s="2"/>
      <c r="T599" s="2"/>
      <c r="U599" s="2"/>
      <c r="V599" s="2"/>
      <c r="W599" s="2">
        <v>7300</v>
      </c>
      <c r="X599" s="2">
        <v>6700</v>
      </c>
      <c r="Y599" s="2">
        <v>12000</v>
      </c>
      <c r="Z599" s="2">
        <v>8800</v>
      </c>
      <c r="AA599" s="2">
        <v>6400</v>
      </c>
      <c r="AB599" s="2">
        <v>6700</v>
      </c>
      <c r="AC599" s="2">
        <v>8000</v>
      </c>
      <c r="AD599" s="2">
        <v>8600</v>
      </c>
      <c r="AE599" s="2">
        <v>10800</v>
      </c>
      <c r="AF599" s="2">
        <v>9600</v>
      </c>
      <c r="AG599" s="2">
        <v>10000</v>
      </c>
      <c r="AH599" s="2"/>
      <c r="AI599" s="2">
        <v>8100</v>
      </c>
      <c r="AJ599" s="2">
        <v>22</v>
      </c>
      <c r="AK599" s="27">
        <v>5</v>
      </c>
      <c r="AL599"/>
      <c r="AM599"/>
      <c r="AN599"/>
      <c r="AO599" s="8"/>
    </row>
    <row r="600" spans="1:41">
      <c r="A600" s="24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4"/>
      <c r="S600" s="4" t="s">
        <v>8</v>
      </c>
      <c r="T600" s="4" t="s">
        <v>10</v>
      </c>
      <c r="U600" s="4" t="s">
        <v>8</v>
      </c>
      <c r="V600" s="4" t="s">
        <v>10</v>
      </c>
      <c r="W600" s="4"/>
      <c r="X600" s="4"/>
      <c r="Y600" s="4"/>
      <c r="Z600" s="4"/>
      <c r="AA600" s="4"/>
      <c r="AB600" s="4"/>
      <c r="AC600" s="4"/>
      <c r="AD600" s="4"/>
      <c r="AE600" s="4" t="s">
        <v>10</v>
      </c>
      <c r="AF600" s="4" t="s">
        <v>10</v>
      </c>
      <c r="AG600" s="4"/>
      <c r="AH600" s="4"/>
      <c r="AI600" s="4"/>
      <c r="AJ600" s="4"/>
      <c r="AK600" s="25"/>
    </row>
    <row r="601" spans="1:41">
      <c r="A601" s="26" t="s">
        <v>400</v>
      </c>
      <c r="B601" s="1" t="s">
        <v>401</v>
      </c>
      <c r="C601" s="1">
        <v>441</v>
      </c>
      <c r="D601" s="1"/>
      <c r="E601" s="1"/>
      <c r="F601" s="1"/>
      <c r="G601" s="1"/>
      <c r="H601" s="1"/>
      <c r="I601" s="1">
        <v>10900</v>
      </c>
      <c r="J601" s="1">
        <v>11200</v>
      </c>
      <c r="K601" s="1">
        <v>11000</v>
      </c>
      <c r="L601" s="1">
        <v>11300</v>
      </c>
      <c r="M601" s="1">
        <v>10200</v>
      </c>
      <c r="N601" s="1">
        <v>7000</v>
      </c>
      <c r="O601" s="1">
        <v>7200</v>
      </c>
      <c r="P601" s="1">
        <v>6900</v>
      </c>
      <c r="Q601" s="1">
        <v>6500</v>
      </c>
      <c r="R601" s="2">
        <v>7500</v>
      </c>
      <c r="S601" s="2">
        <v>6400</v>
      </c>
      <c r="T601" s="2">
        <v>6500</v>
      </c>
      <c r="U601" s="2">
        <v>6600</v>
      </c>
      <c r="V601" s="2">
        <v>6900</v>
      </c>
      <c r="W601" s="2">
        <v>7800</v>
      </c>
      <c r="X601" s="2">
        <v>7100</v>
      </c>
      <c r="Y601" s="2">
        <v>7400</v>
      </c>
      <c r="Z601" s="2">
        <v>7700</v>
      </c>
      <c r="AA601" s="2">
        <v>6900</v>
      </c>
      <c r="AB601" s="2">
        <v>6600</v>
      </c>
      <c r="AC601" s="2">
        <v>6600</v>
      </c>
      <c r="AD601" s="2"/>
      <c r="AE601" s="2" t="s">
        <v>10</v>
      </c>
      <c r="AF601" s="2" t="s">
        <v>10</v>
      </c>
      <c r="AG601" s="2"/>
      <c r="AH601" s="2"/>
      <c r="AI601" s="2"/>
      <c r="AJ601" s="2">
        <v>29</v>
      </c>
      <c r="AK601" s="27">
        <v>3</v>
      </c>
    </row>
    <row r="602" spans="1:41">
      <c r="A602" s="24"/>
      <c r="B602" s="3" t="s">
        <v>89</v>
      </c>
      <c r="C602" s="3"/>
      <c r="D602" s="3"/>
      <c r="E602" s="3"/>
      <c r="F602" s="3"/>
      <c r="G602" s="3"/>
      <c r="H602" s="3"/>
      <c r="I602" s="3">
        <v>4700</v>
      </c>
      <c r="J602" s="3">
        <v>4400</v>
      </c>
      <c r="K602" s="3">
        <v>4200</v>
      </c>
      <c r="L602" s="3">
        <v>4300</v>
      </c>
      <c r="M602" s="3">
        <v>3600</v>
      </c>
      <c r="N602" s="3">
        <v>3400</v>
      </c>
      <c r="O602" s="3">
        <v>3200</v>
      </c>
      <c r="P602" s="3">
        <v>3000</v>
      </c>
      <c r="Q602" s="3">
        <v>2900</v>
      </c>
      <c r="R602" s="4">
        <v>3600</v>
      </c>
      <c r="S602" s="4">
        <v>3200</v>
      </c>
      <c r="T602" s="4">
        <v>3100</v>
      </c>
      <c r="U602" s="4">
        <v>3400</v>
      </c>
      <c r="V602" s="4">
        <v>3100</v>
      </c>
      <c r="W602" s="4"/>
      <c r="X602" s="4"/>
      <c r="Y602" s="4"/>
      <c r="Z602" s="4"/>
      <c r="AA602" s="4"/>
      <c r="AB602" s="4"/>
      <c r="AC602" s="4"/>
      <c r="AD602" s="4"/>
      <c r="AE602" s="4" t="s">
        <v>10</v>
      </c>
      <c r="AF602" s="4" t="s">
        <v>10</v>
      </c>
      <c r="AG602" s="4"/>
      <c r="AH602" s="4"/>
      <c r="AI602" s="4"/>
      <c r="AJ602" s="4"/>
      <c r="AK602" s="25">
        <v>3</v>
      </c>
    </row>
    <row r="603" spans="1:41">
      <c r="A603" s="26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2"/>
      <c r="S603" s="2" t="s">
        <v>8</v>
      </c>
      <c r="T603" s="2" t="s">
        <v>10</v>
      </c>
      <c r="U603" s="2" t="s">
        <v>8</v>
      </c>
      <c r="V603" s="2" t="s">
        <v>10</v>
      </c>
      <c r="W603" s="2"/>
      <c r="X603" s="2"/>
      <c r="Y603" s="2"/>
      <c r="Z603" s="2"/>
      <c r="AA603" s="2"/>
      <c r="AB603" s="2"/>
      <c r="AC603" s="2"/>
      <c r="AD603" s="2"/>
      <c r="AE603" s="2" t="s">
        <v>10</v>
      </c>
      <c r="AF603" s="2" t="s">
        <v>10</v>
      </c>
      <c r="AG603" s="2"/>
      <c r="AH603" s="2"/>
      <c r="AI603" s="2"/>
      <c r="AJ603" s="2"/>
      <c r="AK603" s="27"/>
    </row>
    <row r="604" spans="1:41">
      <c r="A604" s="24" t="s">
        <v>402</v>
      </c>
      <c r="B604" s="3" t="s">
        <v>403</v>
      </c>
      <c r="C604" s="3">
        <v>471</v>
      </c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>
        <v>5600</v>
      </c>
      <c r="Q604" s="3">
        <v>5900</v>
      </c>
      <c r="R604" s="4">
        <v>7500</v>
      </c>
      <c r="S604" s="4">
        <v>7200</v>
      </c>
      <c r="T604" s="4">
        <v>7400</v>
      </c>
      <c r="U604" s="4">
        <v>8400</v>
      </c>
      <c r="V604" s="4">
        <v>9300</v>
      </c>
      <c r="W604" s="4">
        <v>10000</v>
      </c>
      <c r="X604" s="4">
        <v>10800</v>
      </c>
      <c r="Y604" s="4">
        <v>10600</v>
      </c>
      <c r="Z604" s="4">
        <v>12100</v>
      </c>
      <c r="AA604" s="4">
        <v>11000</v>
      </c>
      <c r="AB604" s="4">
        <v>9000</v>
      </c>
      <c r="AC604" s="4">
        <v>10000</v>
      </c>
      <c r="AD604" s="4">
        <v>12400</v>
      </c>
      <c r="AE604" s="4">
        <v>13400</v>
      </c>
      <c r="AF604" s="4">
        <v>9400</v>
      </c>
      <c r="AG604" s="4">
        <v>12400</v>
      </c>
      <c r="AH604" s="4"/>
      <c r="AI604" s="4">
        <v>14700</v>
      </c>
      <c r="AJ604" s="4">
        <v>6</v>
      </c>
      <c r="AK604" s="25">
        <v>5</v>
      </c>
    </row>
    <row r="605" spans="1:41">
      <c r="A605" s="26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2"/>
      <c r="S605" s="2" t="s">
        <v>8</v>
      </c>
      <c r="T605" s="2" t="s">
        <v>10</v>
      </c>
      <c r="U605" s="2" t="s">
        <v>8</v>
      </c>
      <c r="V605" s="2" t="s">
        <v>10</v>
      </c>
      <c r="W605" s="2"/>
      <c r="X605" s="2"/>
      <c r="Y605" s="2"/>
      <c r="Z605" s="2"/>
      <c r="AA605" s="2"/>
      <c r="AB605" s="2"/>
      <c r="AC605" s="2"/>
      <c r="AD605" s="2"/>
      <c r="AE605" s="2" t="s">
        <v>10</v>
      </c>
      <c r="AF605" s="2" t="s">
        <v>10</v>
      </c>
      <c r="AG605" s="2"/>
      <c r="AH605" s="2"/>
      <c r="AI605" s="2"/>
      <c r="AJ605" s="2"/>
      <c r="AK605" s="27"/>
    </row>
    <row r="606" spans="1:41">
      <c r="A606" s="24" t="s">
        <v>404</v>
      </c>
      <c r="B606" s="3" t="s">
        <v>17</v>
      </c>
      <c r="C606" s="3">
        <v>468</v>
      </c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>
        <v>2100</v>
      </c>
      <c r="Q606" s="3">
        <v>2600</v>
      </c>
      <c r="R606" s="4">
        <v>2700</v>
      </c>
      <c r="S606" s="4">
        <v>3100</v>
      </c>
      <c r="T606" s="4">
        <v>3500</v>
      </c>
      <c r="U606" s="4">
        <v>3700</v>
      </c>
      <c r="V606" s="4">
        <v>3700</v>
      </c>
      <c r="W606" s="4">
        <v>3900</v>
      </c>
      <c r="X606" s="4">
        <v>2000</v>
      </c>
      <c r="Y606" s="4">
        <v>4800</v>
      </c>
      <c r="Z606" s="4">
        <v>3700</v>
      </c>
      <c r="AA606" s="4">
        <v>3700</v>
      </c>
      <c r="AB606" s="4">
        <v>3300</v>
      </c>
      <c r="AC606" s="4">
        <v>3300</v>
      </c>
      <c r="AD606" s="4">
        <v>2900</v>
      </c>
      <c r="AE606" s="4" t="s">
        <v>10</v>
      </c>
      <c r="AF606" s="4">
        <v>4200</v>
      </c>
      <c r="AG606" s="4"/>
      <c r="AH606" s="4">
        <v>5100</v>
      </c>
      <c r="AI606" s="4"/>
      <c r="AJ606" s="4">
        <v>15</v>
      </c>
      <c r="AK606" s="25">
        <v>6</v>
      </c>
    </row>
    <row r="607" spans="1:41">
      <c r="A607" s="26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 t="s">
        <v>10</v>
      </c>
      <c r="AF607" s="2" t="s">
        <v>10</v>
      </c>
      <c r="AG607" s="2"/>
      <c r="AH607" s="2"/>
      <c r="AI607" s="2"/>
      <c r="AJ607" s="2"/>
      <c r="AK607" s="27"/>
    </row>
    <row r="608" spans="1:41">
      <c r="A608" s="24" t="s">
        <v>405</v>
      </c>
      <c r="B608" s="3" t="s">
        <v>406</v>
      </c>
      <c r="C608" s="3">
        <v>618</v>
      </c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4"/>
      <c r="S608" s="4">
        <v>900</v>
      </c>
      <c r="T608" s="4">
        <v>800</v>
      </c>
      <c r="U608" s="4">
        <v>900</v>
      </c>
      <c r="V608" s="4">
        <v>800</v>
      </c>
      <c r="W608" s="4">
        <v>900</v>
      </c>
      <c r="X608" s="4">
        <v>800</v>
      </c>
      <c r="Y608" s="4">
        <v>1000</v>
      </c>
      <c r="Z608" s="4">
        <v>1100</v>
      </c>
      <c r="AA608" s="4"/>
      <c r="AB608" s="4">
        <v>600</v>
      </c>
      <c r="AC608" s="4"/>
      <c r="AD608" s="4"/>
      <c r="AE608" s="4" t="s">
        <v>10</v>
      </c>
      <c r="AF608" s="4" t="s">
        <v>10</v>
      </c>
      <c r="AG608" s="4"/>
      <c r="AH608" s="4"/>
      <c r="AI608" s="4"/>
      <c r="AJ608" s="4">
        <v>20</v>
      </c>
      <c r="AK608" s="25">
        <v>3</v>
      </c>
    </row>
    <row r="609" spans="1:41">
      <c r="A609" s="26" t="s">
        <v>405</v>
      </c>
      <c r="B609" s="1" t="s">
        <v>17</v>
      </c>
      <c r="C609" s="1">
        <v>446</v>
      </c>
      <c r="D609" s="1"/>
      <c r="E609" s="1"/>
      <c r="F609" s="1"/>
      <c r="G609" s="1"/>
      <c r="H609" s="1"/>
      <c r="I609" s="1">
        <v>13900</v>
      </c>
      <c r="J609" s="1">
        <v>13800</v>
      </c>
      <c r="K609" s="1">
        <v>16900</v>
      </c>
      <c r="L609" s="1">
        <v>14000</v>
      </c>
      <c r="M609" s="1">
        <v>12700</v>
      </c>
      <c r="N609" s="1">
        <v>11900</v>
      </c>
      <c r="O609" s="1">
        <v>12700</v>
      </c>
      <c r="P609" s="1">
        <v>12300</v>
      </c>
      <c r="Q609" s="1">
        <v>10800</v>
      </c>
      <c r="R609" s="2">
        <v>10300</v>
      </c>
      <c r="S609" s="2">
        <v>8900</v>
      </c>
      <c r="T609" s="2">
        <v>8200</v>
      </c>
      <c r="U609" s="2">
        <v>10700</v>
      </c>
      <c r="V609" s="2">
        <v>13700</v>
      </c>
      <c r="W609" s="2">
        <v>13600</v>
      </c>
      <c r="X609" s="2">
        <v>14700</v>
      </c>
      <c r="Y609" s="2">
        <v>17500</v>
      </c>
      <c r="Z609" s="2">
        <v>16100</v>
      </c>
      <c r="AA609" s="2">
        <v>13300</v>
      </c>
      <c r="AB609" s="2">
        <v>12100</v>
      </c>
      <c r="AC609" s="2"/>
      <c r="AD609" s="2"/>
      <c r="AE609" s="2" t="s">
        <v>10</v>
      </c>
      <c r="AF609" s="2" t="s">
        <v>10</v>
      </c>
      <c r="AG609" s="2"/>
      <c r="AH609" s="2"/>
      <c r="AI609" s="2"/>
      <c r="AJ609" s="2">
        <v>20</v>
      </c>
      <c r="AK609" s="27">
        <v>3</v>
      </c>
      <c r="AO609" s="11"/>
    </row>
    <row r="610" spans="1:41">
      <c r="A610" s="24" t="s">
        <v>405</v>
      </c>
      <c r="B610" s="3" t="s">
        <v>138</v>
      </c>
      <c r="C610" s="3">
        <v>619</v>
      </c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4"/>
      <c r="S610" s="4">
        <v>9200</v>
      </c>
      <c r="T610" s="4">
        <v>15200</v>
      </c>
      <c r="U610" s="4">
        <v>17300</v>
      </c>
      <c r="V610" s="4">
        <v>17300</v>
      </c>
      <c r="W610" s="4">
        <v>19300</v>
      </c>
      <c r="X610" s="4">
        <v>16800</v>
      </c>
      <c r="Y610" s="4">
        <v>23300</v>
      </c>
      <c r="Z610" s="4">
        <v>20300</v>
      </c>
      <c r="AA610" s="4">
        <v>18000</v>
      </c>
      <c r="AB610" s="4">
        <v>16900</v>
      </c>
      <c r="AC610" s="4"/>
      <c r="AD610" s="4"/>
      <c r="AE610" s="4" t="s">
        <v>10</v>
      </c>
      <c r="AF610" s="4" t="s">
        <v>10</v>
      </c>
      <c r="AG610" s="4"/>
      <c r="AH610" s="4"/>
      <c r="AI610" s="4"/>
      <c r="AJ610" s="4">
        <v>20</v>
      </c>
      <c r="AK610" s="25">
        <v>3</v>
      </c>
    </row>
    <row r="611" spans="1:41">
      <c r="A611" s="26" t="s">
        <v>405</v>
      </c>
      <c r="B611" s="1" t="s">
        <v>105</v>
      </c>
      <c r="C611" s="1">
        <v>620</v>
      </c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2"/>
      <c r="S611" s="2">
        <v>15400</v>
      </c>
      <c r="T611" s="2">
        <v>19500</v>
      </c>
      <c r="U611" s="2">
        <v>20000</v>
      </c>
      <c r="V611" s="2">
        <v>20900</v>
      </c>
      <c r="W611" s="2">
        <v>23400</v>
      </c>
      <c r="X611" s="2">
        <v>24500</v>
      </c>
      <c r="Y611" s="2">
        <v>27300</v>
      </c>
      <c r="Z611" s="2">
        <v>27800</v>
      </c>
      <c r="AA611" s="2">
        <v>22800</v>
      </c>
      <c r="AB611" s="2">
        <v>19500</v>
      </c>
      <c r="AC611" s="2"/>
      <c r="AD611" s="2"/>
      <c r="AE611" s="2" t="s">
        <v>10</v>
      </c>
      <c r="AF611" s="2" t="s">
        <v>10</v>
      </c>
      <c r="AG611" s="2"/>
      <c r="AH611" s="2"/>
      <c r="AI611" s="2"/>
      <c r="AJ611" s="2">
        <v>20</v>
      </c>
      <c r="AK611" s="27">
        <v>3</v>
      </c>
    </row>
    <row r="612" spans="1:41">
      <c r="A612" s="24" t="s">
        <v>405</v>
      </c>
      <c r="B612" s="3" t="s">
        <v>148</v>
      </c>
      <c r="C612" s="3">
        <v>447</v>
      </c>
      <c r="D612" s="3"/>
      <c r="E612" s="3"/>
      <c r="F612" s="3"/>
      <c r="G612" s="3"/>
      <c r="H612" s="3"/>
      <c r="I612" s="3">
        <v>8100</v>
      </c>
      <c r="J612" s="3">
        <v>9100</v>
      </c>
      <c r="K612" s="3">
        <v>8800</v>
      </c>
      <c r="L612" s="3">
        <v>10500</v>
      </c>
      <c r="M612" s="3">
        <v>10900</v>
      </c>
      <c r="N612" s="3">
        <v>11500</v>
      </c>
      <c r="O612" s="3">
        <v>12800</v>
      </c>
      <c r="P612" s="3">
        <v>12200</v>
      </c>
      <c r="Q612" s="3">
        <v>12900</v>
      </c>
      <c r="R612" s="4">
        <v>13800</v>
      </c>
      <c r="S612" s="4">
        <v>13100</v>
      </c>
      <c r="T612" s="4">
        <v>14900</v>
      </c>
      <c r="U612" s="4">
        <v>17900</v>
      </c>
      <c r="V612" s="4">
        <v>17300</v>
      </c>
      <c r="W612" s="4">
        <v>19400</v>
      </c>
      <c r="X612" s="4">
        <v>20800</v>
      </c>
      <c r="Y612" s="4">
        <v>24500</v>
      </c>
      <c r="Z612" s="4">
        <v>23400</v>
      </c>
      <c r="AA612" s="4">
        <v>19900</v>
      </c>
      <c r="AB612" s="4"/>
      <c r="AC612" s="4"/>
      <c r="AD612" s="4"/>
      <c r="AE612" s="4" t="s">
        <v>10</v>
      </c>
      <c r="AF612" s="4" t="s">
        <v>10</v>
      </c>
      <c r="AG612" s="4"/>
      <c r="AH612" s="4"/>
      <c r="AI612" s="4"/>
      <c r="AJ612" s="4">
        <v>20</v>
      </c>
      <c r="AK612" s="25">
        <v>3</v>
      </c>
    </row>
    <row r="613" spans="1:41">
      <c r="A613" s="26" t="s">
        <v>405</v>
      </c>
      <c r="B613" s="1" t="s">
        <v>237</v>
      </c>
      <c r="C613" s="1">
        <v>621</v>
      </c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2"/>
      <c r="S613" s="2">
        <v>1600</v>
      </c>
      <c r="T613" s="2">
        <v>2300</v>
      </c>
      <c r="U613" s="2">
        <v>2600</v>
      </c>
      <c r="V613" s="2">
        <v>2900</v>
      </c>
      <c r="W613" s="2">
        <v>3700</v>
      </c>
      <c r="X613" s="2">
        <v>4100</v>
      </c>
      <c r="Y613" s="2">
        <v>5000</v>
      </c>
      <c r="Z613" s="2">
        <v>5400</v>
      </c>
      <c r="AA613" s="2">
        <v>4100</v>
      </c>
      <c r="AB613" s="2">
        <v>4100</v>
      </c>
      <c r="AC613" s="2"/>
      <c r="AD613" s="2"/>
      <c r="AE613" s="2" t="s">
        <v>10</v>
      </c>
      <c r="AF613" s="2" t="s">
        <v>10</v>
      </c>
      <c r="AG613" s="2"/>
      <c r="AH613" s="2"/>
      <c r="AI613" s="2"/>
      <c r="AJ613" s="2">
        <v>18</v>
      </c>
      <c r="AK613" s="27">
        <v>3</v>
      </c>
    </row>
    <row r="614" spans="1:41">
      <c r="A614" s="24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4"/>
      <c r="S614" s="4"/>
      <c r="T614" s="4" t="s">
        <v>10</v>
      </c>
      <c r="U614" s="4" t="s">
        <v>8</v>
      </c>
      <c r="V614" s="4" t="s">
        <v>10</v>
      </c>
      <c r="W614" s="4"/>
      <c r="X614" s="4"/>
      <c r="Y614" s="4"/>
      <c r="Z614" s="4"/>
      <c r="AA614" s="4"/>
      <c r="AB614" s="4"/>
      <c r="AC614" s="4"/>
      <c r="AD614" s="4"/>
      <c r="AE614" s="4" t="s">
        <v>10</v>
      </c>
      <c r="AF614" s="4" t="s">
        <v>10</v>
      </c>
      <c r="AG614" s="4"/>
      <c r="AH614" s="4"/>
      <c r="AI614" s="4"/>
      <c r="AJ614" s="4"/>
      <c r="AK614" s="25"/>
    </row>
    <row r="615" spans="1:41">
      <c r="A615" s="26" t="s">
        <v>407</v>
      </c>
      <c r="B615" s="1" t="s">
        <v>32</v>
      </c>
      <c r="C615" s="1">
        <v>275</v>
      </c>
      <c r="D615" s="1">
        <v>1900</v>
      </c>
      <c r="E615" s="1">
        <v>1800</v>
      </c>
      <c r="F615" s="1">
        <v>1900</v>
      </c>
      <c r="G615" s="1">
        <v>2400</v>
      </c>
      <c r="H615" s="1">
        <v>2900</v>
      </c>
      <c r="I615" s="1">
        <v>2800</v>
      </c>
      <c r="J615" s="1">
        <v>2700</v>
      </c>
      <c r="K615" s="1">
        <v>2800</v>
      </c>
      <c r="L615" s="1">
        <v>2800</v>
      </c>
      <c r="M615" s="1">
        <v>2900</v>
      </c>
      <c r="N615" s="1">
        <v>2600</v>
      </c>
      <c r="O615" s="1">
        <v>3100</v>
      </c>
      <c r="P615" s="1">
        <v>3500</v>
      </c>
      <c r="Q615" s="1">
        <v>3200</v>
      </c>
      <c r="R615" s="2">
        <v>4000</v>
      </c>
      <c r="S615" s="2">
        <v>3700</v>
      </c>
      <c r="T615" s="2">
        <v>3400</v>
      </c>
      <c r="U615" s="2">
        <v>5600</v>
      </c>
      <c r="V615" s="2">
        <v>7200</v>
      </c>
      <c r="W615" s="2">
        <v>7300</v>
      </c>
      <c r="X615" s="2">
        <v>8800</v>
      </c>
      <c r="Y615" s="2" t="s">
        <v>9</v>
      </c>
      <c r="Z615" s="2" t="s">
        <v>9</v>
      </c>
      <c r="AA615" s="2">
        <v>7800</v>
      </c>
      <c r="AB615" s="2">
        <v>6900</v>
      </c>
      <c r="AC615" s="2">
        <v>11100</v>
      </c>
      <c r="AD615" s="2">
        <v>5900</v>
      </c>
      <c r="AE615" s="2" t="s">
        <v>10</v>
      </c>
      <c r="AF615" s="2">
        <v>6600</v>
      </c>
      <c r="AG615" s="2"/>
      <c r="AH615" s="2">
        <v>6300</v>
      </c>
      <c r="AI615" s="2"/>
      <c r="AJ615" s="2">
        <v>37</v>
      </c>
      <c r="AK615" s="27">
        <v>7</v>
      </c>
    </row>
    <row r="616" spans="1:41">
      <c r="A616" s="24" t="s">
        <v>407</v>
      </c>
      <c r="B616" s="3" t="s">
        <v>201</v>
      </c>
      <c r="C616" s="3">
        <v>450</v>
      </c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4"/>
      <c r="S616" s="4"/>
      <c r="T616" s="4"/>
      <c r="U616" s="4"/>
      <c r="V616" s="4">
        <v>7300</v>
      </c>
      <c r="W616" s="4">
        <v>7100</v>
      </c>
      <c r="X616" s="4">
        <v>7500</v>
      </c>
      <c r="Y616" s="4">
        <v>7900</v>
      </c>
      <c r="Z616" s="4">
        <v>8400</v>
      </c>
      <c r="AA616" s="4">
        <v>11400</v>
      </c>
      <c r="AB616" s="4">
        <v>9500</v>
      </c>
      <c r="AC616" s="4">
        <v>9200</v>
      </c>
      <c r="AD616" s="4"/>
      <c r="AE616" s="4" t="s">
        <v>10</v>
      </c>
      <c r="AF616" s="4" t="s">
        <v>10</v>
      </c>
      <c r="AG616" s="4"/>
      <c r="AH616" s="4"/>
      <c r="AI616" s="4"/>
      <c r="AJ616" s="4">
        <v>37</v>
      </c>
      <c r="AK616" s="25">
        <v>7</v>
      </c>
    </row>
    <row r="617" spans="1:41">
      <c r="A617" s="26" t="s">
        <v>407</v>
      </c>
      <c r="B617" s="1" t="s">
        <v>7</v>
      </c>
      <c r="C617" s="1">
        <v>448</v>
      </c>
      <c r="D617" s="1">
        <v>6300</v>
      </c>
      <c r="E617" s="1">
        <v>6300</v>
      </c>
      <c r="F617" s="1">
        <v>7200</v>
      </c>
      <c r="G617" s="1">
        <v>7100</v>
      </c>
      <c r="H617" s="1">
        <v>7300</v>
      </c>
      <c r="I617" s="1">
        <v>7700</v>
      </c>
      <c r="J617" s="1">
        <v>7900</v>
      </c>
      <c r="K617" s="1">
        <v>8000</v>
      </c>
      <c r="L617" s="1">
        <v>8700</v>
      </c>
      <c r="M617" s="1">
        <v>8800</v>
      </c>
      <c r="N617" s="1">
        <v>8100</v>
      </c>
      <c r="O617" s="1">
        <v>8900</v>
      </c>
      <c r="P617" s="1">
        <v>10200</v>
      </c>
      <c r="Q617" s="1">
        <v>9900</v>
      </c>
      <c r="R617" s="2">
        <v>12900</v>
      </c>
      <c r="S617" s="2">
        <v>11200</v>
      </c>
      <c r="T617" s="2">
        <v>10600</v>
      </c>
      <c r="U617" s="2">
        <v>11700</v>
      </c>
      <c r="V617" s="2">
        <v>13600</v>
      </c>
      <c r="W617" s="2">
        <v>13200</v>
      </c>
      <c r="X617" s="2">
        <v>15600</v>
      </c>
      <c r="Y617" s="2">
        <v>13800</v>
      </c>
      <c r="Z617" s="2">
        <v>14200</v>
      </c>
      <c r="AA617" s="2">
        <v>14500</v>
      </c>
      <c r="AB617" s="2">
        <v>12100</v>
      </c>
      <c r="AC617" s="2">
        <v>12300</v>
      </c>
      <c r="AD617" s="2"/>
      <c r="AE617" s="2" t="s">
        <v>10</v>
      </c>
      <c r="AF617" s="2" t="s">
        <v>10</v>
      </c>
      <c r="AG617" s="2"/>
      <c r="AH617" s="2"/>
      <c r="AI617" s="2"/>
      <c r="AJ617" s="2">
        <v>37</v>
      </c>
      <c r="AK617" s="27">
        <v>4</v>
      </c>
    </row>
    <row r="618" spans="1:41">
      <c r="A618" s="24" t="s">
        <v>407</v>
      </c>
      <c r="B618" s="3" t="s">
        <v>233</v>
      </c>
      <c r="C618" s="3">
        <v>384</v>
      </c>
      <c r="D618" s="3">
        <v>10500</v>
      </c>
      <c r="E618" s="3">
        <v>10300</v>
      </c>
      <c r="F618" s="3">
        <v>10500</v>
      </c>
      <c r="G618" s="3">
        <v>11100</v>
      </c>
      <c r="H618" s="3">
        <v>11000</v>
      </c>
      <c r="I618" s="3">
        <v>11500</v>
      </c>
      <c r="J618" s="3">
        <v>13400</v>
      </c>
      <c r="K618" s="3">
        <v>11100</v>
      </c>
      <c r="L618" s="3">
        <v>10600</v>
      </c>
      <c r="M618" s="3">
        <v>12300</v>
      </c>
      <c r="N618" s="3">
        <v>10600</v>
      </c>
      <c r="O618" s="3">
        <v>11300</v>
      </c>
      <c r="P618" s="3">
        <v>12300</v>
      </c>
      <c r="Q618" s="3">
        <v>12200</v>
      </c>
      <c r="R618" s="4">
        <v>14200</v>
      </c>
      <c r="S618" s="4">
        <v>13000</v>
      </c>
      <c r="T618" s="4">
        <v>12300</v>
      </c>
      <c r="U618" s="4">
        <v>13000</v>
      </c>
      <c r="V618" s="4">
        <v>13000</v>
      </c>
      <c r="W618" s="4">
        <v>13600</v>
      </c>
      <c r="X618" s="4">
        <v>15800</v>
      </c>
      <c r="Y618" s="4">
        <v>14700</v>
      </c>
      <c r="Z618" s="4">
        <v>15900</v>
      </c>
      <c r="AA618" s="4">
        <v>14100</v>
      </c>
      <c r="AB618" s="4">
        <v>13800</v>
      </c>
      <c r="AC618" s="4">
        <v>14000</v>
      </c>
      <c r="AD618" s="4"/>
      <c r="AE618" s="4" t="s">
        <v>10</v>
      </c>
      <c r="AF618" s="4" t="s">
        <v>10</v>
      </c>
      <c r="AG618" s="4">
        <v>11700</v>
      </c>
      <c r="AH618" s="4"/>
      <c r="AI618" s="4">
        <v>13500</v>
      </c>
      <c r="AJ618" s="4">
        <v>37</v>
      </c>
      <c r="AK618" s="25">
        <v>4</v>
      </c>
    </row>
    <row r="619" spans="1:41">
      <c r="A619" s="26" t="s">
        <v>407</v>
      </c>
      <c r="B619" s="1" t="s">
        <v>234</v>
      </c>
      <c r="C619" s="1">
        <v>224</v>
      </c>
      <c r="D619" s="1"/>
      <c r="E619" s="1">
        <v>10200</v>
      </c>
      <c r="F619" s="1">
        <v>10400</v>
      </c>
      <c r="G619" s="1"/>
      <c r="H619" s="1"/>
      <c r="I619" s="1">
        <v>12000</v>
      </c>
      <c r="J619" s="1">
        <v>13500</v>
      </c>
      <c r="K619" s="1">
        <v>13800</v>
      </c>
      <c r="L619" s="1">
        <v>15700</v>
      </c>
      <c r="M619" s="1">
        <v>12900</v>
      </c>
      <c r="N619" s="1">
        <v>13700</v>
      </c>
      <c r="O619" s="1">
        <v>13600</v>
      </c>
      <c r="P619" s="1">
        <v>13300</v>
      </c>
      <c r="Q619" s="1">
        <v>12400</v>
      </c>
      <c r="R619" s="2">
        <v>13600</v>
      </c>
      <c r="S619" s="2">
        <v>12100</v>
      </c>
      <c r="T619" s="2">
        <v>13100</v>
      </c>
      <c r="U619" s="2">
        <v>12500</v>
      </c>
      <c r="V619" s="2">
        <v>14600</v>
      </c>
      <c r="W619" s="2">
        <v>15600</v>
      </c>
      <c r="X619" s="2">
        <v>15900</v>
      </c>
      <c r="Y619" s="2">
        <v>15900</v>
      </c>
      <c r="Z619" s="2">
        <v>14800</v>
      </c>
      <c r="AA619" s="2">
        <v>16200</v>
      </c>
      <c r="AB619" s="2">
        <v>14200</v>
      </c>
      <c r="AC619" s="2">
        <v>15000</v>
      </c>
      <c r="AD619" s="2"/>
      <c r="AE619" s="2" t="s">
        <v>10</v>
      </c>
      <c r="AF619" s="2" t="s">
        <v>10</v>
      </c>
      <c r="AG619" s="2"/>
      <c r="AH619" s="2"/>
      <c r="AI619" s="2"/>
      <c r="AJ619" s="2">
        <v>37</v>
      </c>
      <c r="AK619" s="27">
        <v>3</v>
      </c>
    </row>
    <row r="620" spans="1:41">
      <c r="A620" s="24" t="s">
        <v>407</v>
      </c>
      <c r="B620" s="3" t="s">
        <v>401</v>
      </c>
      <c r="C620" s="3">
        <v>345</v>
      </c>
      <c r="D620" s="3">
        <v>7700</v>
      </c>
      <c r="E620" s="3">
        <v>5600</v>
      </c>
      <c r="F620" s="3">
        <v>7000</v>
      </c>
      <c r="G620" s="3">
        <v>8400</v>
      </c>
      <c r="H620" s="3">
        <v>8000</v>
      </c>
      <c r="I620" s="3">
        <v>6900</v>
      </c>
      <c r="J620" s="3">
        <v>6600</v>
      </c>
      <c r="K620" s="3">
        <v>6900</v>
      </c>
      <c r="L620" s="3">
        <v>7100</v>
      </c>
      <c r="M620" s="3">
        <v>8400</v>
      </c>
      <c r="N620" s="3">
        <v>7000</v>
      </c>
      <c r="O620" s="3">
        <v>7400</v>
      </c>
      <c r="P620" s="3">
        <v>7200</v>
      </c>
      <c r="Q620" s="3">
        <v>6100</v>
      </c>
      <c r="R620" s="4">
        <v>6500</v>
      </c>
      <c r="S620" s="4">
        <v>6800</v>
      </c>
      <c r="T620" s="4">
        <v>6800</v>
      </c>
      <c r="U620" s="4">
        <v>7300</v>
      </c>
      <c r="V620" s="4">
        <v>7300</v>
      </c>
      <c r="W620" s="4">
        <v>8300</v>
      </c>
      <c r="X620" s="4">
        <v>8200</v>
      </c>
      <c r="Y620" s="4">
        <v>7400</v>
      </c>
      <c r="Z620" s="4">
        <v>7400</v>
      </c>
      <c r="AA620" s="4">
        <v>7500</v>
      </c>
      <c r="AB620" s="4">
        <v>7000</v>
      </c>
      <c r="AC620" s="4">
        <v>7200</v>
      </c>
      <c r="AD620" s="4"/>
      <c r="AE620" s="4" t="s">
        <v>10</v>
      </c>
      <c r="AF620" s="4" t="s">
        <v>10</v>
      </c>
      <c r="AG620" s="4"/>
      <c r="AH620" s="4"/>
      <c r="AI620" s="4"/>
      <c r="AJ620" s="4">
        <v>37</v>
      </c>
      <c r="AK620" s="25">
        <v>3</v>
      </c>
    </row>
    <row r="621" spans="1:41">
      <c r="A621" s="26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2"/>
      <c r="S621" s="2" t="s">
        <v>8</v>
      </c>
      <c r="T621" s="2" t="s">
        <v>10</v>
      </c>
      <c r="U621" s="2" t="s">
        <v>8</v>
      </c>
      <c r="V621" s="2" t="s">
        <v>10</v>
      </c>
      <c r="W621" s="2"/>
      <c r="X621" s="2"/>
      <c r="Y621" s="2"/>
      <c r="Z621" s="2"/>
      <c r="AA621" s="2"/>
      <c r="AB621" s="2"/>
      <c r="AC621" s="2"/>
      <c r="AD621" s="2"/>
      <c r="AE621" s="2" t="s">
        <v>10</v>
      </c>
      <c r="AF621" s="2" t="s">
        <v>10</v>
      </c>
      <c r="AG621" s="2"/>
      <c r="AH621" s="2"/>
      <c r="AI621" s="2"/>
      <c r="AJ621" s="2"/>
      <c r="AK621" s="27"/>
    </row>
    <row r="622" spans="1:41">
      <c r="A622" s="24" t="s">
        <v>408</v>
      </c>
      <c r="B622" s="3" t="s">
        <v>17</v>
      </c>
      <c r="C622" s="3">
        <v>503</v>
      </c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>
        <v>9200</v>
      </c>
      <c r="Q622" s="3">
        <v>7900</v>
      </c>
      <c r="R622" s="4">
        <v>10400</v>
      </c>
      <c r="S622" s="4">
        <v>8600</v>
      </c>
      <c r="T622" s="4" t="s">
        <v>23</v>
      </c>
      <c r="U622" s="4">
        <v>9200</v>
      </c>
      <c r="V622" s="4">
        <v>8700</v>
      </c>
      <c r="W622" s="4">
        <v>9300</v>
      </c>
      <c r="X622" s="4">
        <v>8900</v>
      </c>
      <c r="Y622" s="4">
        <v>8900</v>
      </c>
      <c r="Z622" s="4">
        <v>9100</v>
      </c>
      <c r="AA622" s="4">
        <v>7800</v>
      </c>
      <c r="AB622" s="4">
        <v>6100</v>
      </c>
      <c r="AC622" s="4">
        <v>6200</v>
      </c>
      <c r="AD622" s="4"/>
      <c r="AE622" s="4" t="s">
        <v>10</v>
      </c>
      <c r="AF622" s="4" t="s">
        <v>10</v>
      </c>
      <c r="AG622" s="4"/>
      <c r="AH622" s="4"/>
      <c r="AI622" s="4"/>
      <c r="AJ622" s="4">
        <v>9</v>
      </c>
      <c r="AK622" s="25">
        <v>3</v>
      </c>
    </row>
    <row r="623" spans="1:41">
      <c r="A623" s="26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2"/>
      <c r="S623" s="2" t="s">
        <v>8</v>
      </c>
      <c r="T623" s="2" t="s">
        <v>10</v>
      </c>
      <c r="U623" s="2" t="s">
        <v>8</v>
      </c>
      <c r="V623" s="2" t="s">
        <v>10</v>
      </c>
      <c r="W623" s="2"/>
      <c r="X623" s="2"/>
      <c r="Y623" s="2"/>
      <c r="Z623" s="2"/>
      <c r="AA623" s="2"/>
      <c r="AB623" s="2"/>
      <c r="AC623" s="2"/>
      <c r="AD623" s="2"/>
      <c r="AE623" s="2" t="s">
        <v>10</v>
      </c>
      <c r="AF623" s="2" t="s">
        <v>10</v>
      </c>
      <c r="AG623" s="2"/>
      <c r="AH623" s="2"/>
      <c r="AI623" s="2"/>
      <c r="AJ623" s="2"/>
      <c r="AK623" s="27"/>
    </row>
    <row r="624" spans="1:41">
      <c r="A624" s="24" t="s">
        <v>409</v>
      </c>
      <c r="B624" s="3" t="s">
        <v>410</v>
      </c>
      <c r="C624" s="3">
        <v>474</v>
      </c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>
        <v>2100</v>
      </c>
      <c r="Q624" s="3">
        <v>2300</v>
      </c>
      <c r="R624" s="4">
        <v>1900</v>
      </c>
      <c r="S624" s="4">
        <v>2000</v>
      </c>
      <c r="T624" s="4">
        <v>3000</v>
      </c>
      <c r="U624" s="4">
        <v>2900</v>
      </c>
      <c r="V624" s="4">
        <v>2500</v>
      </c>
      <c r="W624" s="4">
        <v>3300</v>
      </c>
      <c r="X624" s="4">
        <v>3100</v>
      </c>
      <c r="Y624" s="4">
        <v>3500</v>
      </c>
      <c r="Z624" s="4">
        <v>2900</v>
      </c>
      <c r="AA624" s="4">
        <v>2700</v>
      </c>
      <c r="AB624" s="4">
        <v>3100</v>
      </c>
      <c r="AC624" s="4">
        <v>3100</v>
      </c>
      <c r="AD624" s="4">
        <v>3100</v>
      </c>
      <c r="AE624" s="4" t="s">
        <v>10</v>
      </c>
      <c r="AF624" s="4">
        <v>3300</v>
      </c>
      <c r="AG624" s="4"/>
      <c r="AH624" s="4">
        <v>3400</v>
      </c>
      <c r="AI624" s="4"/>
      <c r="AJ624" s="4">
        <v>6</v>
      </c>
      <c r="AK624" s="25">
        <v>5</v>
      </c>
    </row>
    <row r="625" spans="1:41">
      <c r="A625" s="26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 t="s">
        <v>10</v>
      </c>
      <c r="AF625" s="2"/>
      <c r="AG625" s="2"/>
      <c r="AH625" s="2"/>
      <c r="AI625" s="2"/>
      <c r="AJ625" s="2"/>
      <c r="AK625" s="27"/>
    </row>
    <row r="626" spans="1:41">
      <c r="A626" s="24" t="s">
        <v>411</v>
      </c>
      <c r="B626" s="3" t="s">
        <v>412</v>
      </c>
      <c r="C626" s="3">
        <v>438</v>
      </c>
      <c r="D626" s="3"/>
      <c r="E626" s="3"/>
      <c r="F626" s="3"/>
      <c r="G626" s="3"/>
      <c r="H626" s="3"/>
      <c r="I626" s="3">
        <v>650</v>
      </c>
      <c r="J626" s="3">
        <v>850</v>
      </c>
      <c r="K626" s="3">
        <v>650</v>
      </c>
      <c r="L626" s="3">
        <v>700</v>
      </c>
      <c r="M626" s="3">
        <v>600</v>
      </c>
      <c r="N626" s="3">
        <v>700</v>
      </c>
      <c r="O626" s="3">
        <v>900</v>
      </c>
      <c r="P626" s="3">
        <v>1000</v>
      </c>
      <c r="Q626" s="3">
        <v>900</v>
      </c>
      <c r="R626" s="4">
        <v>800</v>
      </c>
      <c r="S626" s="4">
        <v>1000</v>
      </c>
      <c r="T626" s="4">
        <v>1000</v>
      </c>
      <c r="U626" s="4">
        <v>1100</v>
      </c>
      <c r="V626" s="4">
        <v>1300</v>
      </c>
      <c r="W626" s="4">
        <v>1600</v>
      </c>
      <c r="X626" s="4">
        <v>1800</v>
      </c>
      <c r="Y626" s="4">
        <v>2300</v>
      </c>
      <c r="Z626" s="4">
        <v>1900</v>
      </c>
      <c r="AA626" s="4">
        <v>1400</v>
      </c>
      <c r="AB626" s="4">
        <v>1500</v>
      </c>
      <c r="AC626" s="4">
        <v>1600</v>
      </c>
      <c r="AD626" s="4"/>
      <c r="AE626" s="4" t="s">
        <v>10</v>
      </c>
      <c r="AF626" s="4"/>
      <c r="AG626" s="4"/>
      <c r="AH626" s="4"/>
      <c r="AI626" s="4"/>
      <c r="AJ626" s="4">
        <v>6</v>
      </c>
      <c r="AK626" s="25">
        <v>5</v>
      </c>
    </row>
    <row r="627" spans="1:41">
      <c r="A627" s="26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2"/>
      <c r="S627" s="2" t="s">
        <v>8</v>
      </c>
      <c r="T627" s="2" t="s">
        <v>10</v>
      </c>
      <c r="U627" s="2" t="s">
        <v>8</v>
      </c>
      <c r="V627" s="2" t="s">
        <v>10</v>
      </c>
      <c r="W627" s="2"/>
      <c r="X627" s="2"/>
      <c r="Y627" s="2"/>
      <c r="Z627" s="2"/>
      <c r="AA627" s="2"/>
      <c r="AB627" s="2"/>
      <c r="AC627" s="2"/>
      <c r="AD627" s="2"/>
      <c r="AE627" s="2" t="s">
        <v>10</v>
      </c>
      <c r="AF627" s="2"/>
      <c r="AG627" s="2"/>
      <c r="AH627" s="2"/>
      <c r="AI627" s="2"/>
      <c r="AJ627" s="2"/>
      <c r="AK627" s="27"/>
    </row>
    <row r="628" spans="1:41">
      <c r="A628" s="24" t="s">
        <v>411</v>
      </c>
      <c r="B628" s="3" t="s">
        <v>210</v>
      </c>
      <c r="C628" s="3">
        <v>481</v>
      </c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>
        <v>600</v>
      </c>
      <c r="Q628" s="3">
        <v>3200</v>
      </c>
      <c r="R628" s="4">
        <v>2800</v>
      </c>
      <c r="S628" s="4">
        <v>1900</v>
      </c>
      <c r="T628" s="4" t="s">
        <v>23</v>
      </c>
      <c r="U628" s="4">
        <v>3100</v>
      </c>
      <c r="V628" s="4">
        <v>3700</v>
      </c>
      <c r="W628" s="4">
        <v>3400</v>
      </c>
      <c r="X628" s="4">
        <v>4800</v>
      </c>
      <c r="Y628" s="4">
        <v>2900</v>
      </c>
      <c r="Z628" s="4">
        <v>2200</v>
      </c>
      <c r="AA628" s="4">
        <v>1600</v>
      </c>
      <c r="AB628" s="4">
        <v>1700</v>
      </c>
      <c r="AC628" s="4">
        <v>1900</v>
      </c>
      <c r="AD628" s="4"/>
      <c r="AE628" s="4" t="s">
        <v>10</v>
      </c>
      <c r="AF628" s="4"/>
      <c r="AG628" s="4"/>
      <c r="AH628" s="4"/>
      <c r="AI628" s="4"/>
      <c r="AJ628" s="4">
        <v>22</v>
      </c>
      <c r="AK628" s="25">
        <v>5</v>
      </c>
    </row>
    <row r="629" spans="1:41">
      <c r="A629" s="26"/>
      <c r="B629" s="1"/>
      <c r="C629" s="1"/>
      <c r="D629" s="1"/>
      <c r="E629" s="1"/>
      <c r="F629" s="1"/>
      <c r="G629" s="1"/>
      <c r="H629" s="1"/>
      <c r="I629" s="1" t="s">
        <v>10</v>
      </c>
      <c r="J629" s="1" t="s">
        <v>10</v>
      </c>
      <c r="K629" s="1" t="s">
        <v>10</v>
      </c>
      <c r="L629" s="1"/>
      <c r="M629" s="1"/>
      <c r="N629" s="1"/>
      <c r="O629" s="1"/>
      <c r="P629" s="1"/>
      <c r="Q629" s="1"/>
      <c r="R629" s="2"/>
      <c r="S629" s="2" t="s">
        <v>8</v>
      </c>
      <c r="T629" s="2" t="s">
        <v>10</v>
      </c>
      <c r="U629" s="2" t="s">
        <v>8</v>
      </c>
      <c r="V629" s="2" t="s">
        <v>10</v>
      </c>
      <c r="W629" s="2"/>
      <c r="X629" s="2"/>
      <c r="Y629" s="2"/>
      <c r="Z629" s="2"/>
      <c r="AA629" s="2"/>
      <c r="AB629" s="2"/>
      <c r="AC629" s="2"/>
      <c r="AD629" s="2"/>
      <c r="AE629" s="2" t="s">
        <v>10</v>
      </c>
      <c r="AF629" s="2"/>
      <c r="AG629" s="2"/>
      <c r="AH629" s="2"/>
      <c r="AI629" s="2"/>
      <c r="AJ629" s="2"/>
      <c r="AK629" s="27"/>
    </row>
    <row r="630" spans="1:41">
      <c r="A630" s="24" t="s">
        <v>413</v>
      </c>
      <c r="B630" s="3" t="s">
        <v>412</v>
      </c>
      <c r="C630" s="3">
        <v>439</v>
      </c>
      <c r="D630" s="3"/>
      <c r="E630" s="3"/>
      <c r="F630" s="3"/>
      <c r="G630" s="3"/>
      <c r="H630" s="3"/>
      <c r="I630" s="3" t="s">
        <v>10</v>
      </c>
      <c r="J630" s="3" t="s">
        <v>10</v>
      </c>
      <c r="K630" s="3" t="s">
        <v>10</v>
      </c>
      <c r="L630" s="3">
        <v>500</v>
      </c>
      <c r="M630" s="3">
        <v>450</v>
      </c>
      <c r="N630" s="3">
        <v>400</v>
      </c>
      <c r="O630" s="3">
        <v>500</v>
      </c>
      <c r="P630" s="3">
        <v>400</v>
      </c>
      <c r="Q630" s="3">
        <v>400</v>
      </c>
      <c r="R630" s="4">
        <v>600</v>
      </c>
      <c r="S630" s="4">
        <v>500</v>
      </c>
      <c r="T630" s="4">
        <v>600</v>
      </c>
      <c r="U630" s="4">
        <v>600</v>
      </c>
      <c r="V630" s="4">
        <v>600</v>
      </c>
      <c r="W630" s="4">
        <v>800</v>
      </c>
      <c r="X630" s="4">
        <v>1000</v>
      </c>
      <c r="Y630" s="4">
        <v>1400</v>
      </c>
      <c r="Z630" s="4">
        <v>1100</v>
      </c>
      <c r="AA630" s="4">
        <v>900</v>
      </c>
      <c r="AB630" s="4">
        <v>1000</v>
      </c>
      <c r="AC630" s="4">
        <v>1000</v>
      </c>
      <c r="AD630" s="4"/>
      <c r="AE630" s="4" t="s">
        <v>10</v>
      </c>
      <c r="AF630" s="4"/>
      <c r="AG630" s="4"/>
      <c r="AH630" s="4"/>
      <c r="AI630" s="4"/>
      <c r="AJ630" s="4">
        <v>6</v>
      </c>
      <c r="AK630" s="25">
        <v>5</v>
      </c>
    </row>
    <row r="631" spans="1:41">
      <c r="A631" s="26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7" t="s">
        <v>10</v>
      </c>
      <c r="AO631" s="11"/>
    </row>
    <row r="632" spans="1:41" s="11" customForma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5"/>
      <c r="S632" s="5"/>
      <c r="T632" s="5"/>
      <c r="U632" s="5"/>
      <c r="V632" s="5"/>
      <c r="W632" s="5"/>
      <c r="X632" s="7"/>
      <c r="Y632" s="7"/>
      <c r="Z632" s="7"/>
      <c r="AA632" s="7"/>
      <c r="AB632" s="7"/>
      <c r="AC632" s="5"/>
      <c r="AD632" s="5"/>
      <c r="AE632" s="5"/>
      <c r="AF632" s="5"/>
      <c r="AG632" s="5"/>
      <c r="AH632" s="5"/>
      <c r="AI632" s="5"/>
      <c r="AJ632" s="5"/>
      <c r="AK632" s="5"/>
      <c r="AL632"/>
      <c r="AM632"/>
      <c r="AN632"/>
    </row>
    <row r="633" spans="1:41" s="11" customForma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5"/>
      <c r="S633" s="5"/>
      <c r="T633" s="5"/>
      <c r="U633" s="5"/>
      <c r="V633" s="5"/>
      <c r="W633" s="5"/>
      <c r="X633" s="7"/>
      <c r="Y633" s="7"/>
      <c r="Z633" s="7"/>
      <c r="AA633" s="7"/>
      <c r="AB633" s="7"/>
      <c r="AC633" s="5"/>
      <c r="AD633" s="5"/>
      <c r="AE633" s="5"/>
      <c r="AF633" s="5"/>
      <c r="AG633" s="5"/>
      <c r="AH633" s="5"/>
      <c r="AI633" s="5"/>
      <c r="AJ633" s="5"/>
      <c r="AK633" s="5"/>
      <c r="AL633"/>
      <c r="AM633"/>
      <c r="AN633"/>
      <c r="AO633" s="8"/>
    </row>
    <row r="634" spans="1:41">
      <c r="A634" s="8"/>
      <c r="B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  <c r="AJ634" s="8"/>
      <c r="AK634" s="8"/>
    </row>
    <row r="635" spans="1:41">
      <c r="A635" s="8"/>
      <c r="B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  <c r="AJ635" s="8"/>
      <c r="AK635" s="8"/>
    </row>
  </sheetData>
  <sortState ref="A3:AL631">
    <sortCondition ref="AL2"/>
  </sortState>
  <mergeCells count="1">
    <mergeCell ref="N1:AC1"/>
  </mergeCells>
  <phoneticPr fontId="0" type="noConversion"/>
  <hyperlinks>
    <hyperlink ref="C573" location="'PCS 1'!A1" display="'PCS 1'!A1"/>
    <hyperlink ref="C422" location="'PCS 3'!A1" display="'PCS 3'!A1"/>
    <hyperlink ref="C404" location="'PCS 5'!A1" display="'PCS 5'!A1"/>
    <hyperlink ref="C259" location="'PCS 6'!A1" display="'PCS 6'!A1"/>
    <hyperlink ref="C40" location="'PCS 7'!A1" display="'PCS 7'!A1"/>
    <hyperlink ref="C563" location="'PCS 9'!A1" display="'PCS 9'!A1"/>
    <hyperlink ref="C10" location="'PCS 10'!A1" display="'PCS 10'!A1"/>
    <hyperlink ref="C66" location="'PCS 11'!A1" display="'PCS 11'!A1"/>
    <hyperlink ref="C71" location="'PCS 12'!A1" display="'PCS 12'!A1"/>
    <hyperlink ref="C115" location="'PCS 14'!A1" display="'PCS 14'!A1"/>
    <hyperlink ref="C129" location="'PCS 15'!A1" display="'PCS 15'!A1"/>
    <hyperlink ref="C380" location="'PCS 16'!A1" display="'PCS 16'!A1"/>
    <hyperlink ref="C240" location="'PCS 17'!A1" display="'PCS 17'!A1"/>
    <hyperlink ref="C484" location="'PCS 18'!A1" display="'PCS 18'!A1"/>
    <hyperlink ref="C507" location="'PCS 19'!A1" display="'PCS 19'!A1"/>
    <hyperlink ref="C322" location="'PCS 20'!A1" display="'PCS 20'!A1"/>
    <hyperlink ref="C271" location="'PCS 21'!A1" display="'PCS 21'!A1"/>
    <hyperlink ref="C299" location="'PCS 22'!A1" display="'PCS 22'!A1"/>
    <hyperlink ref="C548" location="'PCS 23'!A1" display="'PCS 23'!A1"/>
    <hyperlink ref="C554" location="'PCS 25'!A1" display="'PCS 25'!A1"/>
    <hyperlink ref="C498" location="'PCS 27'!A1" display="'PCS 27'!A1"/>
    <hyperlink ref="C219" location="'PCS 28'!A1" display="'PCS 28'!A1"/>
    <hyperlink ref="C152" location="'PCS 30'!A1" display="'PCS 30'!A1"/>
    <hyperlink ref="C441" location="'PCS 34'!A1" display="'PCS 34'!A1"/>
    <hyperlink ref="C503" location="'PCS 36'!A1" display="'PCS 36'!A1"/>
    <hyperlink ref="C336" location="'PCS 37'!A1" display="'PCS 37'!A1"/>
    <hyperlink ref="C333" location="'PCS 38'!A1" display="'PCS 38'!A1"/>
    <hyperlink ref="C228" location="'PCS 39'!A1" display="'PCS 39'!A1"/>
    <hyperlink ref="C172" location="'PCS 40'!A1" display="'PCS 40'!A1"/>
    <hyperlink ref="C109" location="'PCS 43'!A1" display="'PCS 43'!A1"/>
    <hyperlink ref="C193" location="'PCS 44'!A1" display="'PCS 44'!A1"/>
    <hyperlink ref="C348" location="'PCS 45'!A1" display="'PCS 45'!A1"/>
    <hyperlink ref="C232" location="'PCS 46'!A1" display="'PCS 46'!A1"/>
    <hyperlink ref="C510" location="'PCS 47'!A1" display="'PCS 47'!A1"/>
    <hyperlink ref="C425" location="'PCS 49'!A1" display="'PCS 49'!A1"/>
    <hyperlink ref="C589" location="'PCS 50'!A1" display="'PCS 50'!A1"/>
    <hyperlink ref="C11" location="'PCS 53'!A1" display="'PCS 53'!A1"/>
    <hyperlink ref="C429" location="'PCS 57'!A1" display="'PCS 57'!A1"/>
    <hyperlink ref="C542" location="'PCS 61'!A1" display="'PCS 61'!A1"/>
    <hyperlink ref="C539" location="'PCS 62'!A1" display="'PCS 62'!A1"/>
    <hyperlink ref="C275" location="'PCS 63'!A1" display="'PCS 63'!A1"/>
    <hyperlink ref="C29" location="'PCS 64'!A1" display="'PCS 64'!A1"/>
    <hyperlink ref="C131" location="'PCS 70'!A1" display="'PCS 70'!A1"/>
    <hyperlink ref="C323" location="'PCS 68'!A1" display="'PCS 68'!A1"/>
    <hyperlink ref="C35" location="'PCS 71'!A1" display="'PCS 71'!A1"/>
    <hyperlink ref="C532" location="'PCS 72'!A1" display="'PCS 72'!A1"/>
    <hyperlink ref="C78" location="'PCS 76'!A1" display="'PCS 76'!A1"/>
    <hyperlink ref="C146" location="'PCS 81'!A1" display="'PCS 81'!A1"/>
    <hyperlink ref="C149" location="'PCS 82'!A1" display="'PCS 82'!A1"/>
    <hyperlink ref="C320" location="'PCS 84'!A1" display="'PCS 84'!A1"/>
    <hyperlink ref="C566" location="'PCS 96'!A1" display="'PCS 96'!A1"/>
    <hyperlink ref="C570" location="'PCS 97'!A1" display="'PCS 97'!A1"/>
    <hyperlink ref="C572" location="'PCS 98'!A1" display="'PCS 98'!A1"/>
    <hyperlink ref="C580" location="'PCS 103'!A1" display="'PCS 103'!A1"/>
    <hyperlink ref="C592" location="'PCS 121'!A1" display="'PCS 121'!A1"/>
    <hyperlink ref="C87" location="'PCS 122'!A1" display="'PCS 122'!A1"/>
  </hyperlinks>
  <pageMargins left="0.44444444444444398" right="0.180555555555556" top="0.75" bottom="0.54" header="0.3" footer="0.3"/>
  <pageSetup orientation="landscape" r:id="rId1"/>
  <headerFooter alignWithMargins="0"/>
  <rowBreaks count="20" manualBreakCount="20">
    <brk id="24" max="16383" man="1"/>
    <brk id="54" max="16383" man="1"/>
    <brk id="88" max="16383" man="1"/>
    <brk id="120" max="16383" man="1"/>
    <brk id="153" max="16383" man="1"/>
    <brk id="183" max="16383" man="1"/>
    <brk id="212" max="16383" man="1"/>
    <brk id="244" max="16383" man="1"/>
    <brk id="273" max="16383" man="1"/>
    <brk id="306" max="16383" man="1"/>
    <brk id="339" max="16383" man="1"/>
    <brk id="366" max="16383" man="1"/>
    <brk id="395" max="16383" man="1"/>
    <brk id="429" max="16383" man="1"/>
    <brk id="489" max="16383" man="1"/>
    <brk id="520" max="16383" man="1"/>
    <brk id="547" max="16383" man="1"/>
    <brk id="584" max="16383" man="1"/>
    <brk id="614" max="35" man="1"/>
    <brk id="63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82" t="s">
        <v>516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30" ht="21.75" thickBot="1">
      <c r="D2" s="44" t="s">
        <v>470</v>
      </c>
      <c r="F2" s="45">
        <v>7700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473</v>
      </c>
      <c r="C4" s="62" t="s">
        <v>474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3.3999999999999998E-3</v>
      </c>
      <c r="C5" s="53">
        <v>7.7999999999999996E-3</v>
      </c>
      <c r="D5" s="53">
        <v>5.5999999999999999E-3</v>
      </c>
      <c r="F5" s="52" t="s">
        <v>480</v>
      </c>
      <c r="G5" s="54">
        <v>7851</v>
      </c>
      <c r="H5" s="52">
        <v>1.01</v>
      </c>
      <c r="J5" s="86" t="s">
        <v>481</v>
      </c>
      <c r="K5" s="87"/>
      <c r="L5" s="87"/>
      <c r="M5" s="87"/>
      <c r="N5" s="88"/>
      <c r="W5" s="52">
        <v>1</v>
      </c>
      <c r="X5" s="52">
        <v>878</v>
      </c>
      <c r="Y5" s="60">
        <v>42419</v>
      </c>
      <c r="Z5" s="52" t="s">
        <v>573</v>
      </c>
      <c r="AA5" s="52" t="s">
        <v>505</v>
      </c>
      <c r="AB5" s="52">
        <v>11.4</v>
      </c>
      <c r="AC5" s="52" t="s">
        <v>474</v>
      </c>
      <c r="AD5" s="52">
        <v>56</v>
      </c>
    </row>
    <row r="6" spans="1:30" ht="15" thickBot="1">
      <c r="A6" s="52">
        <v>1</v>
      </c>
      <c r="B6" s="53">
        <v>2.3E-3</v>
      </c>
      <c r="C6" s="53">
        <v>4.8999999999999998E-3</v>
      </c>
      <c r="D6" s="53">
        <v>3.5999999999999999E-3</v>
      </c>
      <c r="F6" s="52" t="s">
        <v>482</v>
      </c>
      <c r="G6" s="54">
        <v>8893</v>
      </c>
      <c r="H6" s="52">
        <v>1.1499999999999999</v>
      </c>
      <c r="J6" s="55" t="s">
        <v>483</v>
      </c>
      <c r="K6" s="56">
        <f>LARGE((K8,K9),1)</f>
        <v>0.66107678729037955</v>
      </c>
      <c r="N6" s="56" t="str">
        <f>IF((B11+B12)&gt;(C11+C12),B4,C4)</f>
        <v>NB</v>
      </c>
      <c r="W6" s="52">
        <v>2</v>
      </c>
      <c r="X6" s="52">
        <v>874</v>
      </c>
      <c r="Y6" s="60">
        <v>42433</v>
      </c>
      <c r="Z6" s="52" t="s">
        <v>573</v>
      </c>
      <c r="AA6" s="52" t="s">
        <v>505</v>
      </c>
      <c r="AB6" s="52">
        <v>11.4</v>
      </c>
      <c r="AC6" s="52" t="s">
        <v>474</v>
      </c>
      <c r="AD6" s="52">
        <v>57</v>
      </c>
    </row>
    <row r="7" spans="1:30" ht="15" thickBot="1">
      <c r="A7" s="52">
        <v>2</v>
      </c>
      <c r="B7" s="53">
        <v>2.7000000000000001E-3</v>
      </c>
      <c r="C7" s="53">
        <v>4.0000000000000001E-3</v>
      </c>
      <c r="D7" s="53">
        <v>3.3E-3</v>
      </c>
      <c r="F7" s="52" t="s">
        <v>484</v>
      </c>
      <c r="G7" s="54">
        <v>9247</v>
      </c>
      <c r="H7" s="52">
        <v>1.19</v>
      </c>
      <c r="J7" s="57" t="s">
        <v>485</v>
      </c>
      <c r="K7" s="56">
        <f>LARGE((K10,K11),1)</f>
        <v>0.57629338572364108</v>
      </c>
      <c r="N7" s="56" t="str">
        <f>IF((B20+B21)&gt;(C20+C21),B4,C4)</f>
        <v>SB</v>
      </c>
      <c r="W7" s="52">
        <v>3</v>
      </c>
      <c r="X7" s="52">
        <v>813</v>
      </c>
      <c r="Y7" s="60">
        <v>42412</v>
      </c>
      <c r="Z7" s="52" t="s">
        <v>573</v>
      </c>
      <c r="AA7" s="52" t="s">
        <v>505</v>
      </c>
      <c r="AB7" s="52">
        <v>10.6</v>
      </c>
      <c r="AC7" s="52" t="s">
        <v>474</v>
      </c>
      <c r="AD7" s="52">
        <v>54</v>
      </c>
    </row>
    <row r="8" spans="1:30" ht="15.75" thickBot="1">
      <c r="A8" s="52">
        <v>3</v>
      </c>
      <c r="B8" s="53">
        <v>5.8999999999999999E-3</v>
      </c>
      <c r="C8" s="53">
        <v>3.0000000000000001E-3</v>
      </c>
      <c r="D8" s="53">
        <v>4.4999999999999997E-3</v>
      </c>
      <c r="F8" s="52" t="s">
        <v>486</v>
      </c>
      <c r="G8" s="54">
        <v>8265</v>
      </c>
      <c r="H8" s="52">
        <v>1.07</v>
      </c>
      <c r="K8" s="58">
        <f>LARGE(B11:C11,1)/(B11+C11)</f>
        <v>0.6596931659693166</v>
      </c>
      <c r="W8" s="52">
        <v>4</v>
      </c>
      <c r="X8" s="52">
        <v>812</v>
      </c>
      <c r="Y8" s="60">
        <v>42405</v>
      </c>
      <c r="Z8" s="52" t="s">
        <v>573</v>
      </c>
      <c r="AA8" s="52" t="s">
        <v>505</v>
      </c>
      <c r="AB8" s="52">
        <v>10.5</v>
      </c>
      <c r="AC8" s="52" t="s">
        <v>474</v>
      </c>
      <c r="AD8" s="52">
        <v>58</v>
      </c>
    </row>
    <row r="9" spans="1:30" ht="15.75" thickBot="1">
      <c r="A9" s="52">
        <v>4</v>
      </c>
      <c r="B9" s="53">
        <v>1.0999999999999999E-2</v>
      </c>
      <c r="C9" s="53">
        <v>4.4999999999999997E-3</v>
      </c>
      <c r="D9" s="53">
        <v>7.7000000000000002E-3</v>
      </c>
      <c r="F9" s="52" t="s">
        <v>487</v>
      </c>
      <c r="G9" s="54">
        <v>7269</v>
      </c>
      <c r="H9" s="52">
        <v>0.94</v>
      </c>
      <c r="K9" s="58">
        <f>LARGE(B12:C12,1)/(B12+C12)</f>
        <v>0.66107678729037955</v>
      </c>
      <c r="W9" s="52">
        <v>5</v>
      </c>
      <c r="X9" s="52">
        <v>807</v>
      </c>
      <c r="Y9" s="60">
        <v>42426</v>
      </c>
      <c r="Z9" s="52" t="s">
        <v>573</v>
      </c>
      <c r="AA9" s="52" t="s">
        <v>505</v>
      </c>
      <c r="AB9" s="52">
        <v>10.5</v>
      </c>
      <c r="AC9" s="52" t="s">
        <v>474</v>
      </c>
      <c r="AD9" s="52">
        <v>53</v>
      </c>
    </row>
    <row r="10" spans="1:30" ht="15.75" thickBot="1">
      <c r="A10" s="52">
        <v>5</v>
      </c>
      <c r="B10" s="53">
        <v>2.58E-2</v>
      </c>
      <c r="C10" s="53">
        <v>0.01</v>
      </c>
      <c r="D10" s="53">
        <v>1.78E-2</v>
      </c>
      <c r="F10" s="52" t="s">
        <v>488</v>
      </c>
      <c r="G10" s="54">
        <v>6886</v>
      </c>
      <c r="H10" s="52">
        <v>0.89</v>
      </c>
      <c r="K10" s="58">
        <f>LARGE(B20:C20,1)/(B20+C20)</f>
        <v>0.54948096885813136</v>
      </c>
      <c r="W10" s="52">
        <v>6</v>
      </c>
      <c r="X10" s="52">
        <v>797</v>
      </c>
      <c r="Y10" s="60">
        <v>42421</v>
      </c>
      <c r="Z10" s="52" t="s">
        <v>575</v>
      </c>
      <c r="AA10" s="52" t="s">
        <v>497</v>
      </c>
      <c r="AB10" s="52">
        <v>10.4</v>
      </c>
      <c r="AC10" s="52" t="s">
        <v>473</v>
      </c>
      <c r="AD10" s="52">
        <v>54</v>
      </c>
    </row>
    <row r="11" spans="1:30" ht="15.75" thickBot="1">
      <c r="A11" s="52">
        <v>6</v>
      </c>
      <c r="B11" s="53">
        <v>4.7300000000000002E-2</v>
      </c>
      <c r="C11" s="53">
        <v>2.4400000000000002E-2</v>
      </c>
      <c r="D11" s="53">
        <v>3.5799999999999998E-2</v>
      </c>
      <c r="F11" s="52" t="s">
        <v>489</v>
      </c>
      <c r="G11" s="54">
        <v>7032</v>
      </c>
      <c r="H11" s="52">
        <v>0.91</v>
      </c>
      <c r="K11" s="58">
        <f>LARGE(B21:C21,1)/(B21+C21)</f>
        <v>0.57629338572364108</v>
      </c>
      <c r="W11" s="52">
        <v>7</v>
      </c>
      <c r="X11" s="52">
        <v>795</v>
      </c>
      <c r="Y11" s="60">
        <v>42452</v>
      </c>
      <c r="Z11" s="52" t="s">
        <v>572</v>
      </c>
      <c r="AA11" s="52" t="s">
        <v>503</v>
      </c>
      <c r="AB11" s="52">
        <v>10.3</v>
      </c>
      <c r="AC11" s="52" t="s">
        <v>474</v>
      </c>
      <c r="AD11" s="52">
        <v>60</v>
      </c>
    </row>
    <row r="12" spans="1:30" ht="15" thickBot="1">
      <c r="A12" s="52">
        <v>7</v>
      </c>
      <c r="B12" s="53">
        <v>7.4899999999999994E-2</v>
      </c>
      <c r="C12" s="53">
        <v>3.8399999999999997E-2</v>
      </c>
      <c r="D12" s="53">
        <v>5.6599999999999998E-2</v>
      </c>
      <c r="F12" s="52" t="s">
        <v>490</v>
      </c>
      <c r="G12" s="54">
        <v>6838</v>
      </c>
      <c r="H12" s="52">
        <v>0.88</v>
      </c>
      <c r="W12" s="52">
        <v>8</v>
      </c>
      <c r="X12" s="52">
        <v>791</v>
      </c>
      <c r="Y12" s="60">
        <v>42440</v>
      </c>
      <c r="Z12" s="52" t="s">
        <v>573</v>
      </c>
      <c r="AA12" s="52" t="s">
        <v>505</v>
      </c>
      <c r="AB12" s="52">
        <v>10.3</v>
      </c>
      <c r="AC12" s="52" t="s">
        <v>474</v>
      </c>
      <c r="AD12" s="52">
        <v>55</v>
      </c>
    </row>
    <row r="13" spans="1:30" ht="15" thickBot="1">
      <c r="A13" s="52">
        <v>8</v>
      </c>
      <c r="B13" s="53">
        <v>7.1300000000000002E-2</v>
      </c>
      <c r="C13" s="53">
        <v>4.4900000000000002E-2</v>
      </c>
      <c r="D13" s="53">
        <v>5.8000000000000003E-2</v>
      </c>
      <c r="F13" s="52" t="s">
        <v>491</v>
      </c>
      <c r="G13" s="54">
        <v>6923</v>
      </c>
      <c r="H13" s="52">
        <v>0.89</v>
      </c>
      <c r="W13" s="52">
        <v>9</v>
      </c>
      <c r="X13" s="52">
        <v>784</v>
      </c>
      <c r="Y13" s="60">
        <v>42432</v>
      </c>
      <c r="Z13" s="52" t="s">
        <v>573</v>
      </c>
      <c r="AA13" s="52" t="s">
        <v>504</v>
      </c>
      <c r="AB13" s="52">
        <v>10.199999999999999</v>
      </c>
      <c r="AC13" s="52" t="s">
        <v>474</v>
      </c>
      <c r="AD13" s="52">
        <v>58</v>
      </c>
    </row>
    <row r="14" spans="1:30" ht="15" thickBot="1">
      <c r="A14" s="52">
        <v>9</v>
      </c>
      <c r="B14" s="53">
        <v>6.9199999999999998E-2</v>
      </c>
      <c r="C14" s="53">
        <v>5.0700000000000002E-2</v>
      </c>
      <c r="D14" s="53">
        <v>5.9900000000000002E-2</v>
      </c>
      <c r="F14" s="52" t="s">
        <v>492</v>
      </c>
      <c r="G14" s="54">
        <v>7423</v>
      </c>
      <c r="H14" s="52">
        <v>0.96</v>
      </c>
      <c r="W14" s="52">
        <v>10</v>
      </c>
      <c r="X14" s="52">
        <v>781</v>
      </c>
      <c r="Y14" s="60">
        <v>42439</v>
      </c>
      <c r="Z14" s="52" t="s">
        <v>573</v>
      </c>
      <c r="AA14" s="52" t="s">
        <v>504</v>
      </c>
      <c r="AB14" s="52">
        <v>10.1</v>
      </c>
      <c r="AC14" s="52" t="s">
        <v>474</v>
      </c>
      <c r="AD14" s="52">
        <v>58</v>
      </c>
    </row>
    <row r="15" spans="1:30" ht="15" thickBot="1">
      <c r="A15" s="52">
        <v>10</v>
      </c>
      <c r="B15" s="53">
        <v>7.1300000000000002E-2</v>
      </c>
      <c r="C15" s="53">
        <v>5.7500000000000002E-2</v>
      </c>
      <c r="D15" s="53">
        <v>6.4399999999999999E-2</v>
      </c>
      <c r="F15" s="52" t="s">
        <v>493</v>
      </c>
      <c r="G15" s="54">
        <v>7933</v>
      </c>
      <c r="H15" s="52">
        <v>1.02</v>
      </c>
      <c r="W15" s="52">
        <v>20</v>
      </c>
      <c r="X15" s="52">
        <v>767</v>
      </c>
      <c r="Y15" s="60">
        <v>42454</v>
      </c>
      <c r="Z15" s="52" t="s">
        <v>572</v>
      </c>
      <c r="AA15" s="52" t="s">
        <v>505</v>
      </c>
      <c r="AB15" s="52">
        <v>10</v>
      </c>
      <c r="AC15" s="52" t="s">
        <v>474</v>
      </c>
      <c r="AD15" s="52">
        <v>59</v>
      </c>
    </row>
    <row r="16" spans="1:30" ht="15" thickBot="1">
      <c r="A16" s="52">
        <v>11</v>
      </c>
      <c r="B16" s="53">
        <v>7.0699999999999999E-2</v>
      </c>
      <c r="C16" s="53">
        <v>6.5500000000000003E-2</v>
      </c>
      <c r="D16" s="53">
        <v>6.8000000000000005E-2</v>
      </c>
      <c r="F16" s="52" t="s">
        <v>494</v>
      </c>
      <c r="G16" s="54">
        <v>7921</v>
      </c>
      <c r="H16" s="52">
        <v>1.02</v>
      </c>
      <c r="W16" s="52">
        <v>25</v>
      </c>
      <c r="X16" s="52">
        <v>765</v>
      </c>
      <c r="Y16" s="60">
        <v>42453</v>
      </c>
      <c r="Z16" s="52" t="s">
        <v>572</v>
      </c>
      <c r="AA16" s="52" t="s">
        <v>504</v>
      </c>
      <c r="AB16" s="52">
        <v>9.9</v>
      </c>
      <c r="AC16" s="52" t="s">
        <v>474</v>
      </c>
      <c r="AD16" s="52">
        <v>59</v>
      </c>
    </row>
    <row r="17" spans="1:30" ht="15" thickBot="1">
      <c r="A17" s="52">
        <v>12</v>
      </c>
      <c r="B17" s="53">
        <v>7.0499999999999993E-2</v>
      </c>
      <c r="C17" s="53">
        <v>6.9900000000000004E-2</v>
      </c>
      <c r="D17" s="53">
        <v>7.0199999999999999E-2</v>
      </c>
      <c r="W17" s="52">
        <v>30</v>
      </c>
      <c r="X17" s="52">
        <v>761</v>
      </c>
      <c r="Y17" s="60">
        <v>42421</v>
      </c>
      <c r="Z17" s="52" t="s">
        <v>577</v>
      </c>
      <c r="AA17" s="52" t="s">
        <v>497</v>
      </c>
      <c r="AB17" s="52">
        <v>9.9</v>
      </c>
      <c r="AC17" s="52" t="s">
        <v>474</v>
      </c>
      <c r="AD17" s="52">
        <v>54</v>
      </c>
    </row>
    <row r="18" spans="1:30" ht="15" thickBot="1">
      <c r="A18" s="52">
        <v>13</v>
      </c>
      <c r="B18" s="53">
        <v>6.6100000000000006E-2</v>
      </c>
      <c r="C18" s="53">
        <v>7.3599999999999999E-2</v>
      </c>
      <c r="D18" s="53">
        <v>6.9900000000000004E-2</v>
      </c>
      <c r="W18" s="52">
        <v>35</v>
      </c>
      <c r="X18" s="52">
        <v>758</v>
      </c>
      <c r="Y18" s="60">
        <v>42418</v>
      </c>
      <c r="Z18" s="52" t="s">
        <v>574</v>
      </c>
      <c r="AA18" s="52" t="s">
        <v>504</v>
      </c>
      <c r="AB18" s="52">
        <v>9.8000000000000007</v>
      </c>
      <c r="AC18" s="52" t="s">
        <v>474</v>
      </c>
      <c r="AD18" s="52">
        <v>53</v>
      </c>
    </row>
    <row r="19" spans="1:30" ht="15" thickBot="1">
      <c r="A19" s="52">
        <v>14</v>
      </c>
      <c r="B19" s="53">
        <v>6.6699999999999995E-2</v>
      </c>
      <c r="C19" s="53">
        <v>7.5999999999999998E-2</v>
      </c>
      <c r="D19" s="53">
        <v>7.1400000000000005E-2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752</v>
      </c>
      <c r="Y19" s="60">
        <v>42437</v>
      </c>
      <c r="Z19" s="52" t="s">
        <v>573</v>
      </c>
      <c r="AA19" s="52" t="s">
        <v>502</v>
      </c>
      <c r="AB19" s="52">
        <v>9.8000000000000007</v>
      </c>
      <c r="AC19" s="52" t="s">
        <v>474</v>
      </c>
      <c r="AD19" s="52">
        <v>61</v>
      </c>
    </row>
    <row r="20" spans="1:30" ht="15" thickBot="1">
      <c r="A20" s="52">
        <v>15</v>
      </c>
      <c r="B20" s="53">
        <v>6.5100000000000005E-2</v>
      </c>
      <c r="C20" s="53">
        <v>7.9399999999999998E-2</v>
      </c>
      <c r="D20" s="53">
        <v>7.2300000000000003E-2</v>
      </c>
      <c r="F20" s="52" t="s">
        <v>497</v>
      </c>
      <c r="G20" s="54">
        <v>6817</v>
      </c>
      <c r="H20" s="52">
        <v>0.88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747</v>
      </c>
      <c r="Y20" s="60">
        <v>42451</v>
      </c>
      <c r="Z20" s="52" t="s">
        <v>572</v>
      </c>
      <c r="AA20" s="52" t="s">
        <v>502</v>
      </c>
      <c r="AB20" s="52">
        <v>9.6999999999999993</v>
      </c>
      <c r="AC20" s="52" t="s">
        <v>474</v>
      </c>
      <c r="AD20" s="52">
        <v>60</v>
      </c>
    </row>
    <row r="21" spans="1:30" ht="15" thickBot="1">
      <c r="A21" s="52">
        <v>16</v>
      </c>
      <c r="B21" s="53">
        <v>6.4699999999999994E-2</v>
      </c>
      <c r="C21" s="53">
        <v>8.7999999999999995E-2</v>
      </c>
      <c r="D21" s="53">
        <v>7.6399999999999996E-2</v>
      </c>
      <c r="F21" s="52" t="s">
        <v>501</v>
      </c>
      <c r="G21" s="54">
        <v>7619</v>
      </c>
      <c r="H21" s="52">
        <v>0.98</v>
      </c>
      <c r="J21" s="52">
        <v>5</v>
      </c>
      <c r="K21" s="52"/>
      <c r="L21" s="60"/>
      <c r="M21" s="52"/>
      <c r="N21" s="75">
        <f>AB9</f>
        <v>10.5</v>
      </c>
      <c r="W21" s="52">
        <v>50</v>
      </c>
      <c r="X21" s="52">
        <v>741</v>
      </c>
      <c r="Y21" s="60">
        <v>42454</v>
      </c>
      <c r="Z21" s="52" t="s">
        <v>577</v>
      </c>
      <c r="AA21" s="52" t="s">
        <v>505</v>
      </c>
      <c r="AB21" s="52">
        <v>9.6</v>
      </c>
      <c r="AC21" s="52" t="s">
        <v>474</v>
      </c>
      <c r="AD21" s="52">
        <v>55</v>
      </c>
    </row>
    <row r="22" spans="1:30" ht="15" thickBot="1">
      <c r="A22" s="52">
        <v>17</v>
      </c>
      <c r="B22" s="53">
        <v>5.9799999999999999E-2</v>
      </c>
      <c r="C22" s="53">
        <v>9.0300000000000005E-2</v>
      </c>
      <c r="D22" s="53">
        <v>7.51E-2</v>
      </c>
      <c r="F22" s="52" t="s">
        <v>502</v>
      </c>
      <c r="G22" s="54">
        <v>7674</v>
      </c>
      <c r="H22" s="52">
        <v>0.99</v>
      </c>
      <c r="J22" s="52">
        <v>10</v>
      </c>
      <c r="K22" s="52"/>
      <c r="L22" s="60"/>
      <c r="M22" s="52"/>
      <c r="N22" s="75">
        <f>AB14</f>
        <v>10.1</v>
      </c>
      <c r="W22" s="52">
        <v>75</v>
      </c>
      <c r="X22" s="52">
        <v>729</v>
      </c>
      <c r="Y22" s="60">
        <v>42439</v>
      </c>
      <c r="Z22" s="52" t="s">
        <v>572</v>
      </c>
      <c r="AA22" s="52" t="s">
        <v>504</v>
      </c>
      <c r="AB22" s="52">
        <v>9.5</v>
      </c>
      <c r="AC22" s="52" t="s">
        <v>474</v>
      </c>
      <c r="AD22" s="52">
        <v>62</v>
      </c>
    </row>
    <row r="23" spans="1:30" ht="15" thickBot="1">
      <c r="A23" s="52">
        <v>18</v>
      </c>
      <c r="B23" s="53">
        <v>4.9099999999999998E-2</v>
      </c>
      <c r="C23" s="53">
        <v>6.5199999999999994E-2</v>
      </c>
      <c r="D23" s="53">
        <v>5.7200000000000001E-2</v>
      </c>
      <c r="F23" s="52" t="s">
        <v>503</v>
      </c>
      <c r="G23" s="54">
        <v>7865</v>
      </c>
      <c r="H23" s="52">
        <v>1.02</v>
      </c>
      <c r="J23" s="52">
        <v>20</v>
      </c>
      <c r="K23" s="52"/>
      <c r="L23" s="60"/>
      <c r="M23" s="52"/>
      <c r="N23" s="75">
        <f>AB15</f>
        <v>10</v>
      </c>
      <c r="W23" s="52">
        <v>100</v>
      </c>
      <c r="X23" s="52">
        <v>719</v>
      </c>
      <c r="Y23" s="60">
        <v>42381</v>
      </c>
      <c r="Z23" s="52" t="s">
        <v>572</v>
      </c>
      <c r="AA23" s="52" t="s">
        <v>502</v>
      </c>
      <c r="AB23" s="52">
        <v>9.3000000000000007</v>
      </c>
      <c r="AC23" s="52" t="s">
        <v>474</v>
      </c>
      <c r="AD23" s="52">
        <v>60</v>
      </c>
    </row>
    <row r="24" spans="1:30" ht="15" thickBot="1">
      <c r="A24" s="52">
        <v>19</v>
      </c>
      <c r="B24" s="53">
        <v>3.5400000000000001E-2</v>
      </c>
      <c r="C24" s="53">
        <v>4.6199999999999998E-2</v>
      </c>
      <c r="D24" s="53">
        <v>4.0800000000000003E-2</v>
      </c>
      <c r="F24" s="52" t="s">
        <v>504</v>
      </c>
      <c r="G24" s="54">
        <v>8070</v>
      </c>
      <c r="H24" s="52">
        <v>1.04</v>
      </c>
      <c r="J24" s="52">
        <v>30</v>
      </c>
      <c r="K24" s="52"/>
      <c r="L24" s="60"/>
      <c r="M24" s="52"/>
      <c r="N24" s="75">
        <f>AB17</f>
        <v>9.9</v>
      </c>
      <c r="W24" s="52">
        <v>125</v>
      </c>
      <c r="X24" s="52">
        <v>711</v>
      </c>
      <c r="Y24" s="60">
        <v>42402</v>
      </c>
      <c r="Z24" s="52" t="s">
        <v>573</v>
      </c>
      <c r="AA24" s="52" t="s">
        <v>502</v>
      </c>
      <c r="AB24" s="52">
        <v>9.1999999999999993</v>
      </c>
      <c r="AC24" s="52" t="s">
        <v>474</v>
      </c>
      <c r="AD24" s="52">
        <v>56</v>
      </c>
    </row>
    <row r="25" spans="1:30" ht="15" thickBot="1">
      <c r="A25" s="52">
        <v>20</v>
      </c>
      <c r="B25" s="53">
        <v>2.75E-2</v>
      </c>
      <c r="C25" s="53">
        <v>3.5499999999999997E-2</v>
      </c>
      <c r="D25" s="53">
        <v>3.15E-2</v>
      </c>
      <c r="F25" s="52" t="s">
        <v>505</v>
      </c>
      <c r="G25" s="54">
        <v>8519</v>
      </c>
      <c r="H25" s="52">
        <v>1.1000000000000001</v>
      </c>
      <c r="J25" s="52">
        <v>50</v>
      </c>
      <c r="K25" s="52"/>
      <c r="L25" s="60"/>
      <c r="M25" s="52"/>
      <c r="N25" s="75">
        <f>AB21</f>
        <v>9.6</v>
      </c>
      <c r="W25" s="52">
        <v>150</v>
      </c>
      <c r="X25" s="52">
        <v>706</v>
      </c>
      <c r="Y25" s="60">
        <v>42692</v>
      </c>
      <c r="Z25" s="52" t="s">
        <v>573</v>
      </c>
      <c r="AA25" s="52" t="s">
        <v>505</v>
      </c>
      <c r="AB25" s="52">
        <v>9.1999999999999993</v>
      </c>
      <c r="AC25" s="52" t="s">
        <v>474</v>
      </c>
      <c r="AD25" s="52">
        <v>57</v>
      </c>
    </row>
    <row r="26" spans="1:30" ht="15" thickBot="1">
      <c r="A26" s="52">
        <v>21</v>
      </c>
      <c r="B26" s="53">
        <v>0.02</v>
      </c>
      <c r="C26" s="53">
        <v>2.7699999999999999E-2</v>
      </c>
      <c r="D26" s="53">
        <v>2.3900000000000001E-2</v>
      </c>
      <c r="F26" s="52" t="s">
        <v>506</v>
      </c>
      <c r="G26" s="54">
        <v>7628</v>
      </c>
      <c r="H26" s="52">
        <v>0.98</v>
      </c>
      <c r="J26" s="52">
        <v>100</v>
      </c>
      <c r="K26" s="52"/>
      <c r="L26" s="60"/>
      <c r="M26" s="52"/>
      <c r="N26" s="75">
        <f>AB23</f>
        <v>9.3000000000000007</v>
      </c>
      <c r="W26" s="52">
        <v>175</v>
      </c>
      <c r="X26" s="52">
        <v>697</v>
      </c>
      <c r="Y26" s="60">
        <v>42383</v>
      </c>
      <c r="Z26" s="52" t="s">
        <v>576</v>
      </c>
      <c r="AA26" s="52" t="s">
        <v>504</v>
      </c>
      <c r="AB26" s="52">
        <v>9.1</v>
      </c>
      <c r="AC26" s="52" t="s">
        <v>474</v>
      </c>
      <c r="AD26" s="52">
        <v>52</v>
      </c>
    </row>
    <row r="27" spans="1:30" ht="15" thickBot="1">
      <c r="A27" s="52">
        <v>22</v>
      </c>
      <c r="B27" s="53">
        <v>1.23E-2</v>
      </c>
      <c r="C27" s="53">
        <v>1.9900000000000001E-2</v>
      </c>
      <c r="D27" s="53">
        <v>1.61E-2</v>
      </c>
      <c r="J27" s="52">
        <v>150</v>
      </c>
      <c r="K27" s="52"/>
      <c r="L27" s="60"/>
      <c r="M27" s="52"/>
      <c r="N27" s="75">
        <f>AB25</f>
        <v>9.1999999999999993</v>
      </c>
      <c r="W27" s="52">
        <v>200</v>
      </c>
      <c r="X27" s="52">
        <v>691</v>
      </c>
      <c r="Y27" s="60">
        <v>42404</v>
      </c>
      <c r="Z27" s="52" t="s">
        <v>572</v>
      </c>
      <c r="AA27" s="52" t="s">
        <v>504</v>
      </c>
      <c r="AB27" s="52">
        <v>9</v>
      </c>
      <c r="AC27" s="52" t="s">
        <v>474</v>
      </c>
      <c r="AD27" s="52">
        <v>59</v>
      </c>
    </row>
    <row r="28" spans="1:30" ht="15" thickBot="1">
      <c r="A28" s="52">
        <v>23</v>
      </c>
      <c r="B28" s="53">
        <v>6.7999999999999996E-3</v>
      </c>
      <c r="C28" s="53">
        <v>1.2800000000000001E-2</v>
      </c>
      <c r="D28" s="53">
        <v>9.7999999999999997E-3</v>
      </c>
      <c r="J28" s="52">
        <v>200</v>
      </c>
      <c r="K28" s="52"/>
      <c r="L28" s="60"/>
      <c r="M28" s="52"/>
      <c r="N28" s="75">
        <f>AB27</f>
        <v>9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82" t="s">
        <v>517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30" ht="21.75" thickBot="1">
      <c r="D2" s="44" t="s">
        <v>470</v>
      </c>
      <c r="F2" s="45">
        <v>55800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508</v>
      </c>
      <c r="C4" s="62" t="s">
        <v>509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6.1000000000000004E-3</v>
      </c>
      <c r="C5" s="53">
        <v>9.4000000000000004E-3</v>
      </c>
      <c r="D5" s="53">
        <v>7.7000000000000002E-3</v>
      </c>
      <c r="F5" s="52" t="s">
        <v>480</v>
      </c>
      <c r="G5" s="54">
        <v>54838</v>
      </c>
      <c r="H5" s="52">
        <v>0.98</v>
      </c>
      <c r="J5" s="86" t="s">
        <v>481</v>
      </c>
      <c r="K5" s="87"/>
      <c r="L5" s="87"/>
      <c r="M5" s="87"/>
      <c r="N5" s="88"/>
      <c r="W5" s="52">
        <v>1</v>
      </c>
      <c r="X5" s="52">
        <v>5021</v>
      </c>
      <c r="Y5" s="60">
        <v>42419</v>
      </c>
      <c r="Z5" s="52" t="s">
        <v>573</v>
      </c>
      <c r="AA5" s="52" t="s">
        <v>505</v>
      </c>
      <c r="AB5" s="52">
        <v>9</v>
      </c>
      <c r="AC5" s="52" t="s">
        <v>509</v>
      </c>
      <c r="AD5" s="52">
        <v>57</v>
      </c>
    </row>
    <row r="6" spans="1:30" ht="15" thickBot="1">
      <c r="A6" s="52">
        <v>1</v>
      </c>
      <c r="B6" s="53">
        <v>4.1000000000000003E-3</v>
      </c>
      <c r="C6" s="53">
        <v>6.1000000000000004E-3</v>
      </c>
      <c r="D6" s="53">
        <v>5.0000000000000001E-3</v>
      </c>
      <c r="F6" s="52" t="s">
        <v>482</v>
      </c>
      <c r="G6" s="54">
        <v>59078</v>
      </c>
      <c r="H6" s="52">
        <v>1.06</v>
      </c>
      <c r="J6" s="55" t="s">
        <v>483</v>
      </c>
      <c r="K6" s="56">
        <f>LARGE((K8,K9),1)</f>
        <v>0.73751451800232293</v>
      </c>
      <c r="N6" s="56" t="str">
        <f>IF((B11+B12)&gt;(C11+C12),B4,C4)</f>
        <v>EB</v>
      </c>
      <c r="W6" s="52">
        <v>2</v>
      </c>
      <c r="X6" s="52">
        <v>5011</v>
      </c>
      <c r="Y6" s="60">
        <v>42426</v>
      </c>
      <c r="Z6" s="52" t="s">
        <v>573</v>
      </c>
      <c r="AA6" s="52" t="s">
        <v>505</v>
      </c>
      <c r="AB6" s="52">
        <v>9</v>
      </c>
      <c r="AC6" s="52" t="s">
        <v>509</v>
      </c>
      <c r="AD6" s="52">
        <v>57</v>
      </c>
    </row>
    <row r="7" spans="1:30" ht="15" thickBot="1">
      <c r="A7" s="52">
        <v>2</v>
      </c>
      <c r="B7" s="53">
        <v>3.8E-3</v>
      </c>
      <c r="C7" s="53">
        <v>5.0000000000000001E-3</v>
      </c>
      <c r="D7" s="53">
        <v>4.4000000000000003E-3</v>
      </c>
      <c r="F7" s="52" t="s">
        <v>484</v>
      </c>
      <c r="G7" s="54">
        <v>60771</v>
      </c>
      <c r="H7" s="52">
        <v>1.0900000000000001</v>
      </c>
      <c r="J7" s="57" t="s">
        <v>485</v>
      </c>
      <c r="K7" s="56">
        <f>LARGE((K10,K11),1)</f>
        <v>0.59353970390309552</v>
      </c>
      <c r="N7" s="56" t="str">
        <f>IF((B20+B21)&gt;(C20+C21),B4,C4)</f>
        <v>WB</v>
      </c>
      <c r="W7" s="52">
        <v>3</v>
      </c>
      <c r="X7" s="52">
        <v>4983</v>
      </c>
      <c r="Y7" s="60">
        <v>42720</v>
      </c>
      <c r="Z7" s="52" t="s">
        <v>573</v>
      </c>
      <c r="AA7" s="52" t="s">
        <v>505</v>
      </c>
      <c r="AB7" s="52">
        <v>9</v>
      </c>
      <c r="AC7" s="52" t="s">
        <v>509</v>
      </c>
      <c r="AD7" s="52">
        <v>57</v>
      </c>
    </row>
    <row r="8" spans="1:30" ht="15.75" thickBot="1">
      <c r="A8" s="52">
        <v>3</v>
      </c>
      <c r="B8" s="53">
        <v>5.1999999999999998E-3</v>
      </c>
      <c r="C8" s="53">
        <v>3.2000000000000002E-3</v>
      </c>
      <c r="D8" s="53">
        <v>4.1999999999999997E-3</v>
      </c>
      <c r="F8" s="52" t="s">
        <v>486</v>
      </c>
      <c r="G8" s="54">
        <v>56980</v>
      </c>
      <c r="H8" s="52">
        <v>1.02</v>
      </c>
      <c r="K8" s="58">
        <f>LARGE(B11:C11,1)/(B11+C11)</f>
        <v>0.73751451800232293</v>
      </c>
      <c r="W8" s="52">
        <v>4</v>
      </c>
      <c r="X8" s="52">
        <v>4982</v>
      </c>
      <c r="Y8" s="60">
        <v>42411</v>
      </c>
      <c r="Z8" s="52" t="s">
        <v>573</v>
      </c>
      <c r="AA8" s="52" t="s">
        <v>504</v>
      </c>
      <c r="AB8" s="52">
        <v>9</v>
      </c>
      <c r="AC8" s="52" t="s">
        <v>509</v>
      </c>
      <c r="AD8" s="52">
        <v>57</v>
      </c>
    </row>
    <row r="9" spans="1:30" ht="15.75" thickBot="1">
      <c r="A9" s="52">
        <v>4</v>
      </c>
      <c r="B9" s="53">
        <v>1.09E-2</v>
      </c>
      <c r="C9" s="53">
        <v>3.5999999999999999E-3</v>
      </c>
      <c r="D9" s="53">
        <v>7.4999999999999997E-3</v>
      </c>
      <c r="F9" s="52" t="s">
        <v>487</v>
      </c>
      <c r="G9" s="54">
        <v>54508</v>
      </c>
      <c r="H9" s="52">
        <v>0.98</v>
      </c>
      <c r="K9" s="58">
        <f>LARGE(B12:C12,1)/(B12+C12)</f>
        <v>0.64137931034482754</v>
      </c>
      <c r="W9" s="52">
        <v>5</v>
      </c>
      <c r="X9" s="52">
        <v>4976</v>
      </c>
      <c r="Y9" s="60">
        <v>42432</v>
      </c>
      <c r="Z9" s="52" t="s">
        <v>573</v>
      </c>
      <c r="AA9" s="52" t="s">
        <v>504</v>
      </c>
      <c r="AB9" s="52">
        <v>8.9</v>
      </c>
      <c r="AC9" s="52" t="s">
        <v>509</v>
      </c>
      <c r="AD9" s="52">
        <v>56</v>
      </c>
    </row>
    <row r="10" spans="1:30" ht="15.75" thickBot="1">
      <c r="A10" s="52">
        <v>5</v>
      </c>
      <c r="B10" s="53">
        <v>2.5399999999999999E-2</v>
      </c>
      <c r="C10" s="53">
        <v>8.6E-3</v>
      </c>
      <c r="D10" s="53">
        <v>1.7500000000000002E-2</v>
      </c>
      <c r="F10" s="52" t="s">
        <v>488</v>
      </c>
      <c r="G10" s="54">
        <v>54117</v>
      </c>
      <c r="H10" s="52">
        <v>0.97</v>
      </c>
      <c r="K10" s="58">
        <f>LARGE(B20:C20,1)/(B20+C20)</f>
        <v>0.56717451523545703</v>
      </c>
      <c r="W10" s="52">
        <v>6</v>
      </c>
      <c r="X10" s="52">
        <v>4966</v>
      </c>
      <c r="Y10" s="60">
        <v>42398</v>
      </c>
      <c r="Z10" s="52" t="s">
        <v>573</v>
      </c>
      <c r="AA10" s="52" t="s">
        <v>505</v>
      </c>
      <c r="AB10" s="52">
        <v>8.9</v>
      </c>
      <c r="AC10" s="52" t="s">
        <v>509</v>
      </c>
      <c r="AD10" s="52">
        <v>57</v>
      </c>
    </row>
    <row r="11" spans="1:30" ht="15.75" thickBot="1">
      <c r="A11" s="52">
        <v>6</v>
      </c>
      <c r="B11" s="53">
        <v>6.3500000000000001E-2</v>
      </c>
      <c r="C11" s="53">
        <v>2.2599999999999999E-2</v>
      </c>
      <c r="D11" s="53">
        <v>4.41E-2</v>
      </c>
      <c r="F11" s="52" t="s">
        <v>489</v>
      </c>
      <c r="G11" s="54">
        <v>52961</v>
      </c>
      <c r="H11" s="52">
        <v>0.95</v>
      </c>
      <c r="K11" s="58">
        <f>LARGE(B21:C21,1)/(B21+C21)</f>
        <v>0.59353970390309552</v>
      </c>
      <c r="W11" s="52">
        <v>7</v>
      </c>
      <c r="X11" s="52">
        <v>4935</v>
      </c>
      <c r="Y11" s="60">
        <v>42447</v>
      </c>
      <c r="Z11" s="52" t="s">
        <v>573</v>
      </c>
      <c r="AA11" s="52" t="s">
        <v>505</v>
      </c>
      <c r="AB11" s="52">
        <v>8.9</v>
      </c>
      <c r="AC11" s="52" t="s">
        <v>509</v>
      </c>
      <c r="AD11" s="52">
        <v>58</v>
      </c>
    </row>
    <row r="12" spans="1:30" ht="15" thickBot="1">
      <c r="A12" s="52">
        <v>7</v>
      </c>
      <c r="B12" s="53">
        <v>7.4399999999999994E-2</v>
      </c>
      <c r="C12" s="53">
        <v>4.1599999999999998E-2</v>
      </c>
      <c r="D12" s="53">
        <v>5.8900000000000001E-2</v>
      </c>
      <c r="F12" s="52" t="s">
        <v>490</v>
      </c>
      <c r="G12" s="54">
        <v>55479</v>
      </c>
      <c r="H12" s="52">
        <v>0.99</v>
      </c>
      <c r="W12" s="52">
        <v>8</v>
      </c>
      <c r="X12" s="52">
        <v>4935</v>
      </c>
      <c r="Y12" s="60">
        <v>42719</v>
      </c>
      <c r="Z12" s="52" t="s">
        <v>573</v>
      </c>
      <c r="AA12" s="52" t="s">
        <v>504</v>
      </c>
      <c r="AB12" s="52">
        <v>8.9</v>
      </c>
      <c r="AC12" s="52" t="s">
        <v>509</v>
      </c>
      <c r="AD12" s="52">
        <v>56</v>
      </c>
    </row>
    <row r="13" spans="1:30" ht="15" thickBot="1">
      <c r="A13" s="52">
        <v>8</v>
      </c>
      <c r="B13" s="53">
        <v>7.3099999999999998E-2</v>
      </c>
      <c r="C13" s="53">
        <v>4.6800000000000001E-2</v>
      </c>
      <c r="D13" s="53">
        <v>6.0699999999999997E-2</v>
      </c>
      <c r="F13" s="52" t="s">
        <v>491</v>
      </c>
      <c r="G13" s="54">
        <v>53719</v>
      </c>
      <c r="H13" s="52">
        <v>0.96</v>
      </c>
      <c r="W13" s="52">
        <v>9</v>
      </c>
      <c r="X13" s="52">
        <v>4904</v>
      </c>
      <c r="Y13" s="60">
        <v>42488</v>
      </c>
      <c r="Z13" s="52" t="s">
        <v>573</v>
      </c>
      <c r="AA13" s="52" t="s">
        <v>504</v>
      </c>
      <c r="AB13" s="52">
        <v>8.8000000000000007</v>
      </c>
      <c r="AC13" s="52" t="s">
        <v>509</v>
      </c>
      <c r="AD13" s="52">
        <v>57</v>
      </c>
    </row>
    <row r="14" spans="1:30" ht="15" thickBot="1">
      <c r="A14" s="52">
        <v>9</v>
      </c>
      <c r="B14" s="53">
        <v>6.6400000000000001E-2</v>
      </c>
      <c r="C14" s="53">
        <v>4.6800000000000001E-2</v>
      </c>
      <c r="D14" s="53">
        <v>5.7099999999999998E-2</v>
      </c>
      <c r="F14" s="52" t="s">
        <v>492</v>
      </c>
      <c r="G14" s="54">
        <v>54722</v>
      </c>
      <c r="H14" s="52">
        <v>0.98</v>
      </c>
      <c r="W14" s="52">
        <v>10</v>
      </c>
      <c r="X14" s="52">
        <v>4898</v>
      </c>
      <c r="Y14" s="60">
        <v>42691</v>
      </c>
      <c r="Z14" s="52" t="s">
        <v>573</v>
      </c>
      <c r="AA14" s="52" t="s">
        <v>504</v>
      </c>
      <c r="AB14" s="52">
        <v>8.8000000000000007</v>
      </c>
      <c r="AC14" s="52" t="s">
        <v>509</v>
      </c>
      <c r="AD14" s="52">
        <v>58</v>
      </c>
    </row>
    <row r="15" spans="1:30" ht="15" thickBot="1">
      <c r="A15" s="52">
        <v>10</v>
      </c>
      <c r="B15" s="53">
        <v>6.6799999999999998E-2</v>
      </c>
      <c r="C15" s="53">
        <v>4.9500000000000002E-2</v>
      </c>
      <c r="D15" s="53">
        <v>5.8599999999999999E-2</v>
      </c>
      <c r="F15" s="52" t="s">
        <v>493</v>
      </c>
      <c r="G15" s="54">
        <v>55530</v>
      </c>
      <c r="H15" s="52">
        <v>1</v>
      </c>
      <c r="W15" s="52">
        <v>20</v>
      </c>
      <c r="X15" s="52">
        <v>4868</v>
      </c>
      <c r="Y15" s="60">
        <v>42522</v>
      </c>
      <c r="Z15" s="52" t="s">
        <v>572</v>
      </c>
      <c r="AA15" s="52" t="s">
        <v>503</v>
      </c>
      <c r="AB15" s="52">
        <v>8.8000000000000007</v>
      </c>
      <c r="AC15" s="52" t="s">
        <v>509</v>
      </c>
      <c r="AD15" s="52">
        <v>59</v>
      </c>
    </row>
    <row r="16" spans="1:30" ht="15" thickBot="1">
      <c r="A16" s="52">
        <v>11</v>
      </c>
      <c r="B16" s="53">
        <v>6.6500000000000004E-2</v>
      </c>
      <c r="C16" s="53">
        <v>5.6099999999999997E-2</v>
      </c>
      <c r="D16" s="53">
        <v>6.1600000000000002E-2</v>
      </c>
      <c r="F16" s="52" t="s">
        <v>494</v>
      </c>
      <c r="G16" s="54">
        <v>56900</v>
      </c>
      <c r="H16" s="52">
        <v>1.02</v>
      </c>
      <c r="W16" s="52">
        <v>25</v>
      </c>
      <c r="X16" s="52">
        <v>4853</v>
      </c>
      <c r="Y16" s="60">
        <v>42430</v>
      </c>
      <c r="Z16" s="52" t="s">
        <v>573</v>
      </c>
      <c r="AA16" s="52" t="s">
        <v>502</v>
      </c>
      <c r="AB16" s="52">
        <v>8.6999999999999993</v>
      </c>
      <c r="AC16" s="52" t="s">
        <v>509</v>
      </c>
      <c r="AD16" s="52">
        <v>58</v>
      </c>
    </row>
    <row r="17" spans="1:30" ht="15" thickBot="1">
      <c r="A17" s="52">
        <v>12</v>
      </c>
      <c r="B17" s="53">
        <v>6.6900000000000001E-2</v>
      </c>
      <c r="C17" s="53">
        <v>6.3899999999999998E-2</v>
      </c>
      <c r="D17" s="53">
        <v>6.5500000000000003E-2</v>
      </c>
      <c r="W17" s="52">
        <v>30</v>
      </c>
      <c r="X17" s="52">
        <v>4843</v>
      </c>
      <c r="Y17" s="60">
        <v>42398</v>
      </c>
      <c r="Z17" s="52" t="s">
        <v>574</v>
      </c>
      <c r="AA17" s="52" t="s">
        <v>505</v>
      </c>
      <c r="AB17" s="52">
        <v>8.6999999999999993</v>
      </c>
      <c r="AC17" s="52" t="s">
        <v>509</v>
      </c>
      <c r="AD17" s="52">
        <v>55</v>
      </c>
    </row>
    <row r="18" spans="1:30" ht="15" thickBot="1">
      <c r="A18" s="52">
        <v>13</v>
      </c>
      <c r="B18" s="53">
        <v>6.2300000000000001E-2</v>
      </c>
      <c r="C18" s="53">
        <v>6.6299999999999998E-2</v>
      </c>
      <c r="D18" s="53">
        <v>6.4199999999999993E-2</v>
      </c>
      <c r="W18" s="52">
        <v>35</v>
      </c>
      <c r="X18" s="52">
        <v>4836</v>
      </c>
      <c r="Y18" s="60">
        <v>42475</v>
      </c>
      <c r="Z18" s="52" t="s">
        <v>574</v>
      </c>
      <c r="AA18" s="52" t="s">
        <v>505</v>
      </c>
      <c r="AB18" s="52">
        <v>8.6999999999999993</v>
      </c>
      <c r="AC18" s="52" t="s">
        <v>509</v>
      </c>
      <c r="AD18" s="52">
        <v>55</v>
      </c>
    </row>
    <row r="19" spans="1:30" ht="15" thickBot="1">
      <c r="A19" s="52">
        <v>14</v>
      </c>
      <c r="B19" s="53">
        <v>6.25E-2</v>
      </c>
      <c r="C19" s="53">
        <v>7.1499999999999994E-2</v>
      </c>
      <c r="D19" s="53">
        <v>6.6799999999999998E-2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4810</v>
      </c>
      <c r="Y19" s="60">
        <v>42706</v>
      </c>
      <c r="Z19" s="52" t="s">
        <v>573</v>
      </c>
      <c r="AA19" s="52" t="s">
        <v>505</v>
      </c>
      <c r="AB19" s="52">
        <v>8.6999999999999993</v>
      </c>
      <c r="AC19" s="52" t="s">
        <v>509</v>
      </c>
      <c r="AD19" s="52">
        <v>57</v>
      </c>
    </row>
    <row r="20" spans="1:30" ht="15" thickBot="1">
      <c r="A20" s="52">
        <v>15</v>
      </c>
      <c r="B20" s="53">
        <v>6.25E-2</v>
      </c>
      <c r="C20" s="53">
        <v>8.1900000000000001E-2</v>
      </c>
      <c r="D20" s="53">
        <v>7.17E-2</v>
      </c>
      <c r="F20" s="52" t="s">
        <v>497</v>
      </c>
      <c r="G20" s="54">
        <v>37212</v>
      </c>
      <c r="H20" s="52">
        <v>0.68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4802</v>
      </c>
      <c r="Y20" s="60">
        <v>42676</v>
      </c>
      <c r="Z20" s="52" t="s">
        <v>572</v>
      </c>
      <c r="AA20" s="52" t="s">
        <v>503</v>
      </c>
      <c r="AB20" s="52">
        <v>8.6</v>
      </c>
      <c r="AC20" s="52" t="s">
        <v>509</v>
      </c>
      <c r="AD20" s="52">
        <v>58</v>
      </c>
    </row>
    <row r="21" spans="1:30" ht="15" thickBot="1">
      <c r="A21" s="52">
        <v>16</v>
      </c>
      <c r="B21" s="53">
        <v>6.0400000000000002E-2</v>
      </c>
      <c r="C21" s="53">
        <v>8.8200000000000001E-2</v>
      </c>
      <c r="D21" s="53">
        <v>7.3599999999999999E-2</v>
      </c>
      <c r="F21" s="52" t="s">
        <v>501</v>
      </c>
      <c r="G21" s="54">
        <v>57373</v>
      </c>
      <c r="H21" s="52">
        <v>1.05</v>
      </c>
      <c r="J21" s="52">
        <v>5</v>
      </c>
      <c r="K21" s="52"/>
      <c r="L21" s="60"/>
      <c r="M21" s="52"/>
      <c r="N21" s="75">
        <f>AB9</f>
        <v>8.9</v>
      </c>
      <c r="W21" s="52">
        <v>50</v>
      </c>
      <c r="X21" s="52">
        <v>4797</v>
      </c>
      <c r="Y21" s="60">
        <v>42409</v>
      </c>
      <c r="Z21" s="52" t="s">
        <v>573</v>
      </c>
      <c r="AA21" s="52" t="s">
        <v>502</v>
      </c>
      <c r="AB21" s="52">
        <v>8.6</v>
      </c>
      <c r="AC21" s="52" t="s">
        <v>509</v>
      </c>
      <c r="AD21" s="52">
        <v>58</v>
      </c>
    </row>
    <row r="22" spans="1:30" ht="15" thickBot="1">
      <c r="A22" s="52">
        <v>17</v>
      </c>
      <c r="B22" s="53">
        <v>5.7500000000000002E-2</v>
      </c>
      <c r="C22" s="53">
        <v>9.0200000000000002E-2</v>
      </c>
      <c r="D22" s="53">
        <v>7.2999999999999995E-2</v>
      </c>
      <c r="F22" s="52" t="s">
        <v>502</v>
      </c>
      <c r="G22" s="54">
        <v>59357</v>
      </c>
      <c r="H22" s="52">
        <v>1.0900000000000001</v>
      </c>
      <c r="J22" s="52">
        <v>10</v>
      </c>
      <c r="K22" s="52"/>
      <c r="L22" s="60"/>
      <c r="M22" s="52"/>
      <c r="N22" s="75">
        <f>AB14</f>
        <v>8.8000000000000007</v>
      </c>
      <c r="W22" s="52">
        <v>75</v>
      </c>
      <c r="X22" s="52">
        <v>4768</v>
      </c>
      <c r="Y22" s="60">
        <v>42678</v>
      </c>
      <c r="Z22" s="52" t="s">
        <v>573</v>
      </c>
      <c r="AA22" s="52" t="s">
        <v>505</v>
      </c>
      <c r="AB22" s="52">
        <v>8.6</v>
      </c>
      <c r="AC22" s="52" t="s">
        <v>509</v>
      </c>
      <c r="AD22" s="52">
        <v>58</v>
      </c>
    </row>
    <row r="23" spans="1:30" ht="15" thickBot="1">
      <c r="A23" s="52">
        <v>18</v>
      </c>
      <c r="B23" s="53">
        <v>4.7E-2</v>
      </c>
      <c r="C23" s="53">
        <v>7.0900000000000005E-2</v>
      </c>
      <c r="D23" s="53">
        <v>5.8299999999999998E-2</v>
      </c>
      <c r="F23" s="52" t="s">
        <v>503</v>
      </c>
      <c r="G23" s="54">
        <v>59907</v>
      </c>
      <c r="H23" s="52">
        <v>1.1000000000000001</v>
      </c>
      <c r="J23" s="52">
        <v>20</v>
      </c>
      <c r="K23" s="52"/>
      <c r="L23" s="60"/>
      <c r="M23" s="52"/>
      <c r="N23" s="75">
        <f>AB15</f>
        <v>8.8000000000000007</v>
      </c>
      <c r="W23" s="52">
        <v>100</v>
      </c>
      <c r="X23" s="52">
        <v>4742</v>
      </c>
      <c r="Y23" s="60">
        <v>42502</v>
      </c>
      <c r="Z23" s="52" t="s">
        <v>573</v>
      </c>
      <c r="AA23" s="52" t="s">
        <v>504</v>
      </c>
      <c r="AB23" s="52">
        <v>8.5</v>
      </c>
      <c r="AC23" s="52" t="s">
        <v>509</v>
      </c>
      <c r="AD23" s="52">
        <v>60</v>
      </c>
    </row>
    <row r="24" spans="1:30" ht="15" thickBot="1">
      <c r="A24" s="52">
        <v>19</v>
      </c>
      <c r="B24" s="53">
        <v>3.56E-2</v>
      </c>
      <c r="C24" s="53">
        <v>5.2400000000000002E-2</v>
      </c>
      <c r="D24" s="53">
        <v>4.36E-2</v>
      </c>
      <c r="F24" s="52" t="s">
        <v>504</v>
      </c>
      <c r="G24" s="54">
        <v>58879</v>
      </c>
      <c r="H24" s="52">
        <v>1.08</v>
      </c>
      <c r="J24" s="52">
        <v>30</v>
      </c>
      <c r="K24" s="52"/>
      <c r="L24" s="60"/>
      <c r="M24" s="52"/>
      <c r="N24" s="75">
        <f>AB17</f>
        <v>8.6999999999999993</v>
      </c>
      <c r="W24" s="52">
        <v>125</v>
      </c>
      <c r="X24" s="52">
        <v>4723</v>
      </c>
      <c r="Y24" s="60">
        <v>42583</v>
      </c>
      <c r="Z24" s="52" t="s">
        <v>573</v>
      </c>
      <c r="AA24" s="52" t="s">
        <v>501</v>
      </c>
      <c r="AB24" s="52">
        <v>8.5</v>
      </c>
      <c r="AC24" s="52" t="s">
        <v>509</v>
      </c>
      <c r="AD24" s="52">
        <v>58</v>
      </c>
    </row>
    <row r="25" spans="1:30" ht="15" thickBot="1">
      <c r="A25" s="52">
        <v>20</v>
      </c>
      <c r="B25" s="53">
        <v>2.7799999999999998E-2</v>
      </c>
      <c r="C25" s="53">
        <v>4.24E-2</v>
      </c>
      <c r="D25" s="53">
        <v>3.4700000000000002E-2</v>
      </c>
      <c r="F25" s="52" t="s">
        <v>505</v>
      </c>
      <c r="G25" s="54">
        <v>60749</v>
      </c>
      <c r="H25" s="52">
        <v>1.1100000000000001</v>
      </c>
      <c r="J25" s="52">
        <v>50</v>
      </c>
      <c r="K25" s="52"/>
      <c r="L25" s="60"/>
      <c r="M25" s="52"/>
      <c r="N25" s="75">
        <f>AB21</f>
        <v>8.6</v>
      </c>
      <c r="W25" s="52">
        <v>150</v>
      </c>
      <c r="X25" s="52">
        <v>4705</v>
      </c>
      <c r="Y25" s="60">
        <v>42696</v>
      </c>
      <c r="Z25" s="52" t="s">
        <v>572</v>
      </c>
      <c r="AA25" s="52" t="s">
        <v>502</v>
      </c>
      <c r="AB25" s="52">
        <v>8.5</v>
      </c>
      <c r="AC25" s="52" t="s">
        <v>509</v>
      </c>
      <c r="AD25" s="52">
        <v>60</v>
      </c>
    </row>
    <row r="26" spans="1:30" ht="15" thickBot="1">
      <c r="A26" s="52">
        <v>21</v>
      </c>
      <c r="B26" s="53">
        <v>2.3099999999999999E-2</v>
      </c>
      <c r="C26" s="53">
        <v>3.5000000000000003E-2</v>
      </c>
      <c r="D26" s="53">
        <v>2.8799999999999999E-2</v>
      </c>
      <c r="F26" s="52" t="s">
        <v>506</v>
      </c>
      <c r="G26" s="54">
        <v>47856</v>
      </c>
      <c r="H26" s="52">
        <v>0.88</v>
      </c>
      <c r="J26" s="52">
        <v>100</v>
      </c>
      <c r="K26" s="52"/>
      <c r="L26" s="60"/>
      <c r="M26" s="52"/>
      <c r="N26" s="75">
        <f>AB23</f>
        <v>8.5</v>
      </c>
      <c r="W26" s="52">
        <v>175</v>
      </c>
      <c r="X26" s="52">
        <v>4686</v>
      </c>
      <c r="Y26" s="60">
        <v>42622</v>
      </c>
      <c r="Z26" s="52" t="s">
        <v>572</v>
      </c>
      <c r="AA26" s="52" t="s">
        <v>505</v>
      </c>
      <c r="AB26" s="52">
        <v>8.4</v>
      </c>
      <c r="AC26" s="52" t="s">
        <v>509</v>
      </c>
      <c r="AD26" s="52">
        <v>59</v>
      </c>
    </row>
    <row r="27" spans="1:30" ht="15" thickBot="1">
      <c r="A27" s="52">
        <v>22</v>
      </c>
      <c r="B27" s="53">
        <v>1.6899999999999998E-2</v>
      </c>
      <c r="C27" s="53">
        <v>2.3300000000000001E-2</v>
      </c>
      <c r="D27" s="53">
        <v>0.02</v>
      </c>
      <c r="J27" s="52">
        <v>150</v>
      </c>
      <c r="K27" s="52"/>
      <c r="L27" s="60"/>
      <c r="M27" s="52"/>
      <c r="N27" s="75">
        <f>AB25</f>
        <v>8.5</v>
      </c>
      <c r="W27" s="52">
        <v>200</v>
      </c>
      <c r="X27" s="52">
        <v>4673</v>
      </c>
      <c r="Y27" s="60">
        <v>42487</v>
      </c>
      <c r="Z27" s="52" t="s">
        <v>573</v>
      </c>
      <c r="AA27" s="52" t="s">
        <v>503</v>
      </c>
      <c r="AB27" s="52">
        <v>8.4</v>
      </c>
      <c r="AC27" s="52" t="s">
        <v>509</v>
      </c>
      <c r="AD27" s="52">
        <v>57</v>
      </c>
    </row>
    <row r="28" spans="1:30" ht="15" thickBot="1">
      <c r="A28" s="52">
        <v>23</v>
      </c>
      <c r="B28" s="53">
        <v>1.09E-2</v>
      </c>
      <c r="C28" s="53">
        <v>1.46E-2</v>
      </c>
      <c r="D28" s="53">
        <v>1.2699999999999999E-2</v>
      </c>
      <c r="J28" s="52">
        <v>200</v>
      </c>
      <c r="K28" s="52"/>
      <c r="L28" s="60"/>
      <c r="M28" s="52"/>
      <c r="N28" s="75">
        <f>AB27</f>
        <v>8.4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82" t="s">
        <v>518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30" ht="21.75" thickBot="1">
      <c r="D2" s="44" t="s">
        <v>470</v>
      </c>
      <c r="F2" s="45">
        <v>33600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508</v>
      </c>
      <c r="C4" s="62" t="s">
        <v>509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5.7000000000000002E-3</v>
      </c>
      <c r="C5" s="53">
        <v>6.4999999999999997E-3</v>
      </c>
      <c r="D5" s="53">
        <v>6.1999999999999998E-3</v>
      </c>
      <c r="F5" s="52" t="s">
        <v>480</v>
      </c>
      <c r="G5" s="54">
        <v>34667</v>
      </c>
      <c r="H5" s="52">
        <v>1.03</v>
      </c>
      <c r="J5" s="86" t="s">
        <v>481</v>
      </c>
      <c r="K5" s="87"/>
      <c r="L5" s="87"/>
      <c r="M5" s="87"/>
      <c r="N5" s="88"/>
      <c r="W5" s="52">
        <v>1</v>
      </c>
      <c r="X5" s="52">
        <v>3658</v>
      </c>
      <c r="Y5" s="60">
        <v>42453</v>
      </c>
      <c r="Z5" s="52" t="s">
        <v>572</v>
      </c>
      <c r="AA5" s="52" t="s">
        <v>504</v>
      </c>
      <c r="AB5" s="52">
        <v>11</v>
      </c>
      <c r="AC5" s="52" t="s">
        <v>508</v>
      </c>
      <c r="AD5" s="52">
        <v>56</v>
      </c>
    </row>
    <row r="6" spans="1:30" ht="15" thickBot="1">
      <c r="A6" s="52">
        <v>1</v>
      </c>
      <c r="B6" s="53">
        <v>3.0999999999999999E-3</v>
      </c>
      <c r="C6" s="53">
        <v>3.8999999999999998E-3</v>
      </c>
      <c r="D6" s="53">
        <v>3.5000000000000001E-3</v>
      </c>
      <c r="F6" s="52" t="s">
        <v>482</v>
      </c>
      <c r="G6" s="54">
        <v>40353</v>
      </c>
      <c r="H6" s="52">
        <v>1.2</v>
      </c>
      <c r="J6" s="55" t="s">
        <v>483</v>
      </c>
      <c r="K6" s="56">
        <f>LARGE((K8,K9),1)</f>
        <v>0.57851239669421495</v>
      </c>
      <c r="N6" s="56" t="str">
        <f>IF((B11+B12)&gt;(C11+C12),B4,C4)</f>
        <v>WB</v>
      </c>
      <c r="W6" s="52">
        <v>2</v>
      </c>
      <c r="X6" s="52">
        <v>3624</v>
      </c>
      <c r="Y6" s="60">
        <v>42419</v>
      </c>
      <c r="Z6" s="52" t="s">
        <v>572</v>
      </c>
      <c r="AA6" s="52" t="s">
        <v>505</v>
      </c>
      <c r="AB6" s="52">
        <v>10.9</v>
      </c>
      <c r="AC6" s="52" t="s">
        <v>508</v>
      </c>
      <c r="AD6" s="52">
        <v>57</v>
      </c>
    </row>
    <row r="7" spans="1:30" ht="15" thickBot="1">
      <c r="A7" s="52">
        <v>2</v>
      </c>
      <c r="B7" s="53">
        <v>2.3999999999999998E-3</v>
      </c>
      <c r="C7" s="53">
        <v>3.0000000000000001E-3</v>
      </c>
      <c r="D7" s="53">
        <v>2.7000000000000001E-3</v>
      </c>
      <c r="F7" s="52" t="s">
        <v>484</v>
      </c>
      <c r="G7" s="54">
        <v>41087</v>
      </c>
      <c r="H7" s="52">
        <v>1.22</v>
      </c>
      <c r="J7" s="57" t="s">
        <v>485</v>
      </c>
      <c r="K7" s="56">
        <f>LARGE((K10,K11),1)</f>
        <v>0.53691709844559588</v>
      </c>
      <c r="N7" s="56" t="str">
        <f>IF((B20+B21)&gt;(C20+C21),B4,C4)</f>
        <v>EB</v>
      </c>
      <c r="W7" s="52">
        <v>3</v>
      </c>
      <c r="X7" s="52">
        <v>3621</v>
      </c>
      <c r="Y7" s="60">
        <v>42405</v>
      </c>
      <c r="Z7" s="52" t="s">
        <v>572</v>
      </c>
      <c r="AA7" s="52" t="s">
        <v>505</v>
      </c>
      <c r="AB7" s="52">
        <v>10.8</v>
      </c>
      <c r="AC7" s="52" t="s">
        <v>508</v>
      </c>
      <c r="AD7" s="52">
        <v>55</v>
      </c>
    </row>
    <row r="8" spans="1:30" ht="15.75" thickBot="1">
      <c r="A8" s="52">
        <v>3</v>
      </c>
      <c r="B8" s="53">
        <v>2.5999999999999999E-3</v>
      </c>
      <c r="C8" s="53">
        <v>2.3E-3</v>
      </c>
      <c r="D8" s="53">
        <v>2.5000000000000001E-3</v>
      </c>
      <c r="F8" s="52" t="s">
        <v>486</v>
      </c>
      <c r="G8" s="54">
        <v>36010</v>
      </c>
      <c r="H8" s="52">
        <v>1.07</v>
      </c>
      <c r="K8" s="58">
        <f>LARGE(B11:C11,1)/(B11+C11)</f>
        <v>0.57294832826747721</v>
      </c>
      <c r="W8" s="52">
        <v>4</v>
      </c>
      <c r="X8" s="52">
        <v>3619</v>
      </c>
      <c r="Y8" s="60">
        <v>42433</v>
      </c>
      <c r="Z8" s="52" t="s">
        <v>572</v>
      </c>
      <c r="AA8" s="52" t="s">
        <v>505</v>
      </c>
      <c r="AB8" s="52">
        <v>10.8</v>
      </c>
      <c r="AC8" s="52" t="s">
        <v>508</v>
      </c>
      <c r="AD8" s="52">
        <v>53</v>
      </c>
    </row>
    <row r="9" spans="1:30" ht="15.75" thickBot="1">
      <c r="A9" s="52">
        <v>4</v>
      </c>
      <c r="B9" s="53">
        <v>5.3E-3</v>
      </c>
      <c r="C9" s="53">
        <v>4.4000000000000003E-3</v>
      </c>
      <c r="D9" s="53">
        <v>4.7999999999999996E-3</v>
      </c>
      <c r="F9" s="52" t="s">
        <v>487</v>
      </c>
      <c r="G9" s="54">
        <v>31332</v>
      </c>
      <c r="H9" s="52">
        <v>0.93</v>
      </c>
      <c r="K9" s="58">
        <f>LARGE(B12:C12,1)/(B12+C12)</f>
        <v>0.57851239669421495</v>
      </c>
      <c r="W9" s="52">
        <v>5</v>
      </c>
      <c r="X9" s="52">
        <v>3597</v>
      </c>
      <c r="Y9" s="60">
        <v>42416</v>
      </c>
      <c r="Z9" s="52" t="s">
        <v>572</v>
      </c>
      <c r="AA9" s="52" t="s">
        <v>502</v>
      </c>
      <c r="AB9" s="52">
        <v>10.8</v>
      </c>
      <c r="AC9" s="52" t="s">
        <v>508</v>
      </c>
      <c r="AD9" s="52">
        <v>55</v>
      </c>
    </row>
    <row r="10" spans="1:30" ht="15.75" thickBot="1">
      <c r="A10" s="52">
        <v>5</v>
      </c>
      <c r="B10" s="53">
        <v>1.12E-2</v>
      </c>
      <c r="C10" s="53">
        <v>1.3599999999999999E-2</v>
      </c>
      <c r="D10" s="53">
        <v>1.24E-2</v>
      </c>
      <c r="F10" s="52" t="s">
        <v>488</v>
      </c>
      <c r="G10" s="54">
        <v>29299</v>
      </c>
      <c r="H10" s="52">
        <v>0.87</v>
      </c>
      <c r="K10" s="58">
        <f>LARGE(B20:C20,1)/(B20+C20)</f>
        <v>0.52429149797570851</v>
      </c>
      <c r="W10" s="52">
        <v>6</v>
      </c>
      <c r="X10" s="52">
        <v>3591</v>
      </c>
      <c r="Y10" s="60">
        <v>42398</v>
      </c>
      <c r="Z10" s="52" t="s">
        <v>573</v>
      </c>
      <c r="AA10" s="52" t="s">
        <v>505</v>
      </c>
      <c r="AB10" s="52">
        <v>10.8</v>
      </c>
      <c r="AC10" s="52" t="s">
        <v>508</v>
      </c>
      <c r="AD10" s="52">
        <v>53</v>
      </c>
    </row>
    <row r="11" spans="1:30" ht="15.75" thickBot="1">
      <c r="A11" s="52">
        <v>6</v>
      </c>
      <c r="B11" s="53">
        <v>2.81E-2</v>
      </c>
      <c r="C11" s="53">
        <v>3.7699999999999997E-2</v>
      </c>
      <c r="D11" s="53">
        <v>3.2899999999999999E-2</v>
      </c>
      <c r="F11" s="52" t="s">
        <v>489</v>
      </c>
      <c r="G11" s="54">
        <v>28835</v>
      </c>
      <c r="H11" s="52">
        <v>0.86</v>
      </c>
      <c r="K11" s="58">
        <f>LARGE(B21:C21,1)/(B21+C21)</f>
        <v>0.53691709844559588</v>
      </c>
      <c r="W11" s="52">
        <v>7</v>
      </c>
      <c r="X11" s="52">
        <v>3581</v>
      </c>
      <c r="Y11" s="60">
        <v>42419</v>
      </c>
      <c r="Z11" s="52" t="s">
        <v>573</v>
      </c>
      <c r="AA11" s="52" t="s">
        <v>505</v>
      </c>
      <c r="AB11" s="52">
        <v>10.7</v>
      </c>
      <c r="AC11" s="52" t="s">
        <v>508</v>
      </c>
      <c r="AD11" s="52">
        <v>53</v>
      </c>
    </row>
    <row r="12" spans="1:30" ht="15" thickBot="1">
      <c r="A12" s="52">
        <v>7</v>
      </c>
      <c r="B12" s="53">
        <v>4.5900000000000003E-2</v>
      </c>
      <c r="C12" s="53">
        <v>6.3E-2</v>
      </c>
      <c r="D12" s="53">
        <v>5.45E-2</v>
      </c>
      <c r="F12" s="52" t="s">
        <v>490</v>
      </c>
      <c r="G12" s="54">
        <v>29826</v>
      </c>
      <c r="H12" s="52">
        <v>0.89</v>
      </c>
      <c r="W12" s="52">
        <v>8</v>
      </c>
      <c r="X12" s="52">
        <v>3569</v>
      </c>
      <c r="Y12" s="60">
        <v>42450</v>
      </c>
      <c r="Z12" s="52" t="s">
        <v>572</v>
      </c>
      <c r="AA12" s="52" t="s">
        <v>501</v>
      </c>
      <c r="AB12" s="52">
        <v>10.7</v>
      </c>
      <c r="AC12" s="52" t="s">
        <v>508</v>
      </c>
      <c r="AD12" s="52">
        <v>54</v>
      </c>
    </row>
    <row r="13" spans="1:30" ht="15" thickBot="1">
      <c r="A13" s="52">
        <v>8</v>
      </c>
      <c r="B13" s="53">
        <v>4.99E-2</v>
      </c>
      <c r="C13" s="53">
        <v>6.93E-2</v>
      </c>
      <c r="D13" s="53">
        <v>5.9700000000000003E-2</v>
      </c>
      <c r="F13" s="52" t="s">
        <v>491</v>
      </c>
      <c r="G13" s="54">
        <v>30437</v>
      </c>
      <c r="H13" s="52">
        <v>0.91</v>
      </c>
      <c r="W13" s="52">
        <v>9</v>
      </c>
      <c r="X13" s="52">
        <v>3565</v>
      </c>
      <c r="Y13" s="60">
        <v>42408</v>
      </c>
      <c r="Z13" s="52" t="s">
        <v>572</v>
      </c>
      <c r="AA13" s="52" t="s">
        <v>501</v>
      </c>
      <c r="AB13" s="52">
        <v>10.7</v>
      </c>
      <c r="AC13" s="52" t="s">
        <v>508</v>
      </c>
      <c r="AD13" s="52">
        <v>55</v>
      </c>
    </row>
    <row r="14" spans="1:30" ht="15" thickBot="1">
      <c r="A14" s="52">
        <v>9</v>
      </c>
      <c r="B14" s="53">
        <v>5.1799999999999999E-2</v>
      </c>
      <c r="C14" s="53">
        <v>5.9799999999999999E-2</v>
      </c>
      <c r="D14" s="53">
        <v>5.5899999999999998E-2</v>
      </c>
      <c r="F14" s="52" t="s">
        <v>492</v>
      </c>
      <c r="G14" s="54">
        <v>32112</v>
      </c>
      <c r="H14" s="52">
        <v>0.96</v>
      </c>
      <c r="W14" s="52">
        <v>10</v>
      </c>
      <c r="X14" s="52">
        <v>3564</v>
      </c>
      <c r="Y14" s="60">
        <v>42444</v>
      </c>
      <c r="Z14" s="52" t="s">
        <v>572</v>
      </c>
      <c r="AA14" s="52" t="s">
        <v>502</v>
      </c>
      <c r="AB14" s="52">
        <v>10.7</v>
      </c>
      <c r="AC14" s="52" t="s">
        <v>508</v>
      </c>
      <c r="AD14" s="52">
        <v>57</v>
      </c>
    </row>
    <row r="15" spans="1:30" ht="15" thickBot="1">
      <c r="A15" s="52">
        <v>10</v>
      </c>
      <c r="B15" s="53">
        <v>6.0100000000000001E-2</v>
      </c>
      <c r="C15" s="53">
        <v>0.06</v>
      </c>
      <c r="D15" s="53">
        <v>0.06</v>
      </c>
      <c r="F15" s="52" t="s">
        <v>493</v>
      </c>
      <c r="G15" s="54">
        <v>32884</v>
      </c>
      <c r="H15" s="52">
        <v>0.98</v>
      </c>
      <c r="W15" s="52">
        <v>20</v>
      </c>
      <c r="X15" s="52">
        <v>3518</v>
      </c>
      <c r="Y15" s="60">
        <v>42457</v>
      </c>
      <c r="Z15" s="52" t="s">
        <v>572</v>
      </c>
      <c r="AA15" s="52" t="s">
        <v>501</v>
      </c>
      <c r="AB15" s="52">
        <v>10.5</v>
      </c>
      <c r="AC15" s="52" t="s">
        <v>508</v>
      </c>
      <c r="AD15" s="52">
        <v>53</v>
      </c>
    </row>
    <row r="16" spans="1:30" ht="15" thickBot="1">
      <c r="A16" s="52">
        <v>11</v>
      </c>
      <c r="B16" s="53">
        <v>6.6000000000000003E-2</v>
      </c>
      <c r="C16" s="53">
        <v>6.5199999999999994E-2</v>
      </c>
      <c r="D16" s="53">
        <v>6.5600000000000006E-2</v>
      </c>
      <c r="F16" s="52" t="s">
        <v>494</v>
      </c>
      <c r="G16" s="54">
        <v>34017</v>
      </c>
      <c r="H16" s="52">
        <v>1.01</v>
      </c>
      <c r="W16" s="52">
        <v>25</v>
      </c>
      <c r="X16" s="52">
        <v>3483</v>
      </c>
      <c r="Y16" s="60">
        <v>42423</v>
      </c>
      <c r="Z16" s="52" t="s">
        <v>572</v>
      </c>
      <c r="AA16" s="52" t="s">
        <v>502</v>
      </c>
      <c r="AB16" s="52">
        <v>10.4</v>
      </c>
      <c r="AC16" s="52" t="s">
        <v>508</v>
      </c>
      <c r="AD16" s="52">
        <v>55</v>
      </c>
    </row>
    <row r="17" spans="1:30" ht="15" thickBot="1">
      <c r="A17" s="52">
        <v>12</v>
      </c>
      <c r="B17" s="53">
        <v>7.0499999999999993E-2</v>
      </c>
      <c r="C17" s="53">
        <v>7.0099999999999996E-2</v>
      </c>
      <c r="D17" s="53">
        <v>7.0300000000000001E-2</v>
      </c>
      <c r="W17" s="52">
        <v>30</v>
      </c>
      <c r="X17" s="52">
        <v>3466</v>
      </c>
      <c r="Y17" s="60">
        <v>42412</v>
      </c>
      <c r="Z17" s="52" t="s">
        <v>573</v>
      </c>
      <c r="AA17" s="52" t="s">
        <v>505</v>
      </c>
      <c r="AB17" s="52">
        <v>10.4</v>
      </c>
      <c r="AC17" s="52" t="s">
        <v>508</v>
      </c>
      <c r="AD17" s="52">
        <v>56</v>
      </c>
    </row>
    <row r="18" spans="1:30" ht="15" thickBot="1">
      <c r="A18" s="52">
        <v>13</v>
      </c>
      <c r="B18" s="53">
        <v>7.1800000000000003E-2</v>
      </c>
      <c r="C18" s="53">
        <v>7.0900000000000005E-2</v>
      </c>
      <c r="D18" s="53">
        <v>7.1400000000000005E-2</v>
      </c>
      <c r="W18" s="52">
        <v>35</v>
      </c>
      <c r="X18" s="52">
        <v>3458</v>
      </c>
      <c r="Y18" s="60">
        <v>42438</v>
      </c>
      <c r="Z18" s="52" t="s">
        <v>572</v>
      </c>
      <c r="AA18" s="52" t="s">
        <v>503</v>
      </c>
      <c r="AB18" s="52">
        <v>10.4</v>
      </c>
      <c r="AC18" s="52" t="s">
        <v>508</v>
      </c>
      <c r="AD18" s="52">
        <v>57</v>
      </c>
    </row>
    <row r="19" spans="1:30" ht="15" thickBot="1">
      <c r="A19" s="52">
        <v>14</v>
      </c>
      <c r="B19" s="53">
        <v>7.3499999999999996E-2</v>
      </c>
      <c r="C19" s="53">
        <v>7.1499999999999994E-2</v>
      </c>
      <c r="D19" s="53">
        <v>7.2700000000000001E-2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3430</v>
      </c>
      <c r="Y19" s="60">
        <v>42430</v>
      </c>
      <c r="Z19" s="52" t="s">
        <v>572</v>
      </c>
      <c r="AA19" s="52" t="s">
        <v>502</v>
      </c>
      <c r="AB19" s="52">
        <v>10.3</v>
      </c>
      <c r="AC19" s="52" t="s">
        <v>508</v>
      </c>
      <c r="AD19" s="52">
        <v>55</v>
      </c>
    </row>
    <row r="20" spans="1:30" ht="15" thickBot="1">
      <c r="A20" s="52">
        <v>15</v>
      </c>
      <c r="B20" s="53">
        <v>7.7700000000000005E-2</v>
      </c>
      <c r="C20" s="53">
        <v>7.0499999999999993E-2</v>
      </c>
      <c r="D20" s="53">
        <v>7.4200000000000002E-2</v>
      </c>
      <c r="F20" s="52" t="s">
        <v>497</v>
      </c>
      <c r="G20" s="54">
        <v>24798</v>
      </c>
      <c r="H20" s="52">
        <v>0.74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3407</v>
      </c>
      <c r="Y20" s="60">
        <v>42454</v>
      </c>
      <c r="Z20" s="52" t="s">
        <v>573</v>
      </c>
      <c r="AA20" s="52" t="s">
        <v>505</v>
      </c>
      <c r="AB20" s="52">
        <v>10.199999999999999</v>
      </c>
      <c r="AC20" s="52" t="s">
        <v>508</v>
      </c>
      <c r="AD20" s="52">
        <v>53</v>
      </c>
    </row>
    <row r="21" spans="1:30" ht="15" thickBot="1">
      <c r="A21" s="52">
        <v>16</v>
      </c>
      <c r="B21" s="53">
        <v>8.2900000000000001E-2</v>
      </c>
      <c r="C21" s="53">
        <v>7.1499999999999994E-2</v>
      </c>
      <c r="D21" s="53">
        <v>7.7100000000000002E-2</v>
      </c>
      <c r="F21" s="52" t="s">
        <v>501</v>
      </c>
      <c r="G21" s="54">
        <v>33976</v>
      </c>
      <c r="H21" s="52">
        <v>1.01</v>
      </c>
      <c r="J21" s="52">
        <v>5</v>
      </c>
      <c r="K21" s="52"/>
      <c r="L21" s="60"/>
      <c r="M21" s="52"/>
      <c r="N21" s="75">
        <f>AB9</f>
        <v>10.8</v>
      </c>
      <c r="W21" s="52">
        <v>50</v>
      </c>
      <c r="X21" s="52">
        <v>3401</v>
      </c>
      <c r="Y21" s="60">
        <v>42453</v>
      </c>
      <c r="Z21" s="52" t="s">
        <v>574</v>
      </c>
      <c r="AA21" s="52" t="s">
        <v>504</v>
      </c>
      <c r="AB21" s="52">
        <v>10.199999999999999</v>
      </c>
      <c r="AC21" s="52" t="s">
        <v>508</v>
      </c>
      <c r="AD21" s="52">
        <v>52</v>
      </c>
    </row>
    <row r="22" spans="1:30" ht="15" thickBot="1">
      <c r="A22" s="52">
        <v>17</v>
      </c>
      <c r="B22" s="53">
        <v>8.6900000000000005E-2</v>
      </c>
      <c r="C22" s="53">
        <v>7.1999999999999995E-2</v>
      </c>
      <c r="D22" s="53">
        <v>7.9200000000000007E-2</v>
      </c>
      <c r="F22" s="52" t="s">
        <v>502</v>
      </c>
      <c r="G22" s="54">
        <v>35733</v>
      </c>
      <c r="H22" s="52">
        <v>1.06</v>
      </c>
      <c r="J22" s="52">
        <v>10</v>
      </c>
      <c r="K22" s="52"/>
      <c r="L22" s="60"/>
      <c r="M22" s="52"/>
      <c r="N22" s="75">
        <f>AB14</f>
        <v>10.7</v>
      </c>
      <c r="W22" s="52">
        <v>75</v>
      </c>
      <c r="X22" s="52">
        <v>3338</v>
      </c>
      <c r="Y22" s="60">
        <v>42405</v>
      </c>
      <c r="Z22" s="52" t="s">
        <v>576</v>
      </c>
      <c r="AA22" s="52" t="s">
        <v>505</v>
      </c>
      <c r="AB22" s="52">
        <v>10</v>
      </c>
      <c r="AC22" s="52" t="s">
        <v>509</v>
      </c>
      <c r="AD22" s="52">
        <v>51</v>
      </c>
    </row>
    <row r="23" spans="1:30" ht="15" thickBot="1">
      <c r="A23" s="52">
        <v>18</v>
      </c>
      <c r="B23" s="53">
        <v>6.6900000000000001E-2</v>
      </c>
      <c r="C23" s="53">
        <v>5.8299999999999998E-2</v>
      </c>
      <c r="D23" s="53">
        <v>6.25E-2</v>
      </c>
      <c r="F23" s="52" t="s">
        <v>503</v>
      </c>
      <c r="G23" s="54">
        <v>35819</v>
      </c>
      <c r="H23" s="52">
        <v>1.07</v>
      </c>
      <c r="J23" s="52">
        <v>20</v>
      </c>
      <c r="K23" s="52"/>
      <c r="L23" s="60"/>
      <c r="M23" s="52"/>
      <c r="N23" s="75">
        <f>AB15</f>
        <v>10.5</v>
      </c>
      <c r="W23" s="52">
        <v>100</v>
      </c>
      <c r="X23" s="52">
        <v>3274</v>
      </c>
      <c r="Y23" s="60">
        <v>42445</v>
      </c>
      <c r="Z23" s="52" t="s">
        <v>576</v>
      </c>
      <c r="AA23" s="52" t="s">
        <v>503</v>
      </c>
      <c r="AB23" s="52">
        <v>9.8000000000000007</v>
      </c>
      <c r="AC23" s="52" t="s">
        <v>509</v>
      </c>
      <c r="AD23" s="52">
        <v>51</v>
      </c>
    </row>
    <row r="24" spans="1:30" ht="15" thickBot="1">
      <c r="A24" s="52">
        <v>19</v>
      </c>
      <c r="B24" s="53">
        <v>4.5699999999999998E-2</v>
      </c>
      <c r="C24" s="53">
        <v>4.1500000000000002E-2</v>
      </c>
      <c r="D24" s="53">
        <v>4.36E-2</v>
      </c>
      <c r="F24" s="52" t="s">
        <v>504</v>
      </c>
      <c r="G24" s="54">
        <v>36113</v>
      </c>
      <c r="H24" s="52">
        <v>1.07</v>
      </c>
      <c r="J24" s="52">
        <v>30</v>
      </c>
      <c r="K24" s="52"/>
      <c r="L24" s="60"/>
      <c r="M24" s="52"/>
      <c r="N24" s="75">
        <f>AB17</f>
        <v>10.4</v>
      </c>
      <c r="W24" s="52">
        <v>125</v>
      </c>
      <c r="X24" s="52">
        <v>3235</v>
      </c>
      <c r="Y24" s="60">
        <v>42474</v>
      </c>
      <c r="Z24" s="52" t="s">
        <v>572</v>
      </c>
      <c r="AA24" s="52" t="s">
        <v>504</v>
      </c>
      <c r="AB24" s="52">
        <v>9.6999999999999993</v>
      </c>
      <c r="AC24" s="52" t="s">
        <v>508</v>
      </c>
      <c r="AD24" s="52">
        <v>57</v>
      </c>
    </row>
    <row r="25" spans="1:30" ht="15" thickBot="1">
      <c r="A25" s="52">
        <v>20</v>
      </c>
      <c r="B25" s="53">
        <v>3.49E-2</v>
      </c>
      <c r="C25" s="53">
        <v>3.1E-2</v>
      </c>
      <c r="D25" s="53">
        <v>3.2899999999999999E-2</v>
      </c>
      <c r="F25" s="52" t="s">
        <v>505</v>
      </c>
      <c r="G25" s="54">
        <v>37734</v>
      </c>
      <c r="H25" s="52">
        <v>1.1200000000000001</v>
      </c>
      <c r="J25" s="52">
        <v>50</v>
      </c>
      <c r="K25" s="52"/>
      <c r="L25" s="60"/>
      <c r="M25" s="52"/>
      <c r="N25" s="75">
        <f>AB21</f>
        <v>10.199999999999999</v>
      </c>
      <c r="W25" s="52">
        <v>150</v>
      </c>
      <c r="X25" s="52">
        <v>3187</v>
      </c>
      <c r="Y25" s="60">
        <v>42408</v>
      </c>
      <c r="Z25" s="52" t="s">
        <v>574</v>
      </c>
      <c r="AA25" s="52" t="s">
        <v>501</v>
      </c>
      <c r="AB25" s="52">
        <v>9.5</v>
      </c>
      <c r="AC25" s="52" t="s">
        <v>508</v>
      </c>
      <c r="AD25" s="52">
        <v>52</v>
      </c>
    </row>
    <row r="26" spans="1:30" ht="15" thickBot="1">
      <c r="A26" s="52">
        <v>21</v>
      </c>
      <c r="B26" s="53">
        <v>2.8000000000000001E-2</v>
      </c>
      <c r="C26" s="53">
        <v>2.5600000000000001E-2</v>
      </c>
      <c r="D26" s="53">
        <v>2.6700000000000002E-2</v>
      </c>
      <c r="F26" s="52" t="s">
        <v>506</v>
      </c>
      <c r="G26" s="54">
        <v>31096</v>
      </c>
      <c r="H26" s="52">
        <v>0.92</v>
      </c>
      <c r="J26" s="52">
        <v>100</v>
      </c>
      <c r="K26" s="52"/>
      <c r="L26" s="60"/>
      <c r="M26" s="52"/>
      <c r="N26" s="75">
        <f>AB23</f>
        <v>9.8000000000000007</v>
      </c>
      <c r="W26" s="52">
        <v>175</v>
      </c>
      <c r="X26" s="52">
        <v>3147</v>
      </c>
      <c r="Y26" s="60">
        <v>42436</v>
      </c>
      <c r="Z26" s="52" t="s">
        <v>574</v>
      </c>
      <c r="AA26" s="52" t="s">
        <v>501</v>
      </c>
      <c r="AB26" s="52">
        <v>9.4</v>
      </c>
      <c r="AC26" s="52" t="s">
        <v>508</v>
      </c>
      <c r="AD26" s="52">
        <v>51</v>
      </c>
    </row>
    <row r="27" spans="1:30" ht="15" thickBot="1">
      <c r="A27" s="52">
        <v>22</v>
      </c>
      <c r="B27" s="53">
        <v>1.84E-2</v>
      </c>
      <c r="C27" s="53">
        <v>1.7899999999999999E-2</v>
      </c>
      <c r="D27" s="53">
        <v>1.8100000000000002E-2</v>
      </c>
      <c r="J27" s="52">
        <v>150</v>
      </c>
      <c r="K27" s="52"/>
      <c r="L27" s="60"/>
      <c r="M27" s="52"/>
      <c r="N27" s="75">
        <f>AB25</f>
        <v>9.5</v>
      </c>
      <c r="W27" s="52">
        <v>200</v>
      </c>
      <c r="X27" s="52">
        <v>3119</v>
      </c>
      <c r="Y27" s="60">
        <v>42648</v>
      </c>
      <c r="Z27" s="52" t="s">
        <v>572</v>
      </c>
      <c r="AA27" s="52" t="s">
        <v>503</v>
      </c>
      <c r="AB27" s="52">
        <v>9.3000000000000007</v>
      </c>
      <c r="AC27" s="52" t="s">
        <v>508</v>
      </c>
      <c r="AD27" s="52">
        <v>58</v>
      </c>
    </row>
    <row r="28" spans="1:30" ht="15" thickBot="1">
      <c r="A28" s="52">
        <v>23</v>
      </c>
      <c r="B28" s="53">
        <v>1.06E-2</v>
      </c>
      <c r="C28" s="53">
        <v>1.0699999999999999E-2</v>
      </c>
      <c r="D28" s="53">
        <v>1.0699999999999999E-2</v>
      </c>
      <c r="J28" s="52">
        <v>200</v>
      </c>
      <c r="K28" s="52"/>
      <c r="L28" s="60"/>
      <c r="M28" s="52"/>
      <c r="N28" s="75">
        <f>AB27</f>
        <v>9.3000000000000007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82" t="s">
        <v>519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30" ht="21.75" thickBot="1">
      <c r="D2" s="44" t="s">
        <v>470</v>
      </c>
      <c r="F2" s="45">
        <v>13600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473</v>
      </c>
      <c r="C4" s="62" t="s">
        <v>474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5.3E-3</v>
      </c>
      <c r="C5" s="53">
        <v>4.4999999999999997E-3</v>
      </c>
      <c r="D5" s="53">
        <v>4.8999999999999998E-3</v>
      </c>
      <c r="F5" s="52" t="s">
        <v>480</v>
      </c>
      <c r="G5" s="54">
        <v>15062</v>
      </c>
      <c r="H5" s="52">
        <v>1.1100000000000001</v>
      </c>
      <c r="J5" s="86" t="s">
        <v>481</v>
      </c>
      <c r="K5" s="87"/>
      <c r="L5" s="87"/>
      <c r="M5" s="87"/>
      <c r="N5" s="88"/>
      <c r="W5" s="52">
        <v>1</v>
      </c>
      <c r="X5" s="52">
        <v>1693</v>
      </c>
      <c r="Y5" s="60">
        <v>42430</v>
      </c>
      <c r="Z5" s="52" t="s">
        <v>577</v>
      </c>
      <c r="AA5" s="52" t="s">
        <v>502</v>
      </c>
      <c r="AB5" s="52">
        <v>12.4</v>
      </c>
      <c r="AC5" s="52" t="s">
        <v>474</v>
      </c>
      <c r="AD5" s="52">
        <v>51</v>
      </c>
    </row>
    <row r="6" spans="1:30" ht="15" thickBot="1">
      <c r="A6" s="52">
        <v>1</v>
      </c>
      <c r="B6" s="53">
        <v>3.2000000000000002E-3</v>
      </c>
      <c r="C6" s="53">
        <v>2.8999999999999998E-3</v>
      </c>
      <c r="D6" s="53">
        <v>3.0999999999999999E-3</v>
      </c>
      <c r="F6" s="52" t="s">
        <v>482</v>
      </c>
      <c r="G6" s="54">
        <v>16220</v>
      </c>
      <c r="H6" s="52">
        <v>1.19</v>
      </c>
      <c r="J6" s="55" t="s">
        <v>483</v>
      </c>
      <c r="K6" s="56">
        <f>LARGE((K8,K9),1)</f>
        <v>0.77249999999999996</v>
      </c>
      <c r="N6" s="56" t="str">
        <f>IF((B11+B12)&gt;(C11+C12),B4,C4)</f>
        <v>SB</v>
      </c>
      <c r="W6" s="52">
        <v>2</v>
      </c>
      <c r="X6" s="52">
        <v>1665</v>
      </c>
      <c r="Y6" s="60">
        <v>42433</v>
      </c>
      <c r="Z6" s="52" t="s">
        <v>573</v>
      </c>
      <c r="AA6" s="52" t="s">
        <v>505</v>
      </c>
      <c r="AB6" s="52">
        <v>12.2</v>
      </c>
      <c r="AC6" s="52" t="s">
        <v>473</v>
      </c>
      <c r="AD6" s="52">
        <v>62</v>
      </c>
    </row>
    <row r="7" spans="1:30" ht="15" thickBot="1">
      <c r="A7" s="52">
        <v>2</v>
      </c>
      <c r="B7" s="53">
        <v>2.3E-3</v>
      </c>
      <c r="C7" s="53">
        <v>2E-3</v>
      </c>
      <c r="D7" s="53">
        <v>2.2000000000000001E-3</v>
      </c>
      <c r="F7" s="52" t="s">
        <v>484</v>
      </c>
      <c r="G7" s="54">
        <v>16653</v>
      </c>
      <c r="H7" s="52">
        <v>1.22</v>
      </c>
      <c r="J7" s="57" t="s">
        <v>485</v>
      </c>
      <c r="K7" s="56">
        <f>LARGE((K10,K11),1)</f>
        <v>0.61924939467312345</v>
      </c>
      <c r="N7" s="56" t="str">
        <f>IF((B20+B21)&gt;(C20+C21),B4,C4)</f>
        <v>NB</v>
      </c>
      <c r="W7" s="52">
        <v>3</v>
      </c>
      <c r="X7" s="52">
        <v>1646</v>
      </c>
      <c r="Y7" s="60">
        <v>42410</v>
      </c>
      <c r="Z7" s="52" t="s">
        <v>573</v>
      </c>
      <c r="AA7" s="52" t="s">
        <v>503</v>
      </c>
      <c r="AB7" s="52">
        <v>12.1</v>
      </c>
      <c r="AC7" s="52" t="s">
        <v>473</v>
      </c>
      <c r="AD7" s="52">
        <v>62</v>
      </c>
    </row>
    <row r="8" spans="1:30" ht="15.75" thickBot="1">
      <c r="A8" s="52">
        <v>3</v>
      </c>
      <c r="B8" s="53">
        <v>1.6000000000000001E-3</v>
      </c>
      <c r="C8" s="53">
        <v>1.6000000000000001E-3</v>
      </c>
      <c r="D8" s="53">
        <v>1.6000000000000001E-3</v>
      </c>
      <c r="F8" s="52" t="s">
        <v>486</v>
      </c>
      <c r="G8" s="54">
        <v>14790</v>
      </c>
      <c r="H8" s="52">
        <v>1.0900000000000001</v>
      </c>
      <c r="K8" s="58">
        <f>LARGE(B11:C11,1)/(B11+C11)</f>
        <v>0.77249999999999996</v>
      </c>
      <c r="W8" s="52">
        <v>4</v>
      </c>
      <c r="X8" s="52">
        <v>1644</v>
      </c>
      <c r="Y8" s="60">
        <v>42419</v>
      </c>
      <c r="Z8" s="52" t="s">
        <v>574</v>
      </c>
      <c r="AA8" s="52" t="s">
        <v>505</v>
      </c>
      <c r="AB8" s="52">
        <v>12.1</v>
      </c>
      <c r="AC8" s="52" t="s">
        <v>473</v>
      </c>
      <c r="AD8" s="52">
        <v>58</v>
      </c>
    </row>
    <row r="9" spans="1:30" ht="15.75" thickBot="1">
      <c r="A9" s="52">
        <v>4</v>
      </c>
      <c r="B9" s="53">
        <v>2.5999999999999999E-3</v>
      </c>
      <c r="C9" s="53">
        <v>3.5999999999999999E-3</v>
      </c>
      <c r="D9" s="53">
        <v>3.0999999999999999E-3</v>
      </c>
      <c r="F9" s="52" t="s">
        <v>487</v>
      </c>
      <c r="G9" s="54">
        <v>12744</v>
      </c>
      <c r="H9" s="52">
        <v>0.94</v>
      </c>
      <c r="K9" s="58">
        <f>LARGE(B12:C12,1)/(B12+C12)</f>
        <v>0.69611021069692058</v>
      </c>
      <c r="W9" s="52">
        <v>5</v>
      </c>
      <c r="X9" s="52">
        <v>1628</v>
      </c>
      <c r="Y9" s="60">
        <v>42430</v>
      </c>
      <c r="Z9" s="52" t="s">
        <v>574</v>
      </c>
      <c r="AA9" s="52" t="s">
        <v>502</v>
      </c>
      <c r="AB9" s="52">
        <v>12</v>
      </c>
      <c r="AC9" s="52" t="s">
        <v>473</v>
      </c>
      <c r="AD9" s="52">
        <v>55</v>
      </c>
    </row>
    <row r="10" spans="1:30" ht="15.75" thickBot="1">
      <c r="A10" s="52">
        <v>5</v>
      </c>
      <c r="B10" s="53">
        <v>6.6E-3</v>
      </c>
      <c r="C10" s="53">
        <v>1.32E-2</v>
      </c>
      <c r="D10" s="53">
        <v>9.7999999999999997E-3</v>
      </c>
      <c r="F10" s="52" t="s">
        <v>488</v>
      </c>
      <c r="G10" s="54">
        <v>11999</v>
      </c>
      <c r="H10" s="52">
        <v>0.88</v>
      </c>
      <c r="K10" s="58">
        <f>LARGE(B20:C20,1)/(B20+C20)</f>
        <v>0.58207070707070718</v>
      </c>
      <c r="W10" s="52">
        <v>6</v>
      </c>
      <c r="X10" s="52">
        <v>1622</v>
      </c>
      <c r="Y10" s="60">
        <v>42405</v>
      </c>
      <c r="Z10" s="52" t="s">
        <v>573</v>
      </c>
      <c r="AA10" s="52" t="s">
        <v>505</v>
      </c>
      <c r="AB10" s="52">
        <v>11.9</v>
      </c>
      <c r="AC10" s="52" t="s">
        <v>473</v>
      </c>
      <c r="AD10" s="52">
        <v>59</v>
      </c>
    </row>
    <row r="11" spans="1:30" ht="15.75" thickBot="1">
      <c r="A11" s="52">
        <v>6</v>
      </c>
      <c r="B11" s="53">
        <v>1.8200000000000001E-2</v>
      </c>
      <c r="C11" s="53">
        <v>6.1800000000000001E-2</v>
      </c>
      <c r="D11" s="53">
        <v>3.9E-2</v>
      </c>
      <c r="F11" s="52" t="s">
        <v>489</v>
      </c>
      <c r="G11" s="54">
        <v>11224</v>
      </c>
      <c r="H11" s="52">
        <v>0.83</v>
      </c>
      <c r="K11" s="58">
        <f>LARGE(B21:C21,1)/(B21+C21)</f>
        <v>0.61924939467312345</v>
      </c>
      <c r="W11" s="52">
        <v>7</v>
      </c>
      <c r="X11" s="52">
        <v>1619</v>
      </c>
      <c r="Y11" s="60">
        <v>42430</v>
      </c>
      <c r="Z11" s="52" t="s">
        <v>576</v>
      </c>
      <c r="AA11" s="52" t="s">
        <v>502</v>
      </c>
      <c r="AB11" s="52">
        <v>11.9</v>
      </c>
      <c r="AC11" s="52" t="s">
        <v>474</v>
      </c>
      <c r="AD11" s="52">
        <v>56</v>
      </c>
    </row>
    <row r="12" spans="1:30" ht="15" thickBot="1">
      <c r="A12" s="52">
        <v>7</v>
      </c>
      <c r="B12" s="53">
        <v>3.7499999999999999E-2</v>
      </c>
      <c r="C12" s="53">
        <v>8.5900000000000004E-2</v>
      </c>
      <c r="D12" s="53">
        <v>6.0600000000000001E-2</v>
      </c>
      <c r="F12" s="52" t="s">
        <v>490</v>
      </c>
      <c r="G12" s="54">
        <v>11993</v>
      </c>
      <c r="H12" s="52">
        <v>0.88</v>
      </c>
      <c r="W12" s="52">
        <v>8</v>
      </c>
      <c r="X12" s="52">
        <v>1617</v>
      </c>
      <c r="Y12" s="60">
        <v>42381</v>
      </c>
      <c r="Z12" s="52" t="s">
        <v>573</v>
      </c>
      <c r="AA12" s="52" t="s">
        <v>502</v>
      </c>
      <c r="AB12" s="52">
        <v>11.9</v>
      </c>
      <c r="AC12" s="52" t="s">
        <v>473</v>
      </c>
      <c r="AD12" s="52">
        <v>64</v>
      </c>
    </row>
    <row r="13" spans="1:30" ht="15" thickBot="1">
      <c r="A13" s="52">
        <v>8</v>
      </c>
      <c r="B13" s="53">
        <v>5.16E-2</v>
      </c>
      <c r="C13" s="53">
        <v>8.6699999999999999E-2</v>
      </c>
      <c r="D13" s="53">
        <v>6.83E-2</v>
      </c>
      <c r="F13" s="52" t="s">
        <v>491</v>
      </c>
      <c r="G13" s="54">
        <v>11945</v>
      </c>
      <c r="H13" s="52">
        <v>0.88</v>
      </c>
      <c r="W13" s="52">
        <v>9</v>
      </c>
      <c r="X13" s="52">
        <v>1614</v>
      </c>
      <c r="Y13" s="60">
        <v>42417</v>
      </c>
      <c r="Z13" s="52" t="s">
        <v>573</v>
      </c>
      <c r="AA13" s="52" t="s">
        <v>503</v>
      </c>
      <c r="AB13" s="52">
        <v>11.9</v>
      </c>
      <c r="AC13" s="52" t="s">
        <v>473</v>
      </c>
      <c r="AD13" s="52">
        <v>65</v>
      </c>
    </row>
    <row r="14" spans="1:30" ht="15" thickBot="1">
      <c r="A14" s="52">
        <v>9</v>
      </c>
      <c r="B14" s="53">
        <v>5.5399999999999998E-2</v>
      </c>
      <c r="C14" s="53">
        <v>7.1900000000000006E-2</v>
      </c>
      <c r="D14" s="53">
        <v>6.3299999999999995E-2</v>
      </c>
      <c r="F14" s="52" t="s">
        <v>492</v>
      </c>
      <c r="G14" s="54">
        <v>12704</v>
      </c>
      <c r="H14" s="52">
        <v>0.93</v>
      </c>
      <c r="W14" s="52">
        <v>10</v>
      </c>
      <c r="X14" s="52">
        <v>1607</v>
      </c>
      <c r="Y14" s="60">
        <v>42430</v>
      </c>
      <c r="Z14" s="52" t="s">
        <v>573</v>
      </c>
      <c r="AA14" s="52" t="s">
        <v>502</v>
      </c>
      <c r="AB14" s="52">
        <v>11.8</v>
      </c>
      <c r="AC14" s="52" t="s">
        <v>473</v>
      </c>
      <c r="AD14" s="52">
        <v>62</v>
      </c>
    </row>
    <row r="15" spans="1:30" ht="15" thickBot="1">
      <c r="A15" s="52">
        <v>10</v>
      </c>
      <c r="B15" s="53">
        <v>6.0100000000000001E-2</v>
      </c>
      <c r="C15" s="53">
        <v>6.83E-2</v>
      </c>
      <c r="D15" s="53">
        <v>6.4000000000000001E-2</v>
      </c>
      <c r="F15" s="52" t="s">
        <v>493</v>
      </c>
      <c r="G15" s="54">
        <v>13993</v>
      </c>
      <c r="H15" s="52">
        <v>1.03</v>
      </c>
      <c r="W15" s="52">
        <v>20</v>
      </c>
      <c r="X15" s="52">
        <v>1571</v>
      </c>
      <c r="Y15" s="60">
        <v>42460</v>
      </c>
      <c r="Z15" s="52" t="s">
        <v>579</v>
      </c>
      <c r="AA15" s="52" t="s">
        <v>504</v>
      </c>
      <c r="AB15" s="52">
        <v>11.6</v>
      </c>
      <c r="AC15" s="52" t="s">
        <v>474</v>
      </c>
      <c r="AD15" s="52">
        <v>50</v>
      </c>
    </row>
    <row r="16" spans="1:30" ht="15" thickBot="1">
      <c r="A16" s="52">
        <v>11</v>
      </c>
      <c r="B16" s="53">
        <v>6.8699999999999997E-2</v>
      </c>
      <c r="C16" s="53">
        <v>7.0400000000000004E-2</v>
      </c>
      <c r="D16" s="53">
        <v>6.9500000000000006E-2</v>
      </c>
      <c r="F16" s="52" t="s">
        <v>494</v>
      </c>
      <c r="G16" s="54">
        <v>14078</v>
      </c>
      <c r="H16" s="52">
        <v>1.03</v>
      </c>
      <c r="W16" s="52">
        <v>25</v>
      </c>
      <c r="X16" s="52">
        <v>1565</v>
      </c>
      <c r="Y16" s="60">
        <v>42398</v>
      </c>
      <c r="Z16" s="52" t="s">
        <v>574</v>
      </c>
      <c r="AA16" s="52" t="s">
        <v>505</v>
      </c>
      <c r="AB16" s="52">
        <v>11.5</v>
      </c>
      <c r="AC16" s="52" t="s">
        <v>473</v>
      </c>
      <c r="AD16" s="52">
        <v>58</v>
      </c>
    </row>
    <row r="17" spans="1:30" ht="15" thickBot="1">
      <c r="A17" s="52">
        <v>12</v>
      </c>
      <c r="B17" s="53">
        <v>7.1999999999999995E-2</v>
      </c>
      <c r="C17" s="53">
        <v>7.3499999999999996E-2</v>
      </c>
      <c r="D17" s="53">
        <v>7.2700000000000001E-2</v>
      </c>
      <c r="W17" s="52">
        <v>30</v>
      </c>
      <c r="X17" s="52">
        <v>1555</v>
      </c>
      <c r="Y17" s="60">
        <v>42405</v>
      </c>
      <c r="Z17" s="52" t="s">
        <v>578</v>
      </c>
      <c r="AA17" s="52" t="s">
        <v>505</v>
      </c>
      <c r="AB17" s="52">
        <v>11.4</v>
      </c>
      <c r="AC17" s="52" t="s">
        <v>474</v>
      </c>
      <c r="AD17" s="52">
        <v>51</v>
      </c>
    </row>
    <row r="18" spans="1:30" ht="15" thickBot="1">
      <c r="A18" s="52">
        <v>13</v>
      </c>
      <c r="B18" s="53">
        <v>7.0300000000000001E-2</v>
      </c>
      <c r="C18" s="53">
        <v>6.83E-2</v>
      </c>
      <c r="D18" s="53">
        <v>6.93E-2</v>
      </c>
      <c r="W18" s="52">
        <v>35</v>
      </c>
      <c r="X18" s="52">
        <v>1548</v>
      </c>
      <c r="Y18" s="60">
        <v>42429</v>
      </c>
      <c r="Z18" s="52" t="s">
        <v>573</v>
      </c>
      <c r="AA18" s="52" t="s">
        <v>501</v>
      </c>
      <c r="AB18" s="52">
        <v>11.4</v>
      </c>
      <c r="AC18" s="52" t="s">
        <v>473</v>
      </c>
      <c r="AD18" s="52">
        <v>66</v>
      </c>
    </row>
    <row r="19" spans="1:30" ht="15" thickBot="1">
      <c r="A19" s="52">
        <v>14</v>
      </c>
      <c r="B19" s="53">
        <v>7.2800000000000004E-2</v>
      </c>
      <c r="C19" s="53">
        <v>6.6699999999999995E-2</v>
      </c>
      <c r="D19" s="53">
        <v>6.9900000000000004E-2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1538</v>
      </c>
      <c r="Y19" s="60">
        <v>42452</v>
      </c>
      <c r="Z19" s="52" t="s">
        <v>573</v>
      </c>
      <c r="AA19" s="52" t="s">
        <v>503</v>
      </c>
      <c r="AB19" s="52">
        <v>11.3</v>
      </c>
      <c r="AC19" s="52" t="s">
        <v>473</v>
      </c>
      <c r="AD19" s="52">
        <v>67</v>
      </c>
    </row>
    <row r="20" spans="1:30" ht="15" thickBot="1">
      <c r="A20" s="52">
        <v>15</v>
      </c>
      <c r="B20" s="53">
        <v>9.2200000000000004E-2</v>
      </c>
      <c r="C20" s="53">
        <v>6.6199999999999995E-2</v>
      </c>
      <c r="D20" s="53">
        <v>7.9799999999999996E-2</v>
      </c>
      <c r="F20" s="52" t="s">
        <v>497</v>
      </c>
      <c r="G20" s="54">
        <v>7961</v>
      </c>
      <c r="H20" s="52">
        <v>0.59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1530</v>
      </c>
      <c r="Y20" s="60">
        <v>42408</v>
      </c>
      <c r="Z20" s="52" t="s">
        <v>573</v>
      </c>
      <c r="AA20" s="52" t="s">
        <v>501</v>
      </c>
      <c r="AB20" s="52">
        <v>11.3</v>
      </c>
      <c r="AC20" s="52" t="s">
        <v>473</v>
      </c>
      <c r="AD20" s="52">
        <v>63</v>
      </c>
    </row>
    <row r="21" spans="1:30" ht="15" thickBot="1">
      <c r="A21" s="52">
        <v>16</v>
      </c>
      <c r="B21" s="53">
        <v>0.1023</v>
      </c>
      <c r="C21" s="53">
        <v>6.2899999999999998E-2</v>
      </c>
      <c r="D21" s="53">
        <v>8.3500000000000005E-2</v>
      </c>
      <c r="F21" s="52" t="s">
        <v>501</v>
      </c>
      <c r="G21" s="54">
        <v>14532</v>
      </c>
      <c r="H21" s="52">
        <v>1.07</v>
      </c>
      <c r="J21" s="52">
        <v>5</v>
      </c>
      <c r="K21" s="52"/>
      <c r="L21" s="60"/>
      <c r="M21" s="52"/>
      <c r="N21" s="75">
        <f>AB9</f>
        <v>12</v>
      </c>
      <c r="W21" s="52">
        <v>50</v>
      </c>
      <c r="X21" s="52">
        <v>1523</v>
      </c>
      <c r="Y21" s="60">
        <v>42390</v>
      </c>
      <c r="Z21" s="52" t="s">
        <v>573</v>
      </c>
      <c r="AA21" s="52" t="s">
        <v>504</v>
      </c>
      <c r="AB21" s="52">
        <v>11.2</v>
      </c>
      <c r="AC21" s="52" t="s">
        <v>473</v>
      </c>
      <c r="AD21" s="52">
        <v>64</v>
      </c>
    </row>
    <row r="22" spans="1:30" ht="15" thickBot="1">
      <c r="A22" s="52">
        <v>17</v>
      </c>
      <c r="B22" s="53">
        <v>9.4399999999999998E-2</v>
      </c>
      <c r="C22" s="53">
        <v>5.62E-2</v>
      </c>
      <c r="D22" s="53">
        <v>7.6100000000000001E-2</v>
      </c>
      <c r="F22" s="52" t="s">
        <v>502</v>
      </c>
      <c r="G22" s="54">
        <v>15519</v>
      </c>
      <c r="H22" s="52">
        <v>1.1399999999999999</v>
      </c>
      <c r="J22" s="52">
        <v>10</v>
      </c>
      <c r="K22" s="52"/>
      <c r="L22" s="60"/>
      <c r="M22" s="52"/>
      <c r="N22" s="75">
        <f>AB14</f>
        <v>11.8</v>
      </c>
      <c r="W22" s="52">
        <v>75</v>
      </c>
      <c r="X22" s="52">
        <v>1499</v>
      </c>
      <c r="Y22" s="60">
        <v>42450</v>
      </c>
      <c r="Z22" s="52" t="s">
        <v>573</v>
      </c>
      <c r="AA22" s="52" t="s">
        <v>501</v>
      </c>
      <c r="AB22" s="52">
        <v>11</v>
      </c>
      <c r="AC22" s="52" t="s">
        <v>473</v>
      </c>
      <c r="AD22" s="52">
        <v>64</v>
      </c>
    </row>
    <row r="23" spans="1:30" ht="15" thickBot="1">
      <c r="A23" s="52">
        <v>18</v>
      </c>
      <c r="B23" s="53">
        <v>5.62E-2</v>
      </c>
      <c r="C23" s="53">
        <v>4.36E-2</v>
      </c>
      <c r="D23" s="53">
        <v>5.0200000000000002E-2</v>
      </c>
      <c r="F23" s="52" t="s">
        <v>503</v>
      </c>
      <c r="G23" s="54">
        <v>15429</v>
      </c>
      <c r="H23" s="52">
        <v>1.1299999999999999</v>
      </c>
      <c r="J23" s="52">
        <v>20</v>
      </c>
      <c r="K23" s="52"/>
      <c r="L23" s="60"/>
      <c r="M23" s="52"/>
      <c r="N23" s="75">
        <f>AB15</f>
        <v>11.6</v>
      </c>
      <c r="W23" s="52">
        <v>100</v>
      </c>
      <c r="X23" s="52">
        <v>1474</v>
      </c>
      <c r="Y23" s="60">
        <v>42458</v>
      </c>
      <c r="Z23" s="52" t="s">
        <v>572</v>
      </c>
      <c r="AA23" s="52" t="s">
        <v>502</v>
      </c>
      <c r="AB23" s="52">
        <v>10.8</v>
      </c>
      <c r="AC23" s="52" t="s">
        <v>473</v>
      </c>
      <c r="AD23" s="52">
        <v>67</v>
      </c>
    </row>
    <row r="24" spans="1:30" ht="15" thickBot="1">
      <c r="A24" s="52">
        <v>19</v>
      </c>
      <c r="B24" s="53">
        <v>3.9800000000000002E-2</v>
      </c>
      <c r="C24" s="53">
        <v>3.0099999999999998E-2</v>
      </c>
      <c r="D24" s="53">
        <v>3.5200000000000002E-2</v>
      </c>
      <c r="F24" s="52" t="s">
        <v>504</v>
      </c>
      <c r="G24" s="54">
        <v>15331</v>
      </c>
      <c r="H24" s="52">
        <v>1.1299999999999999</v>
      </c>
      <c r="J24" s="52">
        <v>30</v>
      </c>
      <c r="K24" s="52"/>
      <c r="L24" s="60"/>
      <c r="M24" s="52"/>
      <c r="N24" s="75">
        <f>AB17</f>
        <v>11.4</v>
      </c>
      <c r="W24" s="52">
        <v>125</v>
      </c>
      <c r="X24" s="52">
        <v>1458</v>
      </c>
      <c r="Y24" s="60">
        <v>42373</v>
      </c>
      <c r="Z24" s="52" t="s">
        <v>573</v>
      </c>
      <c r="AA24" s="52" t="s">
        <v>501</v>
      </c>
      <c r="AB24" s="52">
        <v>10.7</v>
      </c>
      <c r="AC24" s="52" t="s">
        <v>473</v>
      </c>
      <c r="AD24" s="52">
        <v>65</v>
      </c>
    </row>
    <row r="25" spans="1:30" ht="15" thickBot="1">
      <c r="A25" s="52">
        <v>20</v>
      </c>
      <c r="B25" s="53">
        <v>3.2099999999999997E-2</v>
      </c>
      <c r="C25" s="53">
        <v>2.12E-2</v>
      </c>
      <c r="D25" s="53">
        <v>2.69E-2</v>
      </c>
      <c r="F25" s="52" t="s">
        <v>505</v>
      </c>
      <c r="G25" s="54">
        <v>15780</v>
      </c>
      <c r="H25" s="52">
        <v>1.1599999999999999</v>
      </c>
      <c r="J25" s="52">
        <v>50</v>
      </c>
      <c r="K25" s="52"/>
      <c r="L25" s="60"/>
      <c r="M25" s="52"/>
      <c r="N25" s="75">
        <f>AB21</f>
        <v>11.2</v>
      </c>
      <c r="W25" s="52">
        <v>150</v>
      </c>
      <c r="X25" s="52">
        <v>1440</v>
      </c>
      <c r="Y25" s="60">
        <v>42452</v>
      </c>
      <c r="Z25" s="52" t="s">
        <v>574</v>
      </c>
      <c r="AA25" s="52" t="s">
        <v>503</v>
      </c>
      <c r="AB25" s="52">
        <v>10.6</v>
      </c>
      <c r="AC25" s="52" t="s">
        <v>473</v>
      </c>
      <c r="AD25" s="52">
        <v>61</v>
      </c>
    </row>
    <row r="26" spans="1:30" ht="15" thickBot="1">
      <c r="A26" s="52">
        <v>21</v>
      </c>
      <c r="B26" s="53">
        <v>2.5999999999999999E-2</v>
      </c>
      <c r="C26" s="53">
        <v>1.8200000000000001E-2</v>
      </c>
      <c r="D26" s="53">
        <v>2.23E-2</v>
      </c>
      <c r="F26" s="52" t="s">
        <v>506</v>
      </c>
      <c r="G26" s="54">
        <v>10620</v>
      </c>
      <c r="H26" s="52">
        <v>0.78</v>
      </c>
      <c r="J26" s="52">
        <v>100</v>
      </c>
      <c r="K26" s="52"/>
      <c r="L26" s="60"/>
      <c r="M26" s="52"/>
      <c r="N26" s="75">
        <f>AB23</f>
        <v>10.8</v>
      </c>
      <c r="W26" s="52">
        <v>175</v>
      </c>
      <c r="X26" s="52">
        <v>1429</v>
      </c>
      <c r="Y26" s="60">
        <v>42402</v>
      </c>
      <c r="Z26" s="52" t="s">
        <v>574</v>
      </c>
      <c r="AA26" s="52" t="s">
        <v>502</v>
      </c>
      <c r="AB26" s="52">
        <v>10.5</v>
      </c>
      <c r="AC26" s="52" t="s">
        <v>473</v>
      </c>
      <c r="AD26" s="52">
        <v>62</v>
      </c>
    </row>
    <row r="27" spans="1:30" ht="15" thickBot="1">
      <c r="A27" s="52">
        <v>22</v>
      </c>
      <c r="B27" s="53">
        <v>1.8100000000000002E-2</v>
      </c>
      <c r="C27" s="53">
        <v>1.2999999999999999E-2</v>
      </c>
      <c r="D27" s="53">
        <v>1.5699999999999999E-2</v>
      </c>
      <c r="J27" s="52">
        <v>150</v>
      </c>
      <c r="K27" s="52"/>
      <c r="L27" s="60"/>
      <c r="M27" s="52"/>
      <c r="N27" s="75">
        <f>AB25</f>
        <v>10.6</v>
      </c>
      <c r="W27" s="52">
        <v>200</v>
      </c>
      <c r="X27" s="52">
        <v>1413</v>
      </c>
      <c r="Y27" s="60">
        <v>42467</v>
      </c>
      <c r="Z27" s="52" t="s">
        <v>573</v>
      </c>
      <c r="AA27" s="52" t="s">
        <v>504</v>
      </c>
      <c r="AB27" s="52">
        <v>10.4</v>
      </c>
      <c r="AC27" s="52" t="s">
        <v>473</v>
      </c>
      <c r="AD27" s="52">
        <v>66</v>
      </c>
    </row>
    <row r="28" spans="1:30" ht="15" thickBot="1">
      <c r="A28" s="52">
        <v>23</v>
      </c>
      <c r="B28" s="53">
        <v>1.0800000000000001E-2</v>
      </c>
      <c r="C28" s="53">
        <v>7.7000000000000002E-3</v>
      </c>
      <c r="D28" s="53">
        <v>9.2999999999999992E-3</v>
      </c>
      <c r="J28" s="52">
        <v>200</v>
      </c>
      <c r="K28" s="52"/>
      <c r="L28" s="60"/>
      <c r="M28" s="52"/>
      <c r="N28" s="75">
        <f>AB27</f>
        <v>10.4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82" t="s">
        <v>520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30" ht="21.75" thickBot="1">
      <c r="D2" s="44" t="s">
        <v>470</v>
      </c>
      <c r="F2" s="45">
        <v>22100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508</v>
      </c>
      <c r="C4" s="62" t="s">
        <v>509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5.0000000000000001E-3</v>
      </c>
      <c r="C5" s="53">
        <v>9.4999999999999998E-3</v>
      </c>
      <c r="D5" s="53">
        <v>7.4000000000000003E-3</v>
      </c>
      <c r="F5" s="52" t="s">
        <v>480</v>
      </c>
      <c r="G5" s="54">
        <v>20172</v>
      </c>
      <c r="H5" s="52">
        <v>0.91</v>
      </c>
      <c r="J5" s="86" t="s">
        <v>481</v>
      </c>
      <c r="K5" s="87"/>
      <c r="L5" s="87"/>
      <c r="M5" s="87"/>
      <c r="N5" s="88"/>
      <c r="W5" s="52">
        <v>1</v>
      </c>
      <c r="X5" s="52">
        <v>2492</v>
      </c>
      <c r="Y5" s="60">
        <v>42410</v>
      </c>
      <c r="Z5" s="52" t="s">
        <v>572</v>
      </c>
      <c r="AA5" s="52" t="s">
        <v>503</v>
      </c>
      <c r="AB5" s="52">
        <v>11.3</v>
      </c>
      <c r="AC5" s="52" t="s">
        <v>509</v>
      </c>
      <c r="AD5" s="52">
        <v>65</v>
      </c>
    </row>
    <row r="6" spans="1:30" ht="15" thickBot="1">
      <c r="A6" s="52">
        <v>1</v>
      </c>
      <c r="B6" s="53">
        <v>3.3E-3</v>
      </c>
      <c r="C6" s="53">
        <v>6.4999999999999997E-3</v>
      </c>
      <c r="D6" s="53">
        <v>5.0000000000000001E-3</v>
      </c>
      <c r="F6" s="52" t="s">
        <v>482</v>
      </c>
      <c r="G6" s="54">
        <v>24183</v>
      </c>
      <c r="H6" s="52">
        <v>1.0900000000000001</v>
      </c>
      <c r="J6" s="55" t="s">
        <v>483</v>
      </c>
      <c r="K6" s="56">
        <f>LARGE((K8,K9),1)</f>
        <v>0.78030303030303028</v>
      </c>
      <c r="N6" s="56" t="str">
        <f>IF((B11+B12)&gt;(C11+C12),B4,C4)</f>
        <v>EB</v>
      </c>
      <c r="W6" s="52">
        <v>2</v>
      </c>
      <c r="X6" s="52">
        <v>2476</v>
      </c>
      <c r="Y6" s="60">
        <v>42711</v>
      </c>
      <c r="Z6" s="52" t="s">
        <v>583</v>
      </c>
      <c r="AA6" s="52" t="s">
        <v>503</v>
      </c>
      <c r="AB6" s="52">
        <v>11.3</v>
      </c>
      <c r="AC6" s="52" t="s">
        <v>508</v>
      </c>
      <c r="AD6" s="52">
        <v>81</v>
      </c>
    </row>
    <row r="7" spans="1:30" ht="15" thickBot="1">
      <c r="A7" s="52">
        <v>2</v>
      </c>
      <c r="B7" s="53">
        <v>2.5999999999999999E-3</v>
      </c>
      <c r="C7" s="53">
        <v>6.1999999999999998E-3</v>
      </c>
      <c r="D7" s="53">
        <v>4.4999999999999997E-3</v>
      </c>
      <c r="F7" s="52" t="s">
        <v>484</v>
      </c>
      <c r="G7" s="54">
        <v>24312</v>
      </c>
      <c r="H7" s="52">
        <v>1.1000000000000001</v>
      </c>
      <c r="J7" s="57" t="s">
        <v>485</v>
      </c>
      <c r="K7" s="56">
        <f>LARGE((K10,K11),1)</f>
        <v>0.61079365079365078</v>
      </c>
      <c r="N7" s="56" t="str">
        <f>IF((B20+B21)&gt;(C20+C21),B4,C4)</f>
        <v>WB</v>
      </c>
      <c r="W7" s="52">
        <v>3</v>
      </c>
      <c r="X7" s="52">
        <v>2467</v>
      </c>
      <c r="Y7" s="60">
        <v>42682</v>
      </c>
      <c r="Z7" s="52" t="s">
        <v>572</v>
      </c>
      <c r="AA7" s="52" t="s">
        <v>502</v>
      </c>
      <c r="AB7" s="52">
        <v>11.2</v>
      </c>
      <c r="AC7" s="52" t="s">
        <v>509</v>
      </c>
      <c r="AD7" s="52">
        <v>67</v>
      </c>
    </row>
    <row r="8" spans="1:30" ht="15.75" thickBot="1">
      <c r="A8" s="52">
        <v>3</v>
      </c>
      <c r="B8" s="53">
        <v>3.5000000000000001E-3</v>
      </c>
      <c r="C8" s="53">
        <v>3.5000000000000001E-3</v>
      </c>
      <c r="D8" s="53">
        <v>3.5000000000000001E-3</v>
      </c>
      <c r="F8" s="52" t="s">
        <v>486</v>
      </c>
      <c r="G8" s="54">
        <v>22804</v>
      </c>
      <c r="H8" s="52">
        <v>1.03</v>
      </c>
      <c r="K8" s="58">
        <f>LARGE(B11:C11,1)/(B11+C11)</f>
        <v>0.76067270375161711</v>
      </c>
      <c r="W8" s="52">
        <v>4</v>
      </c>
      <c r="X8" s="52">
        <v>2458</v>
      </c>
      <c r="Y8" s="60">
        <v>42444</v>
      </c>
      <c r="Z8" s="52" t="s">
        <v>572</v>
      </c>
      <c r="AA8" s="52" t="s">
        <v>502</v>
      </c>
      <c r="AB8" s="52">
        <v>11.2</v>
      </c>
      <c r="AC8" s="52" t="s">
        <v>509</v>
      </c>
      <c r="AD8" s="52">
        <v>68</v>
      </c>
    </row>
    <row r="9" spans="1:30" ht="15.75" thickBot="1">
      <c r="A9" s="52">
        <v>4</v>
      </c>
      <c r="B9" s="53">
        <v>7.1000000000000004E-3</v>
      </c>
      <c r="C9" s="53">
        <v>3.3E-3</v>
      </c>
      <c r="D9" s="53">
        <v>5.1000000000000004E-3</v>
      </c>
      <c r="F9" s="52" t="s">
        <v>487</v>
      </c>
      <c r="G9" s="54">
        <v>21618</v>
      </c>
      <c r="H9" s="52">
        <v>0.98</v>
      </c>
      <c r="K9" s="58">
        <f>LARGE(B12:C12,1)/(B12+C12)</f>
        <v>0.78030303030303028</v>
      </c>
      <c r="W9" s="52">
        <v>5</v>
      </c>
      <c r="X9" s="52">
        <v>2441</v>
      </c>
      <c r="Y9" s="60">
        <v>42417</v>
      </c>
      <c r="Z9" s="52" t="s">
        <v>572</v>
      </c>
      <c r="AA9" s="52" t="s">
        <v>503</v>
      </c>
      <c r="AB9" s="52">
        <v>11.1</v>
      </c>
      <c r="AC9" s="52" t="s">
        <v>509</v>
      </c>
      <c r="AD9" s="52">
        <v>65</v>
      </c>
    </row>
    <row r="10" spans="1:30" ht="15.75" thickBot="1">
      <c r="A10" s="52">
        <v>5</v>
      </c>
      <c r="B10" s="53">
        <v>1.9400000000000001E-2</v>
      </c>
      <c r="C10" s="53">
        <v>7.1000000000000004E-3</v>
      </c>
      <c r="D10" s="53">
        <v>1.29E-2</v>
      </c>
      <c r="F10" s="52" t="s">
        <v>488</v>
      </c>
      <c r="G10" s="54">
        <v>21170</v>
      </c>
      <c r="H10" s="52">
        <v>0.96</v>
      </c>
      <c r="K10" s="58">
        <f>LARGE(B20:C20,1)/(B20+C20)</f>
        <v>0.58524355300859598</v>
      </c>
      <c r="W10" s="52">
        <v>6</v>
      </c>
      <c r="X10" s="52">
        <v>2440</v>
      </c>
      <c r="Y10" s="60">
        <v>42412</v>
      </c>
      <c r="Z10" s="52" t="s">
        <v>572</v>
      </c>
      <c r="AA10" s="52" t="s">
        <v>505</v>
      </c>
      <c r="AB10" s="52">
        <v>11.1</v>
      </c>
      <c r="AC10" s="52" t="s">
        <v>509</v>
      </c>
      <c r="AD10" s="52">
        <v>67</v>
      </c>
    </row>
    <row r="11" spans="1:30" ht="15.75" thickBot="1">
      <c r="A11" s="52">
        <v>6</v>
      </c>
      <c r="B11" s="53">
        <v>5.8799999999999998E-2</v>
      </c>
      <c r="C11" s="53">
        <v>1.8499999999999999E-2</v>
      </c>
      <c r="D11" s="53">
        <v>3.7600000000000001E-2</v>
      </c>
      <c r="F11" s="52" t="s">
        <v>489</v>
      </c>
      <c r="G11" s="54">
        <v>20270</v>
      </c>
      <c r="H11" s="52">
        <v>0.92</v>
      </c>
      <c r="K11" s="58">
        <f>LARGE(B21:C21,1)/(B21+C21)</f>
        <v>0.61079365079365078</v>
      </c>
      <c r="W11" s="52">
        <v>7</v>
      </c>
      <c r="X11" s="52">
        <v>2437</v>
      </c>
      <c r="Y11" s="60">
        <v>42432</v>
      </c>
      <c r="Z11" s="52" t="s">
        <v>572</v>
      </c>
      <c r="AA11" s="52" t="s">
        <v>504</v>
      </c>
      <c r="AB11" s="52">
        <v>11.1</v>
      </c>
      <c r="AC11" s="52" t="s">
        <v>509</v>
      </c>
      <c r="AD11" s="52">
        <v>68</v>
      </c>
    </row>
    <row r="12" spans="1:30" ht="15" thickBot="1">
      <c r="A12" s="52">
        <v>7</v>
      </c>
      <c r="B12" s="53">
        <v>0.1133</v>
      </c>
      <c r="C12" s="53">
        <v>3.1899999999999998E-2</v>
      </c>
      <c r="D12" s="53">
        <v>7.0400000000000004E-2</v>
      </c>
      <c r="F12" s="52" t="s">
        <v>490</v>
      </c>
      <c r="G12" s="54">
        <v>21677</v>
      </c>
      <c r="H12" s="52">
        <v>0.98</v>
      </c>
      <c r="W12" s="52">
        <v>8</v>
      </c>
      <c r="X12" s="52">
        <v>2437</v>
      </c>
      <c r="Y12" s="60">
        <v>42451</v>
      </c>
      <c r="Z12" s="52" t="s">
        <v>572</v>
      </c>
      <c r="AA12" s="52" t="s">
        <v>502</v>
      </c>
      <c r="AB12" s="52">
        <v>11.1</v>
      </c>
      <c r="AC12" s="52" t="s">
        <v>509</v>
      </c>
      <c r="AD12" s="52">
        <v>68</v>
      </c>
    </row>
    <row r="13" spans="1:30" ht="15" thickBot="1">
      <c r="A13" s="52">
        <v>8</v>
      </c>
      <c r="B13" s="53">
        <v>8.8099999999999998E-2</v>
      </c>
      <c r="C13" s="53">
        <v>3.7499999999999999E-2</v>
      </c>
      <c r="D13" s="53">
        <v>6.1400000000000003E-2</v>
      </c>
      <c r="F13" s="52" t="s">
        <v>491</v>
      </c>
      <c r="G13" s="54">
        <v>21684</v>
      </c>
      <c r="H13" s="52">
        <v>0.98</v>
      </c>
      <c r="W13" s="52">
        <v>9</v>
      </c>
      <c r="X13" s="52">
        <v>2435</v>
      </c>
      <c r="Y13" s="60">
        <v>42703</v>
      </c>
      <c r="Z13" s="52" t="s">
        <v>572</v>
      </c>
      <c r="AA13" s="52" t="s">
        <v>502</v>
      </c>
      <c r="AB13" s="52">
        <v>11.1</v>
      </c>
      <c r="AC13" s="52" t="s">
        <v>509</v>
      </c>
      <c r="AD13" s="52">
        <v>68</v>
      </c>
    </row>
    <row r="14" spans="1:30" ht="15" thickBot="1">
      <c r="A14" s="52">
        <v>9</v>
      </c>
      <c r="B14" s="53">
        <v>6.4899999999999999E-2</v>
      </c>
      <c r="C14" s="53">
        <v>4.0800000000000003E-2</v>
      </c>
      <c r="D14" s="53">
        <v>5.2200000000000003E-2</v>
      </c>
      <c r="F14" s="52" t="s">
        <v>492</v>
      </c>
      <c r="G14" s="54">
        <v>21880</v>
      </c>
      <c r="H14" s="52">
        <v>0.99</v>
      </c>
      <c r="W14" s="52">
        <v>10</v>
      </c>
      <c r="X14" s="52">
        <v>2433</v>
      </c>
      <c r="Y14" s="60">
        <v>42423</v>
      </c>
      <c r="Z14" s="52" t="s">
        <v>572</v>
      </c>
      <c r="AA14" s="52" t="s">
        <v>502</v>
      </c>
      <c r="AB14" s="52">
        <v>11.1</v>
      </c>
      <c r="AC14" s="52" t="s">
        <v>509</v>
      </c>
      <c r="AD14" s="52">
        <v>67</v>
      </c>
    </row>
    <row r="15" spans="1:30" ht="15" thickBot="1">
      <c r="A15" s="52">
        <v>10</v>
      </c>
      <c r="B15" s="53">
        <v>6.0900000000000003E-2</v>
      </c>
      <c r="C15" s="53">
        <v>4.6800000000000001E-2</v>
      </c>
      <c r="D15" s="53">
        <v>5.3499999999999999E-2</v>
      </c>
      <c r="F15" s="52" t="s">
        <v>493</v>
      </c>
      <c r="G15" s="54">
        <v>22410</v>
      </c>
      <c r="H15" s="52">
        <v>1.01</v>
      </c>
      <c r="W15" s="52">
        <v>20</v>
      </c>
      <c r="X15" s="52">
        <v>2401</v>
      </c>
      <c r="Y15" s="60">
        <v>42437</v>
      </c>
      <c r="Z15" s="52" t="s">
        <v>572</v>
      </c>
      <c r="AA15" s="52" t="s">
        <v>502</v>
      </c>
      <c r="AB15" s="52">
        <v>10.9</v>
      </c>
      <c r="AC15" s="52" t="s">
        <v>509</v>
      </c>
      <c r="AD15" s="52">
        <v>68</v>
      </c>
    </row>
    <row r="16" spans="1:30" ht="15" thickBot="1">
      <c r="A16" s="52">
        <v>11</v>
      </c>
      <c r="B16" s="53">
        <v>6.0299999999999999E-2</v>
      </c>
      <c r="C16" s="53">
        <v>5.5199999999999999E-2</v>
      </c>
      <c r="D16" s="53">
        <v>5.7599999999999998E-2</v>
      </c>
      <c r="F16" s="52" t="s">
        <v>494</v>
      </c>
      <c r="G16" s="54">
        <v>22330</v>
      </c>
      <c r="H16" s="52">
        <v>1.01</v>
      </c>
      <c r="W16" s="52">
        <v>25</v>
      </c>
      <c r="X16" s="52">
        <v>2389</v>
      </c>
      <c r="Y16" s="60">
        <v>42668</v>
      </c>
      <c r="Z16" s="52" t="s">
        <v>572</v>
      </c>
      <c r="AA16" s="52" t="s">
        <v>502</v>
      </c>
      <c r="AB16" s="52">
        <v>10.9</v>
      </c>
      <c r="AC16" s="52" t="s">
        <v>509</v>
      </c>
      <c r="AD16" s="52">
        <v>69</v>
      </c>
    </row>
    <row r="17" spans="1:30" ht="15" thickBot="1">
      <c r="A17" s="52">
        <v>12</v>
      </c>
      <c r="B17" s="53">
        <v>6.1400000000000003E-2</v>
      </c>
      <c r="C17" s="53">
        <v>6.2899999999999998E-2</v>
      </c>
      <c r="D17" s="53">
        <v>6.2199999999999998E-2</v>
      </c>
      <c r="W17" s="52">
        <v>30</v>
      </c>
      <c r="X17" s="52">
        <v>2378</v>
      </c>
      <c r="Y17" s="60">
        <v>42690</v>
      </c>
      <c r="Z17" s="52" t="s">
        <v>572</v>
      </c>
      <c r="AA17" s="52" t="s">
        <v>503</v>
      </c>
      <c r="AB17" s="52">
        <v>10.8</v>
      </c>
      <c r="AC17" s="52" t="s">
        <v>509</v>
      </c>
      <c r="AD17" s="52">
        <v>68</v>
      </c>
    </row>
    <row r="18" spans="1:30" ht="15" thickBot="1">
      <c r="A18" s="52">
        <v>13</v>
      </c>
      <c r="B18" s="53">
        <v>5.8099999999999999E-2</v>
      </c>
      <c r="C18" s="53">
        <v>6.6500000000000004E-2</v>
      </c>
      <c r="D18" s="53">
        <v>6.25E-2</v>
      </c>
      <c r="W18" s="52">
        <v>35</v>
      </c>
      <c r="X18" s="52">
        <v>2366</v>
      </c>
      <c r="Y18" s="60">
        <v>42375</v>
      </c>
      <c r="Z18" s="52" t="s">
        <v>572</v>
      </c>
      <c r="AA18" s="52" t="s">
        <v>503</v>
      </c>
      <c r="AB18" s="52">
        <v>10.8</v>
      </c>
      <c r="AC18" s="52" t="s">
        <v>509</v>
      </c>
      <c r="AD18" s="52">
        <v>69</v>
      </c>
    </row>
    <row r="19" spans="1:30" ht="15" thickBot="1">
      <c r="A19" s="52">
        <v>14</v>
      </c>
      <c r="B19" s="53">
        <v>5.8500000000000003E-2</v>
      </c>
      <c r="C19" s="53">
        <v>7.0699999999999999E-2</v>
      </c>
      <c r="D19" s="53">
        <v>6.4899999999999999E-2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2358</v>
      </c>
      <c r="Y19" s="60">
        <v>42692</v>
      </c>
      <c r="Z19" s="52" t="s">
        <v>572</v>
      </c>
      <c r="AA19" s="52" t="s">
        <v>505</v>
      </c>
      <c r="AB19" s="52">
        <v>10.7</v>
      </c>
      <c r="AC19" s="52" t="s">
        <v>509</v>
      </c>
      <c r="AD19" s="52">
        <v>67</v>
      </c>
    </row>
    <row r="20" spans="1:30" ht="15" thickBot="1">
      <c r="A20" s="52">
        <v>15</v>
      </c>
      <c r="B20" s="53">
        <v>5.79E-2</v>
      </c>
      <c r="C20" s="53">
        <v>8.1699999999999995E-2</v>
      </c>
      <c r="D20" s="53">
        <v>7.0400000000000004E-2</v>
      </c>
      <c r="F20" s="52" t="s">
        <v>497</v>
      </c>
      <c r="G20" s="54">
        <v>14704</v>
      </c>
      <c r="H20" s="52">
        <v>0.66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2346</v>
      </c>
      <c r="Y20" s="60">
        <v>42440</v>
      </c>
      <c r="Z20" s="52" t="s">
        <v>572</v>
      </c>
      <c r="AA20" s="52" t="s">
        <v>505</v>
      </c>
      <c r="AB20" s="52">
        <v>10.7</v>
      </c>
      <c r="AC20" s="52" t="s">
        <v>509</v>
      </c>
      <c r="AD20" s="52">
        <v>67</v>
      </c>
    </row>
    <row r="21" spans="1:30" ht="15" thickBot="1">
      <c r="A21" s="52">
        <v>16</v>
      </c>
      <c r="B21" s="53">
        <v>6.13E-2</v>
      </c>
      <c r="C21" s="53">
        <v>9.6199999999999994E-2</v>
      </c>
      <c r="D21" s="53">
        <v>7.9699999999999993E-2</v>
      </c>
      <c r="F21" s="52" t="s">
        <v>501</v>
      </c>
      <c r="G21" s="54">
        <v>22869</v>
      </c>
      <c r="H21" s="52">
        <v>1.03</v>
      </c>
      <c r="J21" s="52">
        <v>5</v>
      </c>
      <c r="K21" s="52"/>
      <c r="L21" s="60"/>
      <c r="M21" s="52"/>
      <c r="N21" s="75">
        <f>AB9</f>
        <v>11.1</v>
      </c>
      <c r="W21" s="52">
        <v>50</v>
      </c>
      <c r="X21" s="52">
        <v>2338</v>
      </c>
      <c r="Y21" s="60">
        <v>42712</v>
      </c>
      <c r="Z21" s="52" t="s">
        <v>572</v>
      </c>
      <c r="AA21" s="52" t="s">
        <v>504</v>
      </c>
      <c r="AB21" s="52">
        <v>10.6</v>
      </c>
      <c r="AC21" s="52" t="s">
        <v>509</v>
      </c>
      <c r="AD21" s="52">
        <v>68</v>
      </c>
    </row>
    <row r="22" spans="1:30" ht="15" thickBot="1">
      <c r="A22" s="52">
        <v>17</v>
      </c>
      <c r="B22" s="53">
        <v>6.0400000000000002E-2</v>
      </c>
      <c r="C22" s="53">
        <v>0.1071</v>
      </c>
      <c r="D22" s="53">
        <v>8.5000000000000006E-2</v>
      </c>
      <c r="F22" s="52" t="s">
        <v>502</v>
      </c>
      <c r="G22" s="54">
        <v>24395</v>
      </c>
      <c r="H22" s="52">
        <v>1.1000000000000001</v>
      </c>
      <c r="J22" s="52">
        <v>10</v>
      </c>
      <c r="K22" s="52"/>
      <c r="L22" s="60"/>
      <c r="M22" s="52"/>
      <c r="N22" s="75">
        <f>AB14</f>
        <v>11.1</v>
      </c>
      <c r="W22" s="52">
        <v>75</v>
      </c>
      <c r="X22" s="52">
        <v>2306</v>
      </c>
      <c r="Y22" s="60">
        <v>42416</v>
      </c>
      <c r="Z22" s="52" t="s">
        <v>572</v>
      </c>
      <c r="AA22" s="52" t="s">
        <v>502</v>
      </c>
      <c r="AB22" s="52">
        <v>10.5</v>
      </c>
      <c r="AC22" s="52" t="s">
        <v>509</v>
      </c>
      <c r="AD22" s="52">
        <v>66</v>
      </c>
    </row>
    <row r="23" spans="1:30" ht="15" thickBot="1">
      <c r="A23" s="52">
        <v>18</v>
      </c>
      <c r="B23" s="53">
        <v>4.7399999999999998E-2</v>
      </c>
      <c r="C23" s="53">
        <v>7.2900000000000006E-2</v>
      </c>
      <c r="D23" s="53">
        <v>6.0900000000000003E-2</v>
      </c>
      <c r="F23" s="52" t="s">
        <v>503</v>
      </c>
      <c r="G23" s="54">
        <v>24744</v>
      </c>
      <c r="H23" s="52">
        <v>1.1200000000000001</v>
      </c>
      <c r="J23" s="52">
        <v>20</v>
      </c>
      <c r="K23" s="52"/>
      <c r="L23" s="60"/>
      <c r="M23" s="52"/>
      <c r="N23" s="75">
        <f>AB15</f>
        <v>10.9</v>
      </c>
      <c r="W23" s="52">
        <v>100</v>
      </c>
      <c r="X23" s="52">
        <v>2276</v>
      </c>
      <c r="Y23" s="60">
        <v>42704</v>
      </c>
      <c r="Z23" s="52" t="s">
        <v>583</v>
      </c>
      <c r="AA23" s="52" t="s">
        <v>503</v>
      </c>
      <c r="AB23" s="52">
        <v>10.3</v>
      </c>
      <c r="AC23" s="52" t="s">
        <v>508</v>
      </c>
      <c r="AD23" s="52">
        <v>79</v>
      </c>
    </row>
    <row r="24" spans="1:30" ht="15" thickBot="1">
      <c r="A24" s="52">
        <v>19</v>
      </c>
      <c r="B24" s="53">
        <v>3.4799999999999998E-2</v>
      </c>
      <c r="C24" s="53">
        <v>5.33E-2</v>
      </c>
      <c r="D24" s="53">
        <v>4.4600000000000001E-2</v>
      </c>
      <c r="F24" s="52" t="s">
        <v>504</v>
      </c>
      <c r="G24" s="54">
        <v>24516</v>
      </c>
      <c r="H24" s="52">
        <v>1.1100000000000001</v>
      </c>
      <c r="J24" s="52">
        <v>30</v>
      </c>
      <c r="K24" s="52"/>
      <c r="L24" s="60"/>
      <c r="M24" s="52"/>
      <c r="N24" s="75">
        <f>AB17</f>
        <v>10.8</v>
      </c>
      <c r="W24" s="52">
        <v>125</v>
      </c>
      <c r="X24" s="52">
        <v>2252</v>
      </c>
      <c r="Y24" s="60">
        <v>42523</v>
      </c>
      <c r="Z24" s="52" t="s">
        <v>572</v>
      </c>
      <c r="AA24" s="52" t="s">
        <v>504</v>
      </c>
      <c r="AB24" s="52">
        <v>10.199999999999999</v>
      </c>
      <c r="AC24" s="52" t="s">
        <v>509</v>
      </c>
      <c r="AD24" s="52">
        <v>68</v>
      </c>
    </row>
    <row r="25" spans="1:30" ht="15" thickBot="1">
      <c r="A25" s="52">
        <v>20</v>
      </c>
      <c r="B25" s="53">
        <v>2.7400000000000001E-2</v>
      </c>
      <c r="C25" s="53">
        <v>4.2900000000000001E-2</v>
      </c>
      <c r="D25" s="53">
        <v>3.56E-2</v>
      </c>
      <c r="F25" s="52" t="s">
        <v>505</v>
      </c>
      <c r="G25" s="54">
        <v>25208</v>
      </c>
      <c r="H25" s="52">
        <v>1.1399999999999999</v>
      </c>
      <c r="J25" s="52">
        <v>50</v>
      </c>
      <c r="K25" s="52"/>
      <c r="L25" s="60"/>
      <c r="M25" s="52"/>
      <c r="N25" s="75">
        <f>AB21</f>
        <v>10.6</v>
      </c>
      <c r="W25" s="52">
        <v>150</v>
      </c>
      <c r="X25" s="52">
        <v>2239</v>
      </c>
      <c r="Y25" s="60">
        <v>42705</v>
      </c>
      <c r="Z25" s="52" t="s">
        <v>572</v>
      </c>
      <c r="AA25" s="52" t="s">
        <v>504</v>
      </c>
      <c r="AB25" s="52">
        <v>10.199999999999999</v>
      </c>
      <c r="AC25" s="52" t="s">
        <v>509</v>
      </c>
      <c r="AD25" s="52">
        <v>67</v>
      </c>
    </row>
    <row r="26" spans="1:30" ht="15" thickBot="1">
      <c r="A26" s="52">
        <v>21</v>
      </c>
      <c r="B26" s="53">
        <v>2.1499999999999998E-2</v>
      </c>
      <c r="C26" s="53">
        <v>3.6700000000000003E-2</v>
      </c>
      <c r="D26" s="53">
        <v>2.9499999999999998E-2</v>
      </c>
      <c r="F26" s="52" t="s">
        <v>506</v>
      </c>
      <c r="G26" s="54">
        <v>18119</v>
      </c>
      <c r="H26" s="52">
        <v>0.82</v>
      </c>
      <c r="J26" s="52">
        <v>100</v>
      </c>
      <c r="K26" s="52"/>
      <c r="L26" s="60"/>
      <c r="M26" s="52"/>
      <c r="N26" s="75">
        <f>AB23</f>
        <v>10.3</v>
      </c>
      <c r="W26" s="52">
        <v>175</v>
      </c>
      <c r="X26" s="52">
        <v>2218</v>
      </c>
      <c r="Y26" s="60">
        <v>42726</v>
      </c>
      <c r="Z26" s="52" t="s">
        <v>572</v>
      </c>
      <c r="AA26" s="52" t="s">
        <v>504</v>
      </c>
      <c r="AB26" s="52">
        <v>10.1</v>
      </c>
      <c r="AC26" s="52" t="s">
        <v>509</v>
      </c>
      <c r="AD26" s="52">
        <v>66</v>
      </c>
    </row>
    <row r="27" spans="1:30" ht="15" thickBot="1">
      <c r="A27" s="52">
        <v>22</v>
      </c>
      <c r="B27" s="53">
        <v>1.49E-2</v>
      </c>
      <c r="C27" s="53">
        <v>2.64E-2</v>
      </c>
      <c r="D27" s="53">
        <v>2.1000000000000001E-2</v>
      </c>
      <c r="J27" s="52">
        <v>150</v>
      </c>
      <c r="K27" s="52"/>
      <c r="L27" s="60"/>
      <c r="M27" s="52"/>
      <c r="N27" s="75">
        <f>AB25</f>
        <v>10.199999999999999</v>
      </c>
      <c r="W27" s="52">
        <v>200</v>
      </c>
      <c r="X27" s="52">
        <v>2203</v>
      </c>
      <c r="Y27" s="60">
        <v>42528</v>
      </c>
      <c r="Z27" s="52" t="s">
        <v>572</v>
      </c>
      <c r="AA27" s="52" t="s">
        <v>502</v>
      </c>
      <c r="AB27" s="52">
        <v>10</v>
      </c>
      <c r="AC27" s="52" t="s">
        <v>509</v>
      </c>
      <c r="AD27" s="52">
        <v>70</v>
      </c>
    </row>
    <row r="28" spans="1:30" ht="15" thickBot="1">
      <c r="A28" s="52">
        <v>23</v>
      </c>
      <c r="B28" s="53">
        <v>9.1000000000000004E-3</v>
      </c>
      <c r="C28" s="53">
        <v>1.6E-2</v>
      </c>
      <c r="D28" s="53">
        <v>1.2800000000000001E-2</v>
      </c>
      <c r="J28" s="52">
        <v>200</v>
      </c>
      <c r="K28" s="52"/>
      <c r="L28" s="60"/>
      <c r="M28" s="52"/>
      <c r="N28" s="75">
        <f>AB27</f>
        <v>10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92" t="s">
        <v>521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</row>
    <row r="2" spans="1:30" ht="21.75" thickBot="1">
      <c r="D2" s="44" t="s">
        <v>470</v>
      </c>
      <c r="F2" s="45">
        <v>17900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473</v>
      </c>
      <c r="C4" s="62" t="s">
        <v>474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5.0000000000000001E-3</v>
      </c>
      <c r="C5" s="53">
        <v>4.0000000000000001E-3</v>
      </c>
      <c r="D5" s="53">
        <v>4.4999999999999997E-3</v>
      </c>
      <c r="F5" s="52" t="s">
        <v>480</v>
      </c>
      <c r="G5" s="54">
        <v>18033</v>
      </c>
      <c r="H5" s="52">
        <v>1.01</v>
      </c>
      <c r="J5" s="86" t="s">
        <v>481</v>
      </c>
      <c r="K5" s="87"/>
      <c r="L5" s="87"/>
      <c r="M5" s="87"/>
      <c r="N5" s="88"/>
      <c r="W5" s="52">
        <v>1</v>
      </c>
      <c r="X5" s="52">
        <v>2106</v>
      </c>
      <c r="Y5" s="60">
        <v>42479</v>
      </c>
      <c r="Z5" s="52" t="s">
        <v>572</v>
      </c>
      <c r="AA5" s="52" t="s">
        <v>502</v>
      </c>
      <c r="AB5" s="52">
        <v>11.8</v>
      </c>
      <c r="AC5" s="52" t="s">
        <v>473</v>
      </c>
      <c r="AD5" s="52">
        <v>61</v>
      </c>
    </row>
    <row r="6" spans="1:30" ht="15" thickBot="1">
      <c r="A6" s="52">
        <v>1</v>
      </c>
      <c r="B6" s="53">
        <v>3.0999999999999999E-3</v>
      </c>
      <c r="C6" s="53">
        <v>2.3999999999999998E-3</v>
      </c>
      <c r="D6" s="53">
        <v>2.8E-3</v>
      </c>
      <c r="F6" s="52" t="s">
        <v>482</v>
      </c>
      <c r="G6" s="54">
        <v>19541</v>
      </c>
      <c r="H6" s="52">
        <v>1.0900000000000001</v>
      </c>
      <c r="J6" s="55" t="s">
        <v>483</v>
      </c>
      <c r="K6" s="56">
        <f>LARGE((K8,K9),1)</f>
        <v>0.72558139534883725</v>
      </c>
      <c r="N6" s="56" t="str">
        <f>IF((B11+B12)&gt;(C11+C12),B4,C4)</f>
        <v>SB</v>
      </c>
      <c r="W6" s="52">
        <v>2</v>
      </c>
      <c r="X6" s="52">
        <v>2041</v>
      </c>
      <c r="Y6" s="60">
        <v>42479</v>
      </c>
      <c r="Z6" s="52" t="s">
        <v>573</v>
      </c>
      <c r="AA6" s="52" t="s">
        <v>502</v>
      </c>
      <c r="AB6" s="52">
        <v>11.5</v>
      </c>
      <c r="AC6" s="52" t="s">
        <v>473</v>
      </c>
      <c r="AD6" s="52">
        <v>61</v>
      </c>
    </row>
    <row r="7" spans="1:30" ht="15" thickBot="1">
      <c r="A7" s="52">
        <v>2</v>
      </c>
      <c r="B7" s="53">
        <v>2.5999999999999999E-3</v>
      </c>
      <c r="C7" s="53">
        <v>2.0999999999999999E-3</v>
      </c>
      <c r="D7" s="53">
        <v>2.3999999999999998E-3</v>
      </c>
      <c r="F7" s="52" t="s">
        <v>484</v>
      </c>
      <c r="G7" s="54">
        <v>20372</v>
      </c>
      <c r="H7" s="52">
        <v>1.1399999999999999</v>
      </c>
      <c r="J7" s="57" t="s">
        <v>485</v>
      </c>
      <c r="K7" s="56">
        <f>LARGE((K10,K11),1)</f>
        <v>0.5821192052980132</v>
      </c>
      <c r="N7" s="56" t="str">
        <f>IF((B20+B21)&gt;(C20+C21),B4,C4)</f>
        <v>NB</v>
      </c>
      <c r="W7" s="52">
        <v>3</v>
      </c>
      <c r="X7" s="52">
        <v>1956</v>
      </c>
      <c r="Y7" s="60">
        <v>42690</v>
      </c>
      <c r="Z7" s="52" t="s">
        <v>579</v>
      </c>
      <c r="AA7" s="52" t="s">
        <v>503</v>
      </c>
      <c r="AB7" s="52">
        <v>11</v>
      </c>
      <c r="AC7" s="52" t="s">
        <v>473</v>
      </c>
      <c r="AD7" s="52">
        <v>53</v>
      </c>
    </row>
    <row r="8" spans="1:30" ht="15.75" thickBot="1">
      <c r="A8" s="52">
        <v>3</v>
      </c>
      <c r="B8" s="53">
        <v>2.3999999999999998E-3</v>
      </c>
      <c r="C8" s="53">
        <v>2.5000000000000001E-3</v>
      </c>
      <c r="D8" s="53">
        <v>2.5000000000000001E-3</v>
      </c>
      <c r="F8" s="52" t="s">
        <v>486</v>
      </c>
      <c r="G8" s="54">
        <v>18870</v>
      </c>
      <c r="H8" s="52">
        <v>1.06</v>
      </c>
      <c r="K8" s="58">
        <f>LARGE(B11:C11,1)/(B11+C11)</f>
        <v>0.72558139534883725</v>
      </c>
      <c r="W8" s="52">
        <v>4</v>
      </c>
      <c r="X8" s="52">
        <v>1953</v>
      </c>
      <c r="Y8" s="60">
        <v>42684</v>
      </c>
      <c r="Z8" s="52" t="s">
        <v>572</v>
      </c>
      <c r="AA8" s="52" t="s">
        <v>504</v>
      </c>
      <c r="AB8" s="52">
        <v>11</v>
      </c>
      <c r="AC8" s="52" t="s">
        <v>473</v>
      </c>
      <c r="AD8" s="52">
        <v>57</v>
      </c>
    </row>
    <row r="9" spans="1:30" ht="15.75" thickBot="1">
      <c r="A9" s="52">
        <v>4</v>
      </c>
      <c r="B9" s="53">
        <v>4.4000000000000003E-3</v>
      </c>
      <c r="C9" s="53">
        <v>7.0000000000000001E-3</v>
      </c>
      <c r="D9" s="53">
        <v>5.7000000000000002E-3</v>
      </c>
      <c r="F9" s="52" t="s">
        <v>487</v>
      </c>
      <c r="G9" s="54">
        <v>17391</v>
      </c>
      <c r="H9" s="52">
        <v>0.97</v>
      </c>
      <c r="K9" s="58">
        <f>LARGE(B12:C12,1)/(B12+C12)</f>
        <v>0.6544175136825644</v>
      </c>
      <c r="W9" s="52">
        <v>5</v>
      </c>
      <c r="X9" s="52">
        <v>1951</v>
      </c>
      <c r="Y9" s="60">
        <v>42380</v>
      </c>
      <c r="Z9" s="52" t="s">
        <v>583</v>
      </c>
      <c r="AA9" s="52" t="s">
        <v>501</v>
      </c>
      <c r="AB9" s="52">
        <v>11</v>
      </c>
      <c r="AC9" s="52" t="s">
        <v>473</v>
      </c>
      <c r="AD9" s="52">
        <v>53</v>
      </c>
    </row>
    <row r="10" spans="1:30" ht="15.75" thickBot="1">
      <c r="A10" s="52">
        <v>5</v>
      </c>
      <c r="B10" s="53">
        <v>9.5999999999999992E-3</v>
      </c>
      <c r="C10" s="53">
        <v>2.0299999999999999E-2</v>
      </c>
      <c r="D10" s="53">
        <v>1.49E-2</v>
      </c>
      <c r="F10" s="52" t="s">
        <v>488</v>
      </c>
      <c r="G10" s="54">
        <v>16617</v>
      </c>
      <c r="H10" s="52">
        <v>0.93</v>
      </c>
      <c r="K10" s="58">
        <f>LARGE(B20:C20,1)/(B20+C20)</f>
        <v>0.55518394648829428</v>
      </c>
      <c r="W10" s="52">
        <v>6</v>
      </c>
      <c r="X10" s="52">
        <v>1942</v>
      </c>
      <c r="Y10" s="60">
        <v>42719</v>
      </c>
      <c r="Z10" s="52" t="s">
        <v>572</v>
      </c>
      <c r="AA10" s="52" t="s">
        <v>504</v>
      </c>
      <c r="AB10" s="52">
        <v>10.9</v>
      </c>
      <c r="AC10" s="52" t="s">
        <v>473</v>
      </c>
      <c r="AD10" s="52">
        <v>67</v>
      </c>
    </row>
    <row r="11" spans="1:30" ht="15.75" thickBot="1">
      <c r="A11" s="52">
        <v>6</v>
      </c>
      <c r="B11" s="53">
        <v>2.3599999999999999E-2</v>
      </c>
      <c r="C11" s="53">
        <v>6.2399999999999997E-2</v>
      </c>
      <c r="D11" s="53">
        <v>4.2700000000000002E-2</v>
      </c>
      <c r="F11" s="52" t="s">
        <v>489</v>
      </c>
      <c r="G11" s="54">
        <v>16112</v>
      </c>
      <c r="H11" s="52">
        <v>0.9</v>
      </c>
      <c r="K11" s="58">
        <f>LARGE(B21:C21,1)/(B21+C21)</f>
        <v>0.5821192052980132</v>
      </c>
      <c r="W11" s="52">
        <v>7</v>
      </c>
      <c r="X11" s="52">
        <v>1941</v>
      </c>
      <c r="Y11" s="60">
        <v>42380</v>
      </c>
      <c r="Z11" s="52" t="s">
        <v>581</v>
      </c>
      <c r="AA11" s="52" t="s">
        <v>501</v>
      </c>
      <c r="AB11" s="52">
        <v>10.9</v>
      </c>
      <c r="AC11" s="52" t="s">
        <v>473</v>
      </c>
      <c r="AD11" s="52">
        <v>53</v>
      </c>
    </row>
    <row r="12" spans="1:30" ht="15" thickBot="1">
      <c r="A12" s="52">
        <v>7</v>
      </c>
      <c r="B12" s="53">
        <v>4.4200000000000003E-2</v>
      </c>
      <c r="C12" s="53">
        <v>8.3699999999999997E-2</v>
      </c>
      <c r="D12" s="53">
        <v>6.3700000000000007E-2</v>
      </c>
      <c r="F12" s="52" t="s">
        <v>490</v>
      </c>
      <c r="G12" s="54">
        <v>16564</v>
      </c>
      <c r="H12" s="52">
        <v>0.93</v>
      </c>
      <c r="W12" s="52">
        <v>8</v>
      </c>
      <c r="X12" s="52">
        <v>1941</v>
      </c>
      <c r="Y12" s="60">
        <v>42446</v>
      </c>
      <c r="Z12" s="52" t="s">
        <v>572</v>
      </c>
      <c r="AA12" s="52" t="s">
        <v>504</v>
      </c>
      <c r="AB12" s="52">
        <v>10.9</v>
      </c>
      <c r="AC12" s="52" t="s">
        <v>473</v>
      </c>
      <c r="AD12" s="52">
        <v>67</v>
      </c>
    </row>
    <row r="13" spans="1:30" ht="15" thickBot="1">
      <c r="A13" s="52">
        <v>8</v>
      </c>
      <c r="B13" s="53">
        <v>4.9399999999999999E-2</v>
      </c>
      <c r="C13" s="53">
        <v>6.9800000000000001E-2</v>
      </c>
      <c r="D13" s="53">
        <v>5.9499999999999997E-2</v>
      </c>
      <c r="F13" s="52" t="s">
        <v>491</v>
      </c>
      <c r="G13" s="54">
        <v>16509</v>
      </c>
      <c r="H13" s="52">
        <v>0.92</v>
      </c>
      <c r="W13" s="52">
        <v>9</v>
      </c>
      <c r="X13" s="52">
        <v>1919</v>
      </c>
      <c r="Y13" s="60">
        <v>42444</v>
      </c>
      <c r="Z13" s="52" t="s">
        <v>572</v>
      </c>
      <c r="AA13" s="52" t="s">
        <v>502</v>
      </c>
      <c r="AB13" s="52">
        <v>10.8</v>
      </c>
      <c r="AC13" s="52" t="s">
        <v>473</v>
      </c>
      <c r="AD13" s="52">
        <v>64</v>
      </c>
    </row>
    <row r="14" spans="1:30" ht="15" thickBot="1">
      <c r="A14" s="52">
        <v>9</v>
      </c>
      <c r="B14" s="53">
        <v>5.4100000000000002E-2</v>
      </c>
      <c r="C14" s="53">
        <v>5.8799999999999998E-2</v>
      </c>
      <c r="D14" s="53">
        <v>5.6399999999999999E-2</v>
      </c>
      <c r="F14" s="52" t="s">
        <v>492</v>
      </c>
      <c r="G14" s="54">
        <v>17517</v>
      </c>
      <c r="H14" s="52">
        <v>0.98</v>
      </c>
      <c r="W14" s="52">
        <v>10</v>
      </c>
      <c r="X14" s="52">
        <v>1904</v>
      </c>
      <c r="Y14" s="60">
        <v>42662</v>
      </c>
      <c r="Z14" s="52" t="s">
        <v>573</v>
      </c>
      <c r="AA14" s="52" t="s">
        <v>503</v>
      </c>
      <c r="AB14" s="52">
        <v>10.7</v>
      </c>
      <c r="AC14" s="52" t="s">
        <v>473</v>
      </c>
      <c r="AD14" s="52">
        <v>62</v>
      </c>
    </row>
    <row r="15" spans="1:30" ht="15" thickBot="1">
      <c r="A15" s="52">
        <v>10</v>
      </c>
      <c r="B15" s="53">
        <v>6.1600000000000002E-2</v>
      </c>
      <c r="C15" s="53">
        <v>6.1899999999999997E-2</v>
      </c>
      <c r="D15" s="53">
        <v>6.1699999999999998E-2</v>
      </c>
      <c r="F15" s="52" t="s">
        <v>493</v>
      </c>
      <c r="G15" s="54">
        <v>18368</v>
      </c>
      <c r="H15" s="52">
        <v>1.03</v>
      </c>
      <c r="W15" s="52">
        <v>20</v>
      </c>
      <c r="X15" s="52">
        <v>1809</v>
      </c>
      <c r="Y15" s="60">
        <v>42451</v>
      </c>
      <c r="Z15" s="52" t="s">
        <v>572</v>
      </c>
      <c r="AA15" s="52" t="s">
        <v>502</v>
      </c>
      <c r="AB15" s="52">
        <v>10.199999999999999</v>
      </c>
      <c r="AC15" s="52" t="s">
        <v>473</v>
      </c>
      <c r="AD15" s="52">
        <v>67</v>
      </c>
    </row>
    <row r="16" spans="1:30" ht="15" thickBot="1">
      <c r="A16" s="52">
        <v>11</v>
      </c>
      <c r="B16" s="53">
        <v>6.93E-2</v>
      </c>
      <c r="C16" s="53">
        <v>6.6299999999999998E-2</v>
      </c>
      <c r="D16" s="53">
        <v>6.7799999999999999E-2</v>
      </c>
      <c r="F16" s="52" t="s">
        <v>494</v>
      </c>
      <c r="G16" s="54">
        <v>18055</v>
      </c>
      <c r="H16" s="52">
        <v>1.01</v>
      </c>
      <c r="W16" s="52">
        <v>25</v>
      </c>
      <c r="X16" s="52">
        <v>1785</v>
      </c>
      <c r="Y16" s="60">
        <v>42453</v>
      </c>
      <c r="Z16" s="52" t="s">
        <v>572</v>
      </c>
      <c r="AA16" s="52" t="s">
        <v>504</v>
      </c>
      <c r="AB16" s="52">
        <v>10</v>
      </c>
      <c r="AC16" s="52" t="s">
        <v>473</v>
      </c>
      <c r="AD16" s="52">
        <v>67</v>
      </c>
    </row>
    <row r="17" spans="1:30" ht="15" thickBot="1">
      <c r="A17" s="52">
        <v>12</v>
      </c>
      <c r="B17" s="53">
        <v>7.5300000000000006E-2</v>
      </c>
      <c r="C17" s="53">
        <v>7.2599999999999998E-2</v>
      </c>
      <c r="D17" s="53">
        <v>7.3899999999999993E-2</v>
      </c>
      <c r="G17" s="68"/>
      <c r="W17" s="52">
        <v>30</v>
      </c>
      <c r="X17" s="52">
        <v>1759</v>
      </c>
      <c r="Y17" s="60">
        <v>42380</v>
      </c>
      <c r="Z17" s="52" t="s">
        <v>582</v>
      </c>
      <c r="AA17" s="52" t="s">
        <v>501</v>
      </c>
      <c r="AB17" s="52">
        <v>9.9</v>
      </c>
      <c r="AC17" s="52" t="s">
        <v>473</v>
      </c>
      <c r="AD17" s="52">
        <v>55</v>
      </c>
    </row>
    <row r="18" spans="1:30" ht="15" thickBot="1">
      <c r="A18" s="52">
        <v>13</v>
      </c>
      <c r="B18" s="53">
        <v>6.93E-2</v>
      </c>
      <c r="C18" s="53">
        <v>7.1499999999999994E-2</v>
      </c>
      <c r="D18" s="53">
        <v>7.0300000000000001E-2</v>
      </c>
      <c r="W18" s="52">
        <v>35</v>
      </c>
      <c r="X18" s="52">
        <v>1757</v>
      </c>
      <c r="Y18" s="60">
        <v>42409</v>
      </c>
      <c r="Z18" s="52" t="s">
        <v>572</v>
      </c>
      <c r="AA18" s="52" t="s">
        <v>502</v>
      </c>
      <c r="AB18" s="52">
        <v>9.9</v>
      </c>
      <c r="AC18" s="52" t="s">
        <v>473</v>
      </c>
      <c r="AD18" s="52">
        <v>62</v>
      </c>
    </row>
    <row r="19" spans="1:30" ht="15" thickBot="1">
      <c r="A19" s="52">
        <v>14</v>
      </c>
      <c r="B19" s="53">
        <v>7.2900000000000006E-2</v>
      </c>
      <c r="C19" s="53">
        <v>7.0900000000000005E-2</v>
      </c>
      <c r="D19" s="53">
        <v>7.1900000000000006E-2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1748</v>
      </c>
      <c r="Y19" s="60">
        <v>42550</v>
      </c>
      <c r="Z19" s="52" t="s">
        <v>572</v>
      </c>
      <c r="AA19" s="52" t="s">
        <v>503</v>
      </c>
      <c r="AB19" s="52">
        <v>9.8000000000000007</v>
      </c>
      <c r="AC19" s="52" t="s">
        <v>473</v>
      </c>
      <c r="AD19" s="52">
        <v>71</v>
      </c>
    </row>
    <row r="20" spans="1:30" ht="15" thickBot="1">
      <c r="A20" s="52">
        <v>15</v>
      </c>
      <c r="B20" s="53">
        <v>8.3000000000000004E-2</v>
      </c>
      <c r="C20" s="53">
        <v>6.6500000000000004E-2</v>
      </c>
      <c r="D20" s="53">
        <v>7.4899999999999994E-2</v>
      </c>
      <c r="F20" s="52" t="s">
        <v>497</v>
      </c>
      <c r="G20" s="54">
        <v>12238</v>
      </c>
      <c r="H20" s="52">
        <v>0.69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1738</v>
      </c>
      <c r="Y20" s="60">
        <v>42452</v>
      </c>
      <c r="Z20" s="52" t="s">
        <v>572</v>
      </c>
      <c r="AA20" s="52" t="s">
        <v>503</v>
      </c>
      <c r="AB20" s="52">
        <v>9.8000000000000007</v>
      </c>
      <c r="AC20" s="52" t="s">
        <v>473</v>
      </c>
      <c r="AD20" s="52">
        <v>63</v>
      </c>
    </row>
    <row r="21" spans="1:30" ht="15" thickBot="1">
      <c r="A21" s="52">
        <v>16</v>
      </c>
      <c r="B21" s="53">
        <v>8.7900000000000006E-2</v>
      </c>
      <c r="C21" s="53">
        <v>6.3100000000000003E-2</v>
      </c>
      <c r="D21" s="53">
        <v>7.5600000000000001E-2</v>
      </c>
      <c r="F21" s="52" t="s">
        <v>501</v>
      </c>
      <c r="G21" s="54">
        <v>18682</v>
      </c>
      <c r="H21" s="52">
        <v>1.05</v>
      </c>
      <c r="J21" s="52">
        <v>5</v>
      </c>
      <c r="K21" s="52"/>
      <c r="L21" s="60"/>
      <c r="M21" s="52"/>
      <c r="N21" s="75">
        <f>AB9</f>
        <v>11</v>
      </c>
      <c r="W21" s="52">
        <v>50</v>
      </c>
      <c r="X21" s="52">
        <v>1731</v>
      </c>
      <c r="Y21" s="60">
        <v>42451</v>
      </c>
      <c r="Z21" s="52" t="s">
        <v>574</v>
      </c>
      <c r="AA21" s="52" t="s">
        <v>502</v>
      </c>
      <c r="AB21" s="52">
        <v>9.6999999999999993</v>
      </c>
      <c r="AC21" s="52" t="s">
        <v>473</v>
      </c>
      <c r="AD21" s="52">
        <v>60</v>
      </c>
    </row>
    <row r="22" spans="1:30" ht="15" thickBot="1">
      <c r="A22" s="52">
        <v>17</v>
      </c>
      <c r="B22" s="53">
        <v>9.5500000000000002E-2</v>
      </c>
      <c r="C22" s="53">
        <v>5.9299999999999999E-2</v>
      </c>
      <c r="D22" s="53">
        <v>7.7600000000000002E-2</v>
      </c>
      <c r="F22" s="52" t="s">
        <v>502</v>
      </c>
      <c r="G22" s="54">
        <v>19534</v>
      </c>
      <c r="H22" s="52">
        <v>1.0900000000000001</v>
      </c>
      <c r="J22" s="52">
        <v>10</v>
      </c>
      <c r="K22" s="52"/>
      <c r="L22" s="60"/>
      <c r="M22" s="52"/>
      <c r="N22" s="75">
        <f>AB14</f>
        <v>10.7</v>
      </c>
      <c r="W22" s="52">
        <v>75</v>
      </c>
      <c r="X22" s="52">
        <v>1704</v>
      </c>
      <c r="Y22" s="60">
        <v>42382</v>
      </c>
      <c r="Z22" s="52" t="s">
        <v>572</v>
      </c>
      <c r="AA22" s="52" t="s">
        <v>503</v>
      </c>
      <c r="AB22" s="52">
        <v>9.6</v>
      </c>
      <c r="AC22" s="52" t="s">
        <v>473</v>
      </c>
      <c r="AD22" s="52">
        <v>63</v>
      </c>
    </row>
    <row r="23" spans="1:30" ht="15" thickBot="1">
      <c r="A23" s="52">
        <v>18</v>
      </c>
      <c r="B23" s="53">
        <v>6.2700000000000006E-2</v>
      </c>
      <c r="C23" s="53">
        <v>5.0900000000000001E-2</v>
      </c>
      <c r="D23" s="53">
        <v>5.6800000000000003E-2</v>
      </c>
      <c r="F23" s="52" t="s">
        <v>503</v>
      </c>
      <c r="G23" s="54">
        <v>19624</v>
      </c>
      <c r="H23" s="52">
        <v>1.1000000000000001</v>
      </c>
      <c r="J23" s="52">
        <v>20</v>
      </c>
      <c r="K23" s="52"/>
      <c r="L23" s="60"/>
      <c r="M23" s="52"/>
      <c r="N23" s="75">
        <f>AB15</f>
        <v>10.199999999999999</v>
      </c>
      <c r="W23" s="52">
        <v>100</v>
      </c>
      <c r="X23" s="52">
        <v>1687</v>
      </c>
      <c r="Y23" s="60">
        <v>42431</v>
      </c>
      <c r="Z23" s="52" t="s">
        <v>575</v>
      </c>
      <c r="AA23" s="52" t="s">
        <v>503</v>
      </c>
      <c r="AB23" s="52">
        <v>9.5</v>
      </c>
      <c r="AC23" s="52" t="s">
        <v>473</v>
      </c>
      <c r="AD23" s="52">
        <v>55</v>
      </c>
    </row>
    <row r="24" spans="1:30" ht="15" thickBot="1">
      <c r="A24" s="52">
        <v>19</v>
      </c>
      <c r="B24" s="53">
        <v>4.24E-2</v>
      </c>
      <c r="C24" s="53">
        <v>3.7499999999999999E-2</v>
      </c>
      <c r="D24" s="53">
        <v>3.9899999999999998E-2</v>
      </c>
      <c r="F24" s="52" t="s">
        <v>504</v>
      </c>
      <c r="G24" s="54">
        <v>19580</v>
      </c>
      <c r="H24" s="52">
        <v>1.1000000000000001</v>
      </c>
      <c r="J24" s="52">
        <v>30</v>
      </c>
      <c r="K24" s="52"/>
      <c r="L24" s="60"/>
      <c r="M24" s="52"/>
      <c r="N24" s="75">
        <f>AB17</f>
        <v>9.9</v>
      </c>
      <c r="W24" s="52">
        <v>125</v>
      </c>
      <c r="X24" s="52">
        <v>1660</v>
      </c>
      <c r="Y24" s="60">
        <v>42412</v>
      </c>
      <c r="Z24" s="52" t="s">
        <v>572</v>
      </c>
      <c r="AA24" s="52" t="s">
        <v>505</v>
      </c>
      <c r="AB24" s="52">
        <v>9.3000000000000007</v>
      </c>
      <c r="AC24" s="52" t="s">
        <v>473</v>
      </c>
      <c r="AD24" s="52">
        <v>61</v>
      </c>
    </row>
    <row r="25" spans="1:30" ht="15" thickBot="1">
      <c r="A25" s="52">
        <v>20</v>
      </c>
      <c r="B25" s="53">
        <v>3.0800000000000001E-2</v>
      </c>
      <c r="C25" s="53">
        <v>2.69E-2</v>
      </c>
      <c r="D25" s="53">
        <v>2.8899999999999999E-2</v>
      </c>
      <c r="F25" s="52" t="s">
        <v>505</v>
      </c>
      <c r="G25" s="54">
        <v>19895</v>
      </c>
      <c r="H25" s="52">
        <v>1.1100000000000001</v>
      </c>
      <c r="J25" s="52">
        <v>50</v>
      </c>
      <c r="K25" s="52"/>
      <c r="L25" s="60"/>
      <c r="M25" s="52"/>
      <c r="N25" s="75">
        <f>AB21</f>
        <v>9.6999999999999993</v>
      </c>
      <c r="W25" s="52">
        <v>150</v>
      </c>
      <c r="X25" s="52">
        <v>1647</v>
      </c>
      <c r="Y25" s="60">
        <v>42383</v>
      </c>
      <c r="Z25" s="52" t="s">
        <v>576</v>
      </c>
      <c r="AA25" s="52" t="s">
        <v>504</v>
      </c>
      <c r="AB25" s="52">
        <v>9.3000000000000007</v>
      </c>
      <c r="AC25" s="52" t="s">
        <v>473</v>
      </c>
      <c r="AD25" s="52">
        <v>52</v>
      </c>
    </row>
    <row r="26" spans="1:30" ht="15" thickBot="1">
      <c r="A26" s="52">
        <v>21</v>
      </c>
      <c r="B26" s="53">
        <v>2.2499999999999999E-2</v>
      </c>
      <c r="C26" s="53">
        <v>1.9699999999999999E-2</v>
      </c>
      <c r="D26" s="53">
        <v>2.1100000000000001E-2</v>
      </c>
      <c r="F26" s="52" t="s">
        <v>506</v>
      </c>
      <c r="G26" s="54">
        <v>15320</v>
      </c>
      <c r="H26" s="52">
        <v>0.86</v>
      </c>
      <c r="J26" s="52">
        <v>100</v>
      </c>
      <c r="K26" s="52"/>
      <c r="L26" s="60"/>
      <c r="M26" s="52"/>
      <c r="N26" s="75">
        <f>AB23</f>
        <v>9.5</v>
      </c>
      <c r="W26" s="52">
        <v>175</v>
      </c>
      <c r="X26" s="52">
        <v>1636</v>
      </c>
      <c r="Y26" s="60">
        <v>42440</v>
      </c>
      <c r="Z26" s="52" t="s">
        <v>573</v>
      </c>
      <c r="AA26" s="52" t="s">
        <v>505</v>
      </c>
      <c r="AB26" s="52">
        <v>9.1999999999999993</v>
      </c>
      <c r="AC26" s="52" t="s">
        <v>473</v>
      </c>
      <c r="AD26" s="52">
        <v>60</v>
      </c>
    </row>
    <row r="27" spans="1:30" ht="15" thickBot="1">
      <c r="A27" s="52">
        <v>22</v>
      </c>
      <c r="B27" s="53">
        <v>1.7100000000000001E-2</v>
      </c>
      <c r="C27" s="53">
        <v>1.2999999999999999E-2</v>
      </c>
      <c r="D27" s="53">
        <v>1.5100000000000001E-2</v>
      </c>
      <c r="J27" s="52">
        <v>150</v>
      </c>
      <c r="K27" s="52"/>
      <c r="L27" s="60"/>
      <c r="M27" s="52"/>
      <c r="N27" s="75">
        <f>AB25</f>
        <v>9.3000000000000007</v>
      </c>
      <c r="W27" s="52">
        <v>200</v>
      </c>
      <c r="X27" s="52">
        <v>1619</v>
      </c>
      <c r="Y27" s="60">
        <v>42685</v>
      </c>
      <c r="Z27" s="52" t="s">
        <v>574</v>
      </c>
      <c r="AA27" s="52" t="s">
        <v>505</v>
      </c>
      <c r="AB27" s="52">
        <v>9.1</v>
      </c>
      <c r="AC27" s="52" t="s">
        <v>473</v>
      </c>
      <c r="AD27" s="52">
        <v>56</v>
      </c>
    </row>
    <row r="28" spans="1:30" ht="15" thickBot="1">
      <c r="A28" s="52">
        <v>23</v>
      </c>
      <c r="B28" s="53">
        <v>1.14E-2</v>
      </c>
      <c r="C28" s="53">
        <v>7.1000000000000004E-3</v>
      </c>
      <c r="D28" s="53">
        <v>9.2999999999999992E-3</v>
      </c>
      <c r="J28" s="52">
        <v>200</v>
      </c>
      <c r="K28" s="52"/>
      <c r="L28" s="60"/>
      <c r="M28" s="52"/>
      <c r="N28" s="75">
        <f>AB27</f>
        <v>9.1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92" t="s">
        <v>522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</row>
    <row r="2" spans="1:30" ht="21.75" thickBot="1">
      <c r="A2" s="69"/>
      <c r="B2" s="69"/>
      <c r="C2" s="69"/>
      <c r="D2" s="70" t="s">
        <v>470</v>
      </c>
      <c r="E2" s="69"/>
      <c r="F2" s="71">
        <v>35300</v>
      </c>
      <c r="G2" s="69"/>
      <c r="H2" s="72" t="s">
        <v>471</v>
      </c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508</v>
      </c>
      <c r="C4" s="62" t="s">
        <v>509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6.7999999999999996E-3</v>
      </c>
      <c r="C5" s="53">
        <v>5.8999999999999999E-3</v>
      </c>
      <c r="D5" s="53">
        <v>6.4000000000000003E-3</v>
      </c>
      <c r="F5" s="52" t="s">
        <v>480</v>
      </c>
      <c r="G5" s="54">
        <v>39463</v>
      </c>
      <c r="H5" s="65">
        <v>1.1406897918170367</v>
      </c>
      <c r="J5" s="86" t="s">
        <v>481</v>
      </c>
      <c r="K5" s="87"/>
      <c r="L5" s="87"/>
      <c r="M5" s="87"/>
      <c r="N5" s="88"/>
      <c r="W5" s="52">
        <v>1</v>
      </c>
      <c r="X5" s="52">
        <v>3747</v>
      </c>
      <c r="Y5" s="60">
        <v>42450</v>
      </c>
      <c r="Z5" s="52" t="s">
        <v>573</v>
      </c>
      <c r="AA5" s="52" t="s">
        <v>501</v>
      </c>
      <c r="AB5" s="52">
        <v>11.8</v>
      </c>
      <c r="AC5" s="52" t="s">
        <v>509</v>
      </c>
      <c r="AD5" s="52">
        <v>51</v>
      </c>
    </row>
    <row r="6" spans="1:30" ht="15" thickBot="1">
      <c r="A6" s="52">
        <v>1</v>
      </c>
      <c r="B6" s="53">
        <v>4.1999999999999997E-3</v>
      </c>
      <c r="C6" s="53">
        <v>3.3999999999999998E-3</v>
      </c>
      <c r="D6" s="53">
        <v>3.8E-3</v>
      </c>
      <c r="F6" s="52" t="s">
        <v>482</v>
      </c>
      <c r="G6" s="54">
        <v>42229</v>
      </c>
      <c r="H6" s="65">
        <v>1.2199436731343494</v>
      </c>
      <c r="J6" s="55" t="s">
        <v>483</v>
      </c>
      <c r="K6" s="56">
        <f>LARGE((K8,K9),1)</f>
        <v>0.63108614232209737</v>
      </c>
      <c r="N6" s="56" t="str">
        <f>IF((B11+B12)&gt;(C11+C12),B4,C4)</f>
        <v>WB</v>
      </c>
      <c r="W6" s="52">
        <v>2</v>
      </c>
      <c r="X6" s="52">
        <v>3713</v>
      </c>
      <c r="Y6" s="60">
        <v>42734</v>
      </c>
      <c r="Z6" s="52" t="s">
        <v>574</v>
      </c>
      <c r="AA6" s="52" t="s">
        <v>505</v>
      </c>
      <c r="AB6" s="52">
        <v>11.7</v>
      </c>
      <c r="AC6" s="52" t="s">
        <v>509</v>
      </c>
      <c r="AD6" s="52">
        <v>52</v>
      </c>
    </row>
    <row r="7" spans="1:30" ht="15" thickBot="1">
      <c r="A7" s="52">
        <v>2</v>
      </c>
      <c r="B7" s="53">
        <v>3.2000000000000002E-3</v>
      </c>
      <c r="C7" s="53">
        <v>2.3999999999999998E-3</v>
      </c>
      <c r="D7" s="53">
        <v>2.8E-3</v>
      </c>
      <c r="F7" s="52" t="s">
        <v>484</v>
      </c>
      <c r="G7" s="54">
        <v>44052</v>
      </c>
      <c r="H7" s="65">
        <v>1.2788462899276809</v>
      </c>
      <c r="J7" s="57" t="s">
        <v>485</v>
      </c>
      <c r="K7" s="56">
        <f>LARGE((K10,K11),1)</f>
        <v>0.54947916666666663</v>
      </c>
      <c r="N7" s="56" t="str">
        <f>IF((B20+B21)&gt;(C20+C21),B4,C4)</f>
        <v>EB</v>
      </c>
      <c r="W7" s="52">
        <v>3</v>
      </c>
      <c r="X7" s="52">
        <v>3693</v>
      </c>
      <c r="Y7" s="60">
        <v>42433</v>
      </c>
      <c r="Z7" s="52" t="s">
        <v>573</v>
      </c>
      <c r="AA7" s="52" t="s">
        <v>505</v>
      </c>
      <c r="AB7" s="52">
        <v>11.6</v>
      </c>
      <c r="AC7" s="52" t="s">
        <v>508</v>
      </c>
      <c r="AD7" s="52">
        <v>53</v>
      </c>
    </row>
    <row r="8" spans="1:30" ht="15.75" thickBot="1">
      <c r="A8" s="52">
        <v>3</v>
      </c>
      <c r="B8" s="53">
        <v>2.7000000000000001E-3</v>
      </c>
      <c r="C8" s="53">
        <v>2.2000000000000001E-3</v>
      </c>
      <c r="D8" s="53">
        <v>2.3999999999999998E-3</v>
      </c>
      <c r="F8" s="52" t="s">
        <v>486</v>
      </c>
      <c r="G8" s="54">
        <v>38522</v>
      </c>
      <c r="H8" s="65">
        <v>1.105987913783099</v>
      </c>
      <c r="K8" s="58">
        <f>LARGE(B11:C11,1)/(B11+C11)</f>
        <v>0.63108614232209737</v>
      </c>
      <c r="W8" s="52">
        <v>4</v>
      </c>
      <c r="X8" s="52">
        <v>3671</v>
      </c>
      <c r="Y8" s="60">
        <v>42445</v>
      </c>
      <c r="Z8" s="52" t="s">
        <v>573</v>
      </c>
      <c r="AA8" s="52" t="s">
        <v>503</v>
      </c>
      <c r="AB8" s="52">
        <v>11.5</v>
      </c>
      <c r="AC8" s="52" t="s">
        <v>508</v>
      </c>
      <c r="AD8" s="52">
        <v>56</v>
      </c>
    </row>
    <row r="9" spans="1:30" ht="15.75" thickBot="1">
      <c r="A9" s="52">
        <v>4</v>
      </c>
      <c r="B9" s="53">
        <v>4.7999999999999996E-3</v>
      </c>
      <c r="C9" s="53">
        <v>4.4000000000000003E-3</v>
      </c>
      <c r="D9" s="53">
        <v>4.5999999999999999E-3</v>
      </c>
      <c r="F9" s="52" t="s">
        <v>487</v>
      </c>
      <c r="G9" s="54">
        <v>31603</v>
      </c>
      <c r="H9" s="65">
        <v>0.92947819810639831</v>
      </c>
      <c r="K9" s="58">
        <f>LARGE(B12:C12,1)/(B12+C12)</f>
        <v>0.6010204081632653</v>
      </c>
      <c r="W9" s="52">
        <v>5</v>
      </c>
      <c r="X9" s="52">
        <v>3668</v>
      </c>
      <c r="Y9" s="60">
        <v>42438</v>
      </c>
      <c r="Z9" s="52" t="s">
        <v>573</v>
      </c>
      <c r="AA9" s="52" t="s">
        <v>503</v>
      </c>
      <c r="AB9" s="52">
        <v>11.5</v>
      </c>
      <c r="AC9" s="52" t="s">
        <v>508</v>
      </c>
      <c r="AD9" s="52">
        <v>52</v>
      </c>
    </row>
    <row r="10" spans="1:30" ht="15.75" thickBot="1">
      <c r="A10" s="52">
        <v>5</v>
      </c>
      <c r="B10" s="53">
        <v>8.3999999999999995E-3</v>
      </c>
      <c r="C10" s="53">
        <v>1.2800000000000001E-2</v>
      </c>
      <c r="D10" s="53">
        <v>1.0500000000000001E-2</v>
      </c>
      <c r="F10" s="52" t="s">
        <v>488</v>
      </c>
      <c r="G10" s="54">
        <v>30292</v>
      </c>
      <c r="H10" s="65">
        <v>0.88591686833948968</v>
      </c>
      <c r="K10" s="58">
        <f>LARGE(B20:C20,1)/(B20+C20)</f>
        <v>0.52831402831402829</v>
      </c>
      <c r="W10" s="52">
        <v>6</v>
      </c>
      <c r="X10" s="52">
        <v>3667</v>
      </c>
      <c r="Y10" s="60">
        <v>42437</v>
      </c>
      <c r="Z10" s="52" t="s">
        <v>573</v>
      </c>
      <c r="AA10" s="52" t="s">
        <v>502</v>
      </c>
      <c r="AB10" s="52">
        <v>11.5</v>
      </c>
      <c r="AC10" s="52" t="s">
        <v>508</v>
      </c>
      <c r="AD10" s="52">
        <v>54</v>
      </c>
    </row>
    <row r="11" spans="1:30" ht="15.75" thickBot="1">
      <c r="A11" s="52">
        <v>6</v>
      </c>
      <c r="B11" s="53">
        <v>1.9699999999999999E-2</v>
      </c>
      <c r="C11" s="53">
        <v>3.3700000000000001E-2</v>
      </c>
      <c r="D11" s="53">
        <v>2.64E-2</v>
      </c>
      <c r="F11" s="52" t="s">
        <v>489</v>
      </c>
      <c r="G11" s="54">
        <v>30047</v>
      </c>
      <c r="H11" s="65">
        <v>0.88073706109625105</v>
      </c>
      <c r="K11" s="58">
        <f>LARGE(B21:C21,1)/(B21+C21)</f>
        <v>0.54947916666666663</v>
      </c>
      <c r="W11" s="52">
        <v>7</v>
      </c>
      <c r="X11" s="52">
        <v>3667</v>
      </c>
      <c r="Y11" s="60">
        <v>42440</v>
      </c>
      <c r="Z11" s="52" t="s">
        <v>573</v>
      </c>
      <c r="AA11" s="52" t="s">
        <v>505</v>
      </c>
      <c r="AB11" s="52">
        <v>11.5</v>
      </c>
      <c r="AC11" s="52" t="s">
        <v>508</v>
      </c>
      <c r="AD11" s="52">
        <v>54</v>
      </c>
    </row>
    <row r="12" spans="1:30" ht="15" thickBot="1">
      <c r="A12" s="52">
        <v>7</v>
      </c>
      <c r="B12" s="53">
        <v>3.9100000000000003E-2</v>
      </c>
      <c r="C12" s="53">
        <v>5.8900000000000001E-2</v>
      </c>
      <c r="D12" s="53">
        <v>4.8500000000000001E-2</v>
      </c>
      <c r="F12" s="52" t="s">
        <v>490</v>
      </c>
      <c r="G12" s="54">
        <v>27773</v>
      </c>
      <c r="H12" s="65">
        <v>0.8060402779546838</v>
      </c>
      <c r="W12" s="52">
        <v>8</v>
      </c>
      <c r="X12" s="52">
        <v>3665</v>
      </c>
      <c r="Y12" s="60">
        <v>42433</v>
      </c>
      <c r="Z12" s="52" t="s">
        <v>574</v>
      </c>
      <c r="AA12" s="52" t="s">
        <v>505</v>
      </c>
      <c r="AB12" s="52">
        <v>11.5</v>
      </c>
      <c r="AC12" s="52" t="s">
        <v>509</v>
      </c>
      <c r="AD12" s="52">
        <v>51</v>
      </c>
    </row>
    <row r="13" spans="1:30" ht="15" thickBot="1">
      <c r="A13" s="52">
        <v>8</v>
      </c>
      <c r="B13" s="53">
        <v>4.9299999999999997E-2</v>
      </c>
      <c r="C13" s="53">
        <v>6.5600000000000006E-2</v>
      </c>
      <c r="D13" s="53">
        <v>5.7000000000000002E-2</v>
      </c>
      <c r="F13" s="52" t="s">
        <v>491</v>
      </c>
      <c r="G13" s="54">
        <v>26782</v>
      </c>
      <c r="H13" s="65">
        <v>0.7823490284323299</v>
      </c>
      <c r="W13" s="52">
        <v>9</v>
      </c>
      <c r="X13" s="52">
        <v>3661</v>
      </c>
      <c r="Y13" s="60">
        <v>42437</v>
      </c>
      <c r="Z13" s="52" t="s">
        <v>574</v>
      </c>
      <c r="AA13" s="52" t="s">
        <v>502</v>
      </c>
      <c r="AB13" s="52">
        <v>11.5</v>
      </c>
      <c r="AC13" s="52" t="s">
        <v>508</v>
      </c>
      <c r="AD13" s="52">
        <v>51</v>
      </c>
    </row>
    <row r="14" spans="1:30" ht="15" thickBot="1">
      <c r="A14" s="52">
        <v>9</v>
      </c>
      <c r="B14" s="53">
        <v>6.08E-2</v>
      </c>
      <c r="C14" s="53">
        <v>6.6900000000000001E-2</v>
      </c>
      <c r="D14" s="53">
        <v>6.3700000000000007E-2</v>
      </c>
      <c r="F14" s="52" t="s">
        <v>492</v>
      </c>
      <c r="G14" s="54">
        <v>31478</v>
      </c>
      <c r="H14" s="65">
        <v>0.9195714629417342</v>
      </c>
      <c r="W14" s="52">
        <v>10</v>
      </c>
      <c r="X14" s="52">
        <v>3658</v>
      </c>
      <c r="Y14" s="60">
        <v>42450</v>
      </c>
      <c r="Z14" s="52" t="s">
        <v>574</v>
      </c>
      <c r="AA14" s="52" t="s">
        <v>501</v>
      </c>
      <c r="AB14" s="52">
        <v>11.5</v>
      </c>
      <c r="AC14" s="52" t="s">
        <v>509</v>
      </c>
      <c r="AD14" s="52">
        <v>52</v>
      </c>
    </row>
    <row r="15" spans="1:30" ht="15" thickBot="1">
      <c r="A15" s="52">
        <v>10</v>
      </c>
      <c r="B15" s="53">
        <v>6.9599999999999995E-2</v>
      </c>
      <c r="C15" s="53">
        <v>6.8099999999999994E-2</v>
      </c>
      <c r="D15" s="53">
        <v>6.8900000000000003E-2</v>
      </c>
      <c r="F15" s="52" t="s">
        <v>493</v>
      </c>
      <c r="G15" s="54"/>
      <c r="H15" s="65">
        <v>1.0236487920859338</v>
      </c>
      <c r="W15" s="52">
        <v>20</v>
      </c>
      <c r="X15" s="52">
        <v>3604</v>
      </c>
      <c r="Y15" s="60">
        <v>42452</v>
      </c>
      <c r="Z15" s="52" t="s">
        <v>574</v>
      </c>
      <c r="AA15" s="52" t="s">
        <v>503</v>
      </c>
      <c r="AB15" s="52">
        <v>11.3</v>
      </c>
      <c r="AC15" s="52" t="s">
        <v>508</v>
      </c>
      <c r="AD15" s="52">
        <v>52</v>
      </c>
    </row>
    <row r="16" spans="1:30" ht="15" thickBot="1">
      <c r="A16" s="52">
        <v>11</v>
      </c>
      <c r="B16" s="53">
        <v>6.9800000000000001E-2</v>
      </c>
      <c r="C16" s="53">
        <v>7.3300000000000004E-2</v>
      </c>
      <c r="D16" s="53">
        <v>7.1499999999999994E-2</v>
      </c>
      <c r="F16" s="52" t="s">
        <v>494</v>
      </c>
      <c r="G16" s="54"/>
      <c r="H16" s="65">
        <v>1.0267906423810131</v>
      </c>
      <c r="W16" s="52">
        <v>25</v>
      </c>
      <c r="X16" s="52">
        <v>3578</v>
      </c>
      <c r="Y16" s="60">
        <v>42432</v>
      </c>
      <c r="Z16" s="52" t="s">
        <v>573</v>
      </c>
      <c r="AA16" s="52" t="s">
        <v>504</v>
      </c>
      <c r="AB16" s="52">
        <v>11.3</v>
      </c>
      <c r="AC16" s="52" t="s">
        <v>508</v>
      </c>
      <c r="AD16" s="52">
        <v>55</v>
      </c>
    </row>
    <row r="17" spans="1:30" ht="15" thickBot="1">
      <c r="A17" s="52">
        <v>12</v>
      </c>
      <c r="B17" s="53">
        <v>7.0400000000000004E-2</v>
      </c>
      <c r="C17" s="53">
        <v>7.4399999999999994E-2</v>
      </c>
      <c r="D17" s="53">
        <v>7.2400000000000006E-2</v>
      </c>
      <c r="W17" s="52">
        <v>30</v>
      </c>
      <c r="X17" s="52">
        <v>3564</v>
      </c>
      <c r="Y17" s="60">
        <v>42440</v>
      </c>
      <c r="Z17" s="52" t="s">
        <v>576</v>
      </c>
      <c r="AA17" s="52" t="s">
        <v>505</v>
      </c>
      <c r="AB17" s="52">
        <v>11.2</v>
      </c>
      <c r="AC17" s="52" t="s">
        <v>508</v>
      </c>
      <c r="AD17" s="52">
        <v>51</v>
      </c>
    </row>
    <row r="18" spans="1:30" ht="15" thickBot="1">
      <c r="A18" s="52">
        <v>13</v>
      </c>
      <c r="B18" s="53">
        <v>7.0900000000000005E-2</v>
      </c>
      <c r="C18" s="53">
        <v>7.4300000000000005E-2</v>
      </c>
      <c r="D18" s="53">
        <v>7.2599999999999998E-2</v>
      </c>
      <c r="W18" s="52">
        <v>35</v>
      </c>
      <c r="X18" s="52">
        <v>3559</v>
      </c>
      <c r="Y18" s="60">
        <v>42440</v>
      </c>
      <c r="Z18" s="52" t="s">
        <v>578</v>
      </c>
      <c r="AA18" s="52" t="s">
        <v>505</v>
      </c>
      <c r="AB18" s="52">
        <v>11.2</v>
      </c>
      <c r="AC18" s="52" t="s">
        <v>508</v>
      </c>
      <c r="AD18" s="52">
        <v>52</v>
      </c>
    </row>
    <row r="19" spans="1:30" ht="15" thickBot="1">
      <c r="A19" s="52">
        <v>14</v>
      </c>
      <c r="B19" s="53">
        <v>7.51E-2</v>
      </c>
      <c r="C19" s="53">
        <v>7.3499999999999996E-2</v>
      </c>
      <c r="D19" s="53">
        <v>7.4300000000000005E-2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3532</v>
      </c>
      <c r="Y19" s="60">
        <v>42450</v>
      </c>
      <c r="Z19" s="52" t="s">
        <v>577</v>
      </c>
      <c r="AA19" s="52" t="s">
        <v>501</v>
      </c>
      <c r="AB19" s="52">
        <v>11.1</v>
      </c>
      <c r="AC19" s="52" t="s">
        <v>509</v>
      </c>
      <c r="AD19" s="52">
        <v>51</v>
      </c>
    </row>
    <row r="20" spans="1:30" ht="15" thickBot="1">
      <c r="A20" s="52">
        <v>15</v>
      </c>
      <c r="B20" s="53">
        <v>8.2100000000000006E-2</v>
      </c>
      <c r="C20" s="53">
        <v>7.3300000000000004E-2</v>
      </c>
      <c r="D20" s="53">
        <v>7.7899999999999997E-2</v>
      </c>
      <c r="F20" s="52" t="s">
        <v>497</v>
      </c>
      <c r="G20" s="54">
        <v>26587</v>
      </c>
      <c r="H20" s="52">
        <v>0.82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3517</v>
      </c>
      <c r="Y20" s="60">
        <v>42457</v>
      </c>
      <c r="Z20" s="52" t="s">
        <v>574</v>
      </c>
      <c r="AA20" s="52" t="s">
        <v>501</v>
      </c>
      <c r="AB20" s="52">
        <v>11.1</v>
      </c>
      <c r="AC20" s="52" t="s">
        <v>508</v>
      </c>
      <c r="AD20" s="52">
        <v>51</v>
      </c>
    </row>
    <row r="21" spans="1:30" ht="15" thickBot="1">
      <c r="A21" s="52">
        <v>16</v>
      </c>
      <c r="B21" s="53">
        <v>8.4400000000000003E-2</v>
      </c>
      <c r="C21" s="53">
        <v>6.9199999999999998E-2</v>
      </c>
      <c r="D21" s="53">
        <v>7.7100000000000002E-2</v>
      </c>
      <c r="F21" s="52" t="s">
        <v>501</v>
      </c>
      <c r="G21" s="54">
        <v>32496</v>
      </c>
      <c r="H21" s="52">
        <v>1.01</v>
      </c>
      <c r="J21" s="52">
        <v>5</v>
      </c>
      <c r="K21" s="52"/>
      <c r="L21" s="60"/>
      <c r="M21" s="52"/>
      <c r="N21" s="75">
        <f>AB9</f>
        <v>11.5</v>
      </c>
      <c r="W21" s="52">
        <v>50</v>
      </c>
      <c r="X21" s="52">
        <v>3503</v>
      </c>
      <c r="Y21" s="60">
        <v>42451</v>
      </c>
      <c r="Z21" s="52" t="s">
        <v>573</v>
      </c>
      <c r="AA21" s="52" t="s">
        <v>502</v>
      </c>
      <c r="AB21" s="52">
        <v>11</v>
      </c>
      <c r="AC21" s="52" t="s">
        <v>508</v>
      </c>
      <c r="AD21" s="52">
        <v>53</v>
      </c>
    </row>
    <row r="22" spans="1:30" ht="15" thickBot="1">
      <c r="A22" s="52">
        <v>17</v>
      </c>
      <c r="B22" s="53">
        <v>7.4399999999999994E-2</v>
      </c>
      <c r="C22" s="53">
        <v>6.2399999999999997E-2</v>
      </c>
      <c r="D22" s="53">
        <v>6.8599999999999994E-2</v>
      </c>
      <c r="F22" s="52" t="s">
        <v>502</v>
      </c>
      <c r="G22" s="54">
        <v>32759</v>
      </c>
      <c r="H22" s="52">
        <v>1.02</v>
      </c>
      <c r="J22" s="52">
        <v>10</v>
      </c>
      <c r="K22" s="52"/>
      <c r="L22" s="60"/>
      <c r="M22" s="52"/>
      <c r="N22" s="75">
        <f>AB14</f>
        <v>11.5</v>
      </c>
      <c r="W22" s="52">
        <v>75</v>
      </c>
      <c r="X22" s="52">
        <v>3405</v>
      </c>
      <c r="Y22" s="60">
        <v>42443</v>
      </c>
      <c r="Z22" s="52" t="s">
        <v>576</v>
      </c>
      <c r="AA22" s="52" t="s">
        <v>501</v>
      </c>
      <c r="AB22" s="52">
        <v>10.7</v>
      </c>
      <c r="AC22" s="52" t="s">
        <v>508</v>
      </c>
      <c r="AD22" s="52">
        <v>50</v>
      </c>
    </row>
    <row r="23" spans="1:30" ht="15" thickBot="1">
      <c r="A23" s="52">
        <v>18</v>
      </c>
      <c r="B23" s="53">
        <v>5.5800000000000002E-2</v>
      </c>
      <c r="C23" s="53">
        <v>5.2600000000000001E-2</v>
      </c>
      <c r="D23" s="53">
        <v>5.4199999999999998E-2</v>
      </c>
      <c r="F23" s="52" t="s">
        <v>503</v>
      </c>
      <c r="G23" s="54">
        <v>33265</v>
      </c>
      <c r="H23" s="52">
        <v>1.03</v>
      </c>
      <c r="J23" s="52">
        <v>20</v>
      </c>
      <c r="K23" s="52"/>
      <c r="L23" s="60"/>
      <c r="M23" s="52"/>
      <c r="N23" s="75">
        <f>AB15</f>
        <v>11.3</v>
      </c>
      <c r="W23" s="52">
        <v>100</v>
      </c>
      <c r="X23" s="52">
        <v>3357</v>
      </c>
      <c r="Y23" s="60">
        <v>42447</v>
      </c>
      <c r="Z23" s="52" t="s">
        <v>578</v>
      </c>
      <c r="AA23" s="52" t="s">
        <v>505</v>
      </c>
      <c r="AB23" s="52">
        <v>10.6</v>
      </c>
      <c r="AC23" s="52" t="s">
        <v>508</v>
      </c>
      <c r="AD23" s="52">
        <v>53</v>
      </c>
    </row>
    <row r="24" spans="1:30" ht="15" thickBot="1">
      <c r="A24" s="52">
        <v>19</v>
      </c>
      <c r="B24" s="53">
        <v>4.1599999999999998E-2</v>
      </c>
      <c r="C24" s="53">
        <v>4.0899999999999999E-2</v>
      </c>
      <c r="D24" s="53">
        <v>4.1300000000000003E-2</v>
      </c>
      <c r="F24" s="52" t="s">
        <v>504</v>
      </c>
      <c r="G24" s="54">
        <v>33430</v>
      </c>
      <c r="H24" s="52">
        <v>1.04</v>
      </c>
      <c r="J24" s="52">
        <v>30</v>
      </c>
      <c r="K24" s="52"/>
      <c r="L24" s="60"/>
      <c r="M24" s="52"/>
      <c r="N24" s="75">
        <f>AB17</f>
        <v>11.2</v>
      </c>
      <c r="W24" s="52">
        <v>125</v>
      </c>
      <c r="X24" s="52">
        <v>3313</v>
      </c>
      <c r="Y24" s="60">
        <v>42440</v>
      </c>
      <c r="Z24" s="52" t="s">
        <v>577</v>
      </c>
      <c r="AA24" s="52" t="s">
        <v>505</v>
      </c>
      <c r="AB24" s="52">
        <v>10.4</v>
      </c>
      <c r="AC24" s="52" t="s">
        <v>509</v>
      </c>
      <c r="AD24" s="52">
        <v>52</v>
      </c>
    </row>
    <row r="25" spans="1:30" ht="15" thickBot="1">
      <c r="A25" s="52">
        <v>20</v>
      </c>
      <c r="B25" s="53">
        <v>3.4799999999999998E-2</v>
      </c>
      <c r="C25" s="53">
        <v>3.0800000000000001E-2</v>
      </c>
      <c r="D25" s="53">
        <v>3.2899999999999999E-2</v>
      </c>
      <c r="F25" s="52" t="s">
        <v>505</v>
      </c>
      <c r="G25" s="54">
        <v>34971</v>
      </c>
      <c r="H25" s="52">
        <v>1.08</v>
      </c>
      <c r="J25" s="52">
        <v>50</v>
      </c>
      <c r="K25" s="52"/>
      <c r="L25" s="60"/>
      <c r="M25" s="52"/>
      <c r="N25" s="75">
        <f>AB21</f>
        <v>11</v>
      </c>
      <c r="W25" s="52">
        <v>150</v>
      </c>
      <c r="X25" s="52">
        <v>3281</v>
      </c>
      <c r="Y25" s="60">
        <v>42460</v>
      </c>
      <c r="Z25" s="52" t="s">
        <v>578</v>
      </c>
      <c r="AA25" s="52" t="s">
        <v>504</v>
      </c>
      <c r="AB25" s="52">
        <v>10.3</v>
      </c>
      <c r="AC25" s="52" t="s">
        <v>509</v>
      </c>
      <c r="AD25" s="52">
        <v>53</v>
      </c>
    </row>
    <row r="26" spans="1:30" ht="15" thickBot="1">
      <c r="A26" s="52">
        <v>21</v>
      </c>
      <c r="B26" s="53">
        <v>3.0499999999999999E-2</v>
      </c>
      <c r="C26" s="53">
        <v>2.46E-2</v>
      </c>
      <c r="D26" s="53">
        <v>2.7699999999999999E-2</v>
      </c>
      <c r="F26" s="52" t="s">
        <v>506</v>
      </c>
      <c r="G26" s="54">
        <v>31986</v>
      </c>
      <c r="H26" s="52">
        <v>0.99</v>
      </c>
      <c r="J26" s="52">
        <v>100</v>
      </c>
      <c r="K26" s="52"/>
      <c r="L26" s="60"/>
      <c r="M26" s="52"/>
      <c r="N26" s="75">
        <f>AB23</f>
        <v>10.6</v>
      </c>
      <c r="W26" s="52">
        <v>175</v>
      </c>
      <c r="X26" s="52">
        <v>3230</v>
      </c>
      <c r="Y26" s="60">
        <v>42439</v>
      </c>
      <c r="Z26" s="52" t="s">
        <v>575</v>
      </c>
      <c r="AA26" s="52" t="s">
        <v>504</v>
      </c>
      <c r="AB26" s="52">
        <v>10.199999999999999</v>
      </c>
      <c r="AC26" s="52" t="s">
        <v>509</v>
      </c>
      <c r="AD26" s="52">
        <v>51</v>
      </c>
    </row>
    <row r="27" spans="1:30" ht="15" thickBot="1">
      <c r="A27" s="52">
        <v>22</v>
      </c>
      <c r="B27" s="53">
        <v>2.5600000000000001E-2</v>
      </c>
      <c r="C27" s="53">
        <v>1.7000000000000001E-2</v>
      </c>
      <c r="D27" s="53">
        <v>2.1499999999999998E-2</v>
      </c>
      <c r="J27" s="52">
        <v>150</v>
      </c>
      <c r="K27" s="52"/>
      <c r="L27" s="60"/>
      <c r="M27" s="52"/>
      <c r="N27" s="75">
        <f>AB25</f>
        <v>10.3</v>
      </c>
      <c r="W27" s="52">
        <v>200</v>
      </c>
      <c r="X27" s="52">
        <v>3198</v>
      </c>
      <c r="Y27" s="60">
        <v>42731</v>
      </c>
      <c r="Z27" s="52" t="s">
        <v>575</v>
      </c>
      <c r="AA27" s="52" t="s">
        <v>502</v>
      </c>
      <c r="AB27" s="52">
        <v>10.1</v>
      </c>
      <c r="AC27" s="52" t="s">
        <v>509</v>
      </c>
      <c r="AD27" s="52">
        <v>52</v>
      </c>
    </row>
    <row r="28" spans="1:30" ht="15" thickBot="1">
      <c r="A28" s="52">
        <v>23</v>
      </c>
      <c r="B28" s="53">
        <v>1.6E-2</v>
      </c>
      <c r="C28" s="53">
        <v>9.5999999999999992E-3</v>
      </c>
      <c r="D28" s="53">
        <v>1.29E-2</v>
      </c>
      <c r="J28" s="52">
        <v>200</v>
      </c>
      <c r="K28" s="52"/>
      <c r="L28" s="60"/>
      <c r="M28" s="52"/>
      <c r="N28" s="75">
        <f>AB27</f>
        <v>10.1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D28"/>
  <sheetViews>
    <sheetView topLeftCell="P1"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82" t="s">
        <v>523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30" ht="21.75" thickBot="1">
      <c r="D2" s="44" t="s">
        <v>470</v>
      </c>
      <c r="F2" s="45">
        <v>41200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508</v>
      </c>
      <c r="C4" s="62" t="s">
        <v>509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8.9999999999999993E-3</v>
      </c>
      <c r="C5" s="53">
        <v>8.6999999999999994E-3</v>
      </c>
      <c r="D5" s="53">
        <v>8.8000000000000005E-3</v>
      </c>
      <c r="F5" s="52" t="s">
        <v>480</v>
      </c>
      <c r="G5" s="54">
        <v>40205</v>
      </c>
      <c r="H5" s="52">
        <v>0.97</v>
      </c>
      <c r="J5" s="86" t="s">
        <v>481</v>
      </c>
      <c r="K5" s="87"/>
      <c r="L5" s="87"/>
      <c r="M5" s="87"/>
      <c r="N5" s="88"/>
      <c r="W5" s="52">
        <v>1</v>
      </c>
      <c r="X5" s="52">
        <v>4266</v>
      </c>
      <c r="Y5" s="60">
        <v>42410</v>
      </c>
      <c r="Z5" s="52" t="s">
        <v>572</v>
      </c>
      <c r="AA5" s="52" t="s">
        <v>503</v>
      </c>
      <c r="AB5" s="52">
        <v>10.4</v>
      </c>
      <c r="AC5" s="52" t="s">
        <v>508</v>
      </c>
      <c r="AD5" s="52">
        <v>58</v>
      </c>
    </row>
    <row r="6" spans="1:30" ht="15" thickBot="1">
      <c r="A6" s="52">
        <v>1</v>
      </c>
      <c r="B6" s="53">
        <v>6.6E-3</v>
      </c>
      <c r="C6" s="53">
        <v>5.8999999999999999E-3</v>
      </c>
      <c r="D6" s="53">
        <v>6.3E-3</v>
      </c>
      <c r="F6" s="52" t="s">
        <v>482</v>
      </c>
      <c r="G6" s="54">
        <v>44202</v>
      </c>
      <c r="H6" s="52">
        <v>1.07</v>
      </c>
      <c r="J6" s="55" t="s">
        <v>483</v>
      </c>
      <c r="K6" s="56">
        <f>LARGE((K8,K9),1)</f>
        <v>0.62823200559049608</v>
      </c>
      <c r="N6" s="56" t="str">
        <f>IF((B11+B12)&gt;(C11+C12),B4,C4)</f>
        <v>WB</v>
      </c>
      <c r="W6" s="52">
        <v>2</v>
      </c>
      <c r="X6" s="52">
        <v>4217</v>
      </c>
      <c r="Y6" s="60">
        <v>42710</v>
      </c>
      <c r="Z6" s="52" t="s">
        <v>583</v>
      </c>
      <c r="AA6" s="52" t="s">
        <v>502</v>
      </c>
      <c r="AB6" s="52">
        <v>10.3</v>
      </c>
      <c r="AC6" s="52" t="s">
        <v>509</v>
      </c>
      <c r="AD6" s="52">
        <v>65</v>
      </c>
    </row>
    <row r="7" spans="1:30" ht="15" thickBot="1">
      <c r="A7" s="52">
        <v>2</v>
      </c>
      <c r="B7" s="53">
        <v>6.3E-3</v>
      </c>
      <c r="C7" s="53">
        <v>5.0000000000000001E-3</v>
      </c>
      <c r="D7" s="53">
        <v>5.5999999999999999E-3</v>
      </c>
      <c r="F7" s="52" t="s">
        <v>484</v>
      </c>
      <c r="G7" s="54">
        <v>44724</v>
      </c>
      <c r="H7" s="52">
        <v>1.08</v>
      </c>
      <c r="J7" s="57" t="s">
        <v>485</v>
      </c>
      <c r="K7" s="56">
        <f>LARGE((K10,K11),1)</f>
        <v>0.58179419525065956</v>
      </c>
      <c r="N7" s="56" t="str">
        <f>IF((B20+B21)&gt;(C20+C21),B4,C4)</f>
        <v>EB</v>
      </c>
      <c r="W7" s="52">
        <v>3</v>
      </c>
      <c r="X7" s="52">
        <v>4215</v>
      </c>
      <c r="Y7" s="60">
        <v>42426</v>
      </c>
      <c r="Z7" s="52" t="s">
        <v>572</v>
      </c>
      <c r="AA7" s="52" t="s">
        <v>505</v>
      </c>
      <c r="AB7" s="52">
        <v>10.3</v>
      </c>
      <c r="AC7" s="52" t="s">
        <v>508</v>
      </c>
      <c r="AD7" s="52">
        <v>61</v>
      </c>
    </row>
    <row r="8" spans="1:30" ht="15.75" thickBot="1">
      <c r="A8" s="52">
        <v>3</v>
      </c>
      <c r="B8" s="53">
        <v>5.7999999999999996E-3</v>
      </c>
      <c r="C8" s="53">
        <v>6.1999999999999998E-3</v>
      </c>
      <c r="D8" s="53">
        <v>6.0000000000000001E-3</v>
      </c>
      <c r="F8" s="52" t="s">
        <v>486</v>
      </c>
      <c r="G8" s="54">
        <v>42849</v>
      </c>
      <c r="H8" s="52">
        <v>1.04</v>
      </c>
      <c r="K8" s="58">
        <f>LARGE(B11:C11,1)/(B11+C11)</f>
        <v>0.61524663677130043</v>
      </c>
      <c r="W8" s="52">
        <v>4</v>
      </c>
      <c r="X8" s="52">
        <v>4212</v>
      </c>
      <c r="Y8" s="60">
        <v>42690</v>
      </c>
      <c r="Z8" s="52" t="s">
        <v>583</v>
      </c>
      <c r="AA8" s="52" t="s">
        <v>503</v>
      </c>
      <c r="AB8" s="52">
        <v>10.199999999999999</v>
      </c>
      <c r="AC8" s="52" t="s">
        <v>509</v>
      </c>
      <c r="AD8" s="52">
        <v>64</v>
      </c>
    </row>
    <row r="9" spans="1:30" ht="15.75" thickBot="1">
      <c r="A9" s="52">
        <v>4</v>
      </c>
      <c r="B9" s="53">
        <v>9.4000000000000004E-3</v>
      </c>
      <c r="C9" s="53">
        <v>1.14E-2</v>
      </c>
      <c r="D9" s="53">
        <v>1.04E-2</v>
      </c>
      <c r="F9" s="52" t="s">
        <v>487</v>
      </c>
      <c r="G9" s="54">
        <v>40687</v>
      </c>
      <c r="H9" s="52">
        <v>0.99</v>
      </c>
      <c r="K9" s="58">
        <f>LARGE(B12:C12,1)/(B12+C12)</f>
        <v>0.62823200559049608</v>
      </c>
      <c r="W9" s="52">
        <v>5</v>
      </c>
      <c r="X9" s="52">
        <v>4210</v>
      </c>
      <c r="Y9" s="60">
        <v>42443</v>
      </c>
      <c r="Z9" s="52" t="s">
        <v>572</v>
      </c>
      <c r="AA9" s="52" t="s">
        <v>501</v>
      </c>
      <c r="AB9" s="52">
        <v>10.199999999999999</v>
      </c>
      <c r="AC9" s="52" t="s">
        <v>508</v>
      </c>
      <c r="AD9" s="52">
        <v>59</v>
      </c>
    </row>
    <row r="10" spans="1:30" ht="15.75" thickBot="1">
      <c r="A10" s="52">
        <v>5</v>
      </c>
      <c r="B10" s="53">
        <v>1.89E-2</v>
      </c>
      <c r="C10" s="53">
        <v>2.7E-2</v>
      </c>
      <c r="D10" s="53">
        <v>2.3E-2</v>
      </c>
      <c r="F10" s="52" t="s">
        <v>488</v>
      </c>
      <c r="G10" s="54">
        <v>39444</v>
      </c>
      <c r="H10" s="52">
        <v>0.96</v>
      </c>
      <c r="K10" s="58">
        <f>LARGE(B20:C20,1)/(B20+C20)</f>
        <v>0.56148148148148147</v>
      </c>
      <c r="W10" s="52">
        <v>6</v>
      </c>
      <c r="X10" s="52">
        <v>4199</v>
      </c>
      <c r="Y10" s="60">
        <v>42416</v>
      </c>
      <c r="Z10" s="52" t="s">
        <v>572</v>
      </c>
      <c r="AA10" s="52" t="s">
        <v>502</v>
      </c>
      <c r="AB10" s="52">
        <v>10.199999999999999</v>
      </c>
      <c r="AC10" s="52" t="s">
        <v>508</v>
      </c>
      <c r="AD10" s="52">
        <v>60</v>
      </c>
    </row>
    <row r="11" spans="1:30" ht="15.75" thickBot="1">
      <c r="A11" s="52">
        <v>6</v>
      </c>
      <c r="B11" s="53">
        <v>4.2900000000000001E-2</v>
      </c>
      <c r="C11" s="53">
        <v>6.8599999999999994E-2</v>
      </c>
      <c r="D11" s="53">
        <v>5.6000000000000001E-2</v>
      </c>
      <c r="F11" s="52" t="s">
        <v>489</v>
      </c>
      <c r="G11" s="54">
        <v>39880</v>
      </c>
      <c r="H11" s="52">
        <v>0.97</v>
      </c>
      <c r="K11" s="58">
        <f>LARGE(B21:C21,1)/(B21+C21)</f>
        <v>0.58179419525065956</v>
      </c>
      <c r="W11" s="52">
        <v>7</v>
      </c>
      <c r="X11" s="52">
        <v>4198</v>
      </c>
      <c r="Y11" s="60">
        <v>42444</v>
      </c>
      <c r="Z11" s="52" t="s">
        <v>572</v>
      </c>
      <c r="AA11" s="52" t="s">
        <v>502</v>
      </c>
      <c r="AB11" s="52">
        <v>10.199999999999999</v>
      </c>
      <c r="AC11" s="52" t="s">
        <v>508</v>
      </c>
      <c r="AD11" s="52">
        <v>62</v>
      </c>
    </row>
    <row r="12" spans="1:30" ht="15" thickBot="1">
      <c r="A12" s="52">
        <v>7</v>
      </c>
      <c r="B12" s="53">
        <v>5.3199999999999997E-2</v>
      </c>
      <c r="C12" s="53">
        <v>8.9899999999999994E-2</v>
      </c>
      <c r="D12" s="53">
        <v>7.1800000000000003E-2</v>
      </c>
      <c r="F12" s="52" t="s">
        <v>490</v>
      </c>
      <c r="G12" s="54">
        <v>40346</v>
      </c>
      <c r="H12" s="52">
        <v>0.98</v>
      </c>
      <c r="W12" s="52">
        <v>8</v>
      </c>
      <c r="X12" s="52">
        <v>4197</v>
      </c>
      <c r="Y12" s="60">
        <v>42419</v>
      </c>
      <c r="Z12" s="52" t="s">
        <v>572</v>
      </c>
      <c r="AA12" s="52" t="s">
        <v>505</v>
      </c>
      <c r="AB12" s="52">
        <v>10.199999999999999</v>
      </c>
      <c r="AC12" s="52" t="s">
        <v>508</v>
      </c>
      <c r="AD12" s="52">
        <v>60</v>
      </c>
    </row>
    <row r="13" spans="1:30" ht="15" thickBot="1">
      <c r="A13" s="52">
        <v>8</v>
      </c>
      <c r="B13" s="53">
        <v>5.0700000000000002E-2</v>
      </c>
      <c r="C13" s="53">
        <v>7.4999999999999997E-2</v>
      </c>
      <c r="D13" s="53">
        <v>6.3E-2</v>
      </c>
      <c r="F13" s="52" t="s">
        <v>491</v>
      </c>
      <c r="G13" s="54">
        <v>40471</v>
      </c>
      <c r="H13" s="52">
        <v>0.98</v>
      </c>
      <c r="W13" s="52">
        <v>9</v>
      </c>
      <c r="X13" s="52">
        <v>4196</v>
      </c>
      <c r="Y13" s="60">
        <v>42446</v>
      </c>
      <c r="Z13" s="52" t="s">
        <v>572</v>
      </c>
      <c r="AA13" s="52" t="s">
        <v>504</v>
      </c>
      <c r="AB13" s="52">
        <v>10.199999999999999</v>
      </c>
      <c r="AC13" s="52" t="s">
        <v>508</v>
      </c>
      <c r="AD13" s="52">
        <v>60</v>
      </c>
    </row>
    <row r="14" spans="1:30" ht="15" thickBot="1">
      <c r="A14" s="52">
        <v>9</v>
      </c>
      <c r="B14" s="53">
        <v>4.6399999999999997E-2</v>
      </c>
      <c r="C14" s="53">
        <v>6.0900000000000003E-2</v>
      </c>
      <c r="D14" s="53">
        <v>5.3800000000000001E-2</v>
      </c>
      <c r="F14" s="52" t="s">
        <v>492</v>
      </c>
      <c r="G14" s="54">
        <v>40375</v>
      </c>
      <c r="H14" s="52">
        <v>0.98</v>
      </c>
      <c r="W14" s="52">
        <v>10</v>
      </c>
      <c r="X14" s="52">
        <v>4183</v>
      </c>
      <c r="Y14" s="60">
        <v>42445</v>
      </c>
      <c r="Z14" s="52" t="s">
        <v>572</v>
      </c>
      <c r="AA14" s="52" t="s">
        <v>503</v>
      </c>
      <c r="AB14" s="52">
        <v>10.199999999999999</v>
      </c>
      <c r="AC14" s="52" t="s">
        <v>508</v>
      </c>
      <c r="AD14" s="52">
        <v>61</v>
      </c>
    </row>
    <row r="15" spans="1:30" ht="15" thickBot="1">
      <c r="A15" s="52">
        <v>10</v>
      </c>
      <c r="B15" s="53">
        <v>4.7600000000000003E-2</v>
      </c>
      <c r="C15" s="53">
        <v>5.8400000000000001E-2</v>
      </c>
      <c r="D15" s="53">
        <v>5.3100000000000001E-2</v>
      </c>
      <c r="F15" s="52" t="s">
        <v>493</v>
      </c>
      <c r="G15" s="54">
        <v>40823</v>
      </c>
      <c r="H15" s="52">
        <v>0.99</v>
      </c>
      <c r="W15" s="52">
        <v>20</v>
      </c>
      <c r="X15" s="52">
        <v>4139</v>
      </c>
      <c r="Y15" s="60">
        <v>42403</v>
      </c>
      <c r="Z15" s="52" t="s">
        <v>572</v>
      </c>
      <c r="AA15" s="52" t="s">
        <v>503</v>
      </c>
      <c r="AB15" s="52">
        <v>10.1</v>
      </c>
      <c r="AC15" s="52" t="s">
        <v>508</v>
      </c>
      <c r="AD15" s="52">
        <v>59</v>
      </c>
    </row>
    <row r="16" spans="1:30" ht="15" thickBot="1">
      <c r="A16" s="52">
        <v>11</v>
      </c>
      <c r="B16" s="53">
        <v>5.2499999999999998E-2</v>
      </c>
      <c r="C16" s="53">
        <v>5.6800000000000003E-2</v>
      </c>
      <c r="D16" s="53">
        <v>5.4699999999999999E-2</v>
      </c>
      <c r="F16" s="52" t="s">
        <v>494</v>
      </c>
      <c r="G16" s="54">
        <v>40445</v>
      </c>
      <c r="H16" s="52">
        <v>0.98</v>
      </c>
      <c r="W16" s="52">
        <v>25</v>
      </c>
      <c r="X16" s="52">
        <v>4129</v>
      </c>
      <c r="Y16" s="60">
        <v>42436</v>
      </c>
      <c r="Z16" s="52" t="s">
        <v>572</v>
      </c>
      <c r="AA16" s="52" t="s">
        <v>501</v>
      </c>
      <c r="AB16" s="52">
        <v>10</v>
      </c>
      <c r="AC16" s="52" t="s">
        <v>508</v>
      </c>
      <c r="AD16" s="52">
        <v>60</v>
      </c>
    </row>
    <row r="17" spans="1:30" ht="15" thickBot="1">
      <c r="A17" s="52">
        <v>12</v>
      </c>
      <c r="B17" s="53">
        <v>5.7299999999999997E-2</v>
      </c>
      <c r="C17" s="53">
        <v>5.8200000000000002E-2</v>
      </c>
      <c r="D17" s="53">
        <v>5.7799999999999997E-2</v>
      </c>
      <c r="W17" s="52">
        <v>30</v>
      </c>
      <c r="X17" s="52">
        <v>4108</v>
      </c>
      <c r="Y17" s="60">
        <v>42382</v>
      </c>
      <c r="Z17" s="52" t="s">
        <v>572</v>
      </c>
      <c r="AA17" s="52" t="s">
        <v>503</v>
      </c>
      <c r="AB17" s="52">
        <v>10</v>
      </c>
      <c r="AC17" s="52" t="s">
        <v>508</v>
      </c>
      <c r="AD17" s="52">
        <v>61</v>
      </c>
    </row>
    <row r="18" spans="1:30" ht="15" thickBot="1">
      <c r="A18" s="52">
        <v>13</v>
      </c>
      <c r="B18" s="53">
        <v>6.0999999999999999E-2</v>
      </c>
      <c r="C18" s="53">
        <v>5.8500000000000003E-2</v>
      </c>
      <c r="D18" s="53">
        <v>5.9700000000000003E-2</v>
      </c>
      <c r="W18" s="52">
        <v>35</v>
      </c>
      <c r="X18" s="52">
        <v>4098</v>
      </c>
      <c r="Y18" s="60">
        <v>42398</v>
      </c>
      <c r="Z18" s="52" t="s">
        <v>572</v>
      </c>
      <c r="AA18" s="52" t="s">
        <v>505</v>
      </c>
      <c r="AB18" s="52">
        <v>10</v>
      </c>
      <c r="AC18" s="52" t="s">
        <v>508</v>
      </c>
      <c r="AD18" s="52">
        <v>60</v>
      </c>
    </row>
    <row r="19" spans="1:30" ht="15" thickBot="1">
      <c r="A19" s="52">
        <v>14</v>
      </c>
      <c r="B19" s="53">
        <v>6.6100000000000006E-2</v>
      </c>
      <c r="C19" s="53">
        <v>5.74E-2</v>
      </c>
      <c r="D19" s="53">
        <v>6.1699999999999998E-2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4082</v>
      </c>
      <c r="Y19" s="60">
        <v>42681</v>
      </c>
      <c r="Z19" s="52" t="s">
        <v>583</v>
      </c>
      <c r="AA19" s="52" t="s">
        <v>501</v>
      </c>
      <c r="AB19" s="52">
        <v>9.9</v>
      </c>
      <c r="AC19" s="52" t="s">
        <v>509</v>
      </c>
      <c r="AD19" s="52">
        <v>65</v>
      </c>
    </row>
    <row r="20" spans="1:30" ht="15" thickBot="1">
      <c r="A20" s="52">
        <v>15</v>
      </c>
      <c r="B20" s="53">
        <v>7.5800000000000006E-2</v>
      </c>
      <c r="C20" s="53">
        <v>5.9200000000000003E-2</v>
      </c>
      <c r="D20" s="53">
        <v>6.7299999999999999E-2</v>
      </c>
      <c r="F20" s="52" t="s">
        <v>497</v>
      </c>
      <c r="G20" s="54">
        <v>28805</v>
      </c>
      <c r="H20" s="52">
        <v>0.7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4071</v>
      </c>
      <c r="Y20" s="60">
        <v>42690</v>
      </c>
      <c r="Z20" s="52" t="s">
        <v>572</v>
      </c>
      <c r="AA20" s="52" t="s">
        <v>503</v>
      </c>
      <c r="AB20" s="52">
        <v>9.9</v>
      </c>
      <c r="AC20" s="52" t="s">
        <v>508</v>
      </c>
      <c r="AD20" s="52">
        <v>60</v>
      </c>
    </row>
    <row r="21" spans="1:30" ht="15" thickBot="1">
      <c r="A21" s="52">
        <v>16</v>
      </c>
      <c r="B21" s="53">
        <v>8.8200000000000001E-2</v>
      </c>
      <c r="C21" s="53">
        <v>6.3399999999999998E-2</v>
      </c>
      <c r="D21" s="53">
        <v>7.5600000000000001E-2</v>
      </c>
      <c r="F21" s="52" t="s">
        <v>501</v>
      </c>
      <c r="G21" s="54">
        <v>42470</v>
      </c>
      <c r="H21" s="52">
        <v>1.03</v>
      </c>
      <c r="J21" s="52">
        <v>5</v>
      </c>
      <c r="K21" s="52"/>
      <c r="L21" s="60"/>
      <c r="M21" s="52"/>
      <c r="N21" s="75">
        <f>AB9</f>
        <v>10.199999999999999</v>
      </c>
      <c r="W21" s="52">
        <v>50</v>
      </c>
      <c r="X21" s="52">
        <v>4063</v>
      </c>
      <c r="Y21" s="60">
        <v>42633</v>
      </c>
      <c r="Z21" s="52" t="s">
        <v>572</v>
      </c>
      <c r="AA21" s="52" t="s">
        <v>502</v>
      </c>
      <c r="AB21" s="52">
        <v>9.9</v>
      </c>
      <c r="AC21" s="52" t="s">
        <v>508</v>
      </c>
      <c r="AD21" s="52">
        <v>59</v>
      </c>
    </row>
    <row r="22" spans="1:30" ht="15" thickBot="1">
      <c r="A22" s="52">
        <v>17</v>
      </c>
      <c r="B22" s="53">
        <v>9.4399999999999998E-2</v>
      </c>
      <c r="C22" s="53">
        <v>6.3100000000000003E-2</v>
      </c>
      <c r="D22" s="53">
        <v>7.85E-2</v>
      </c>
      <c r="F22" s="52" t="s">
        <v>502</v>
      </c>
      <c r="G22" s="54">
        <v>44993</v>
      </c>
      <c r="H22" s="52">
        <v>1.0900000000000001</v>
      </c>
      <c r="J22" s="52">
        <v>10</v>
      </c>
      <c r="K22" s="52"/>
      <c r="L22" s="60"/>
      <c r="M22" s="52"/>
      <c r="N22" s="75">
        <f>AB14</f>
        <v>10.199999999999999</v>
      </c>
      <c r="W22" s="52">
        <v>75</v>
      </c>
      <c r="X22" s="52">
        <v>4030</v>
      </c>
      <c r="Y22" s="60">
        <v>42495</v>
      </c>
      <c r="Z22" s="52" t="s">
        <v>572</v>
      </c>
      <c r="AA22" s="52" t="s">
        <v>504</v>
      </c>
      <c r="AB22" s="52">
        <v>9.8000000000000007</v>
      </c>
      <c r="AC22" s="52" t="s">
        <v>508</v>
      </c>
      <c r="AD22" s="52">
        <v>59</v>
      </c>
    </row>
    <row r="23" spans="1:30" ht="15" thickBot="1">
      <c r="A23" s="52">
        <v>18</v>
      </c>
      <c r="B23" s="53">
        <v>5.9700000000000003E-2</v>
      </c>
      <c r="C23" s="53">
        <v>5.1700000000000003E-2</v>
      </c>
      <c r="D23" s="53">
        <v>5.57E-2</v>
      </c>
      <c r="F23" s="52" t="s">
        <v>503</v>
      </c>
      <c r="G23" s="54">
        <v>45163</v>
      </c>
      <c r="H23" s="52">
        <v>1.1000000000000001</v>
      </c>
      <c r="J23" s="52">
        <v>20</v>
      </c>
      <c r="K23" s="52"/>
      <c r="L23" s="60"/>
      <c r="M23" s="52"/>
      <c r="N23" s="75">
        <f>AB15</f>
        <v>10.1</v>
      </c>
      <c r="W23" s="52">
        <v>100</v>
      </c>
      <c r="X23" s="52">
        <v>3994</v>
      </c>
      <c r="Y23" s="60">
        <v>42481</v>
      </c>
      <c r="Z23" s="52" t="s">
        <v>572</v>
      </c>
      <c r="AA23" s="52" t="s">
        <v>504</v>
      </c>
      <c r="AB23" s="52">
        <v>9.6999999999999993</v>
      </c>
      <c r="AC23" s="52" t="s">
        <v>508</v>
      </c>
      <c r="AD23" s="52">
        <v>59</v>
      </c>
    </row>
    <row r="24" spans="1:30" ht="15" thickBot="1">
      <c r="A24" s="52">
        <v>19</v>
      </c>
      <c r="B24" s="53">
        <v>4.3900000000000002E-2</v>
      </c>
      <c r="C24" s="53">
        <v>3.6299999999999999E-2</v>
      </c>
      <c r="D24" s="53">
        <v>4.0099999999999997E-2</v>
      </c>
      <c r="F24" s="52" t="s">
        <v>504</v>
      </c>
      <c r="G24" s="54">
        <v>45013</v>
      </c>
      <c r="H24" s="52">
        <v>1.0900000000000001</v>
      </c>
      <c r="J24" s="52">
        <v>30</v>
      </c>
      <c r="K24" s="52"/>
      <c r="L24" s="60"/>
      <c r="M24" s="52"/>
      <c r="N24" s="75">
        <f>AB17</f>
        <v>10</v>
      </c>
      <c r="W24" s="52">
        <v>125</v>
      </c>
      <c r="X24" s="52">
        <v>3975</v>
      </c>
      <c r="Y24" s="60">
        <v>42437</v>
      </c>
      <c r="Z24" s="52" t="s">
        <v>583</v>
      </c>
      <c r="AA24" s="52" t="s">
        <v>502</v>
      </c>
      <c r="AB24" s="52">
        <v>9.6999999999999993</v>
      </c>
      <c r="AC24" s="52" t="s">
        <v>509</v>
      </c>
      <c r="AD24" s="52">
        <v>66</v>
      </c>
    </row>
    <row r="25" spans="1:30" ht="15" thickBot="1">
      <c r="A25" s="52">
        <v>20</v>
      </c>
      <c r="B25" s="53">
        <v>3.6499999999999998E-2</v>
      </c>
      <c r="C25" s="53">
        <v>2.6700000000000002E-2</v>
      </c>
      <c r="D25" s="53">
        <v>3.15E-2</v>
      </c>
      <c r="F25" s="52" t="s">
        <v>505</v>
      </c>
      <c r="G25" s="54">
        <v>47182</v>
      </c>
      <c r="H25" s="52">
        <v>1.1399999999999999</v>
      </c>
      <c r="J25" s="52">
        <v>50</v>
      </c>
      <c r="K25" s="52"/>
      <c r="L25" s="60"/>
      <c r="M25" s="52"/>
      <c r="N25" s="75">
        <f>AB21</f>
        <v>9.9</v>
      </c>
      <c r="W25" s="52">
        <v>150</v>
      </c>
      <c r="X25" s="52">
        <v>3959</v>
      </c>
      <c r="Y25" s="60">
        <v>42429</v>
      </c>
      <c r="Z25" s="52" t="s">
        <v>583</v>
      </c>
      <c r="AA25" s="52" t="s">
        <v>501</v>
      </c>
      <c r="AB25" s="52">
        <v>9.6</v>
      </c>
      <c r="AC25" s="52" t="s">
        <v>509</v>
      </c>
      <c r="AD25" s="52">
        <v>66</v>
      </c>
    </row>
    <row r="26" spans="1:30" ht="15" thickBot="1">
      <c r="A26" s="52">
        <v>21</v>
      </c>
      <c r="B26" s="53">
        <v>3.0700000000000002E-2</v>
      </c>
      <c r="C26" s="53">
        <v>2.1899999999999999E-2</v>
      </c>
      <c r="D26" s="53">
        <v>2.6200000000000001E-2</v>
      </c>
      <c r="F26" s="52" t="s">
        <v>506</v>
      </c>
      <c r="G26" s="54">
        <v>34643</v>
      </c>
      <c r="H26" s="52">
        <v>0.84</v>
      </c>
      <c r="J26" s="52">
        <v>100</v>
      </c>
      <c r="K26" s="52"/>
      <c r="L26" s="60"/>
      <c r="M26" s="52"/>
      <c r="N26" s="75">
        <f>AB23</f>
        <v>9.6999999999999993</v>
      </c>
      <c r="W26" s="52">
        <v>175</v>
      </c>
      <c r="X26" s="52">
        <v>3933</v>
      </c>
      <c r="Y26" s="60">
        <v>42478</v>
      </c>
      <c r="Z26" s="52" t="s">
        <v>583</v>
      </c>
      <c r="AA26" s="52" t="s">
        <v>501</v>
      </c>
      <c r="AB26" s="52">
        <v>9.6</v>
      </c>
      <c r="AC26" s="52" t="s">
        <v>509</v>
      </c>
      <c r="AD26" s="52">
        <v>65</v>
      </c>
    </row>
    <row r="27" spans="1:30" ht="15" thickBot="1">
      <c r="A27" s="52">
        <v>22</v>
      </c>
      <c r="B27" s="53">
        <v>2.2499999999999999E-2</v>
      </c>
      <c r="C27" s="53">
        <v>1.7399999999999999E-2</v>
      </c>
      <c r="D27" s="53">
        <v>1.9900000000000001E-2</v>
      </c>
      <c r="J27" s="52">
        <v>150</v>
      </c>
      <c r="K27" s="52"/>
      <c r="L27" s="60"/>
      <c r="M27" s="52"/>
      <c r="N27" s="75">
        <f>AB25</f>
        <v>9.6</v>
      </c>
      <c r="W27" s="52">
        <v>200</v>
      </c>
      <c r="X27" s="52">
        <v>3912</v>
      </c>
      <c r="Y27" s="60">
        <v>42717</v>
      </c>
      <c r="Z27" s="52" t="s">
        <v>572</v>
      </c>
      <c r="AA27" s="52" t="s">
        <v>502</v>
      </c>
      <c r="AB27" s="52">
        <v>9.5</v>
      </c>
      <c r="AC27" s="52" t="s">
        <v>508</v>
      </c>
      <c r="AD27" s="52">
        <v>59</v>
      </c>
    </row>
    <row r="28" spans="1:30" ht="15" thickBot="1">
      <c r="A28" s="52">
        <v>23</v>
      </c>
      <c r="B28" s="53">
        <v>1.47E-2</v>
      </c>
      <c r="C28" s="53">
        <v>1.26E-2</v>
      </c>
      <c r="D28" s="53">
        <v>1.37E-2</v>
      </c>
      <c r="J28" s="52">
        <v>200</v>
      </c>
      <c r="K28" s="52"/>
      <c r="L28" s="60"/>
      <c r="M28" s="52"/>
      <c r="N28" s="75">
        <f>AB27</f>
        <v>9.5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activeCell="V2" sqref="V2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82" t="s">
        <v>524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30" ht="21.75" thickBot="1">
      <c r="D2" s="44" t="s">
        <v>470</v>
      </c>
      <c r="F2" s="45">
        <v>28200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473</v>
      </c>
      <c r="C4" s="63" t="s">
        <v>474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8.5000000000000006E-3</v>
      </c>
      <c r="C5" s="53">
        <v>1.4500000000000001E-2</v>
      </c>
      <c r="D5" s="53">
        <v>1.17E-2</v>
      </c>
      <c r="F5" s="52" t="s">
        <v>480</v>
      </c>
      <c r="G5" s="54">
        <v>27109</v>
      </c>
      <c r="H5" s="52">
        <v>0.96</v>
      </c>
      <c r="J5" s="86" t="s">
        <v>481</v>
      </c>
      <c r="K5" s="87"/>
      <c r="L5" s="87"/>
      <c r="M5" s="87"/>
      <c r="N5" s="88"/>
      <c r="W5" s="52">
        <v>1</v>
      </c>
      <c r="X5" s="52">
        <v>2494</v>
      </c>
      <c r="Y5" s="60">
        <v>42720</v>
      </c>
      <c r="Z5" s="52" t="s">
        <v>572</v>
      </c>
      <c r="AA5" s="52" t="s">
        <v>505</v>
      </c>
      <c r="AB5" s="52">
        <v>8.9</v>
      </c>
      <c r="AC5" s="52" t="s">
        <v>508</v>
      </c>
      <c r="AD5" s="52">
        <v>65</v>
      </c>
    </row>
    <row r="6" spans="1:30" ht="15" thickBot="1">
      <c r="A6" s="52">
        <v>1</v>
      </c>
      <c r="B6" s="53">
        <v>6.1000000000000004E-3</v>
      </c>
      <c r="C6" s="53">
        <v>9.2999999999999992E-3</v>
      </c>
      <c r="D6" s="53">
        <v>7.7999999999999996E-3</v>
      </c>
      <c r="F6" s="52" t="s">
        <v>482</v>
      </c>
      <c r="G6" s="54">
        <v>29330</v>
      </c>
      <c r="H6" s="52">
        <v>1.04</v>
      </c>
      <c r="J6" s="55" t="s">
        <v>483</v>
      </c>
      <c r="K6" s="56">
        <f>LARGE((K8,K9),1)</f>
        <v>0.73787313432835822</v>
      </c>
      <c r="N6" s="56" t="str">
        <f>IF((B11+B12)&gt;(C11+C12),B4,C4)</f>
        <v>NB</v>
      </c>
      <c r="W6" s="52">
        <v>2</v>
      </c>
      <c r="X6" s="52">
        <v>2488</v>
      </c>
      <c r="Y6" s="60">
        <v>42674</v>
      </c>
      <c r="Z6" s="52" t="s">
        <v>572</v>
      </c>
      <c r="AA6" s="52" t="s">
        <v>501</v>
      </c>
      <c r="AB6" s="52">
        <v>8.9</v>
      </c>
      <c r="AC6" s="52" t="s">
        <v>508</v>
      </c>
      <c r="AD6" s="52">
        <v>64</v>
      </c>
    </row>
    <row r="7" spans="1:30" ht="15" thickBot="1">
      <c r="A7" s="52">
        <v>2</v>
      </c>
      <c r="B7" s="53">
        <v>5.7999999999999996E-3</v>
      </c>
      <c r="C7" s="53">
        <v>7.0000000000000001E-3</v>
      </c>
      <c r="D7" s="53">
        <v>6.4999999999999997E-3</v>
      </c>
      <c r="F7" s="52" t="s">
        <v>484</v>
      </c>
      <c r="G7" s="54">
        <v>29259</v>
      </c>
      <c r="H7" s="52">
        <v>1.04</v>
      </c>
      <c r="J7" s="57" t="s">
        <v>485</v>
      </c>
      <c r="K7" s="56">
        <f>LARGE((K10,K11),1)</f>
        <v>0.60972222222222217</v>
      </c>
      <c r="N7" s="56" t="str">
        <f>IF((B20+B21)&gt;(C20+C21),B4,C4)</f>
        <v>SB</v>
      </c>
      <c r="W7" s="52">
        <v>3</v>
      </c>
      <c r="X7" s="52">
        <v>2474</v>
      </c>
      <c r="Y7" s="60">
        <v>42398</v>
      </c>
      <c r="Z7" s="52" t="s">
        <v>572</v>
      </c>
      <c r="AA7" s="52" t="s">
        <v>505</v>
      </c>
      <c r="AB7" s="52">
        <v>8.8000000000000007</v>
      </c>
      <c r="AC7" s="52" t="s">
        <v>508</v>
      </c>
      <c r="AD7" s="52">
        <v>64</v>
      </c>
    </row>
    <row r="8" spans="1:30" ht="15.75" thickBot="1">
      <c r="A8" s="52">
        <v>3</v>
      </c>
      <c r="B8" s="53">
        <v>1.01E-2</v>
      </c>
      <c r="C8" s="53">
        <v>4.8999999999999998E-3</v>
      </c>
      <c r="D8" s="53">
        <v>7.3000000000000001E-3</v>
      </c>
      <c r="F8" s="52" t="s">
        <v>486</v>
      </c>
      <c r="G8" s="54">
        <v>28980</v>
      </c>
      <c r="H8" s="52">
        <v>1.03</v>
      </c>
      <c r="K8" s="58">
        <f>LARGE(B11:C11,1)/(B11+C11)</f>
        <v>0.73787313432835822</v>
      </c>
      <c r="W8" s="52">
        <v>4</v>
      </c>
      <c r="X8" s="52">
        <v>2458</v>
      </c>
      <c r="Y8" s="60">
        <v>42419</v>
      </c>
      <c r="Z8" s="52" t="s">
        <v>572</v>
      </c>
      <c r="AA8" s="52" t="s">
        <v>505</v>
      </c>
      <c r="AB8" s="52">
        <v>8.8000000000000007</v>
      </c>
      <c r="AC8" s="52" t="s">
        <v>508</v>
      </c>
      <c r="AD8" s="52">
        <v>62</v>
      </c>
    </row>
    <row r="9" spans="1:30" ht="15.75" thickBot="1">
      <c r="A9" s="52">
        <v>4</v>
      </c>
      <c r="B9" s="53">
        <v>1.8599999999999998E-2</v>
      </c>
      <c r="C9" s="53">
        <v>5.4000000000000003E-3</v>
      </c>
      <c r="D9" s="53">
        <v>1.1599999999999999E-2</v>
      </c>
      <c r="F9" s="52" t="s">
        <v>487</v>
      </c>
      <c r="G9" s="54">
        <v>27990</v>
      </c>
      <c r="H9" s="52">
        <v>0.99</v>
      </c>
      <c r="K9" s="58">
        <f>LARGE(B12:C12,1)/(B12+C12)</f>
        <v>0.65148861646234668</v>
      </c>
      <c r="W9" s="52">
        <v>5</v>
      </c>
      <c r="X9" s="52">
        <v>2438</v>
      </c>
      <c r="Y9" s="60">
        <v>42496</v>
      </c>
      <c r="Z9" s="52" t="s">
        <v>572</v>
      </c>
      <c r="AA9" s="52" t="s">
        <v>505</v>
      </c>
      <c r="AB9" s="52">
        <v>8.6999999999999993</v>
      </c>
      <c r="AC9" s="52" t="s">
        <v>508</v>
      </c>
      <c r="AD9" s="52">
        <v>63</v>
      </c>
    </row>
    <row r="10" spans="1:30" ht="15.75" thickBot="1">
      <c r="A10" s="52">
        <v>5</v>
      </c>
      <c r="B10" s="53">
        <v>5.0299999999999997E-2</v>
      </c>
      <c r="C10" s="53">
        <v>1.12E-2</v>
      </c>
      <c r="D10" s="53">
        <v>2.9499999999999998E-2</v>
      </c>
      <c r="F10" s="52" t="s">
        <v>488</v>
      </c>
      <c r="G10" s="54">
        <v>27531</v>
      </c>
      <c r="H10" s="52">
        <v>0.98</v>
      </c>
      <c r="K10" s="58">
        <f>LARGE(B20:C20,1)/(B20+C20)</f>
        <v>0.58571428571428563</v>
      </c>
      <c r="W10" s="52">
        <v>6</v>
      </c>
      <c r="X10" s="52">
        <v>2430</v>
      </c>
      <c r="Y10" s="60">
        <v>42425</v>
      </c>
      <c r="Z10" s="52" t="s">
        <v>572</v>
      </c>
      <c r="AA10" s="52" t="s">
        <v>504</v>
      </c>
      <c r="AB10" s="52">
        <v>8.6999999999999993</v>
      </c>
      <c r="AC10" s="52" t="s">
        <v>508</v>
      </c>
      <c r="AD10" s="52">
        <v>64</v>
      </c>
    </row>
    <row r="11" spans="1:30" ht="15.75" thickBot="1">
      <c r="A11" s="52">
        <v>6</v>
      </c>
      <c r="B11" s="53">
        <v>7.9100000000000004E-2</v>
      </c>
      <c r="C11" s="53">
        <v>2.81E-2</v>
      </c>
      <c r="D11" s="53">
        <v>5.1999999999999998E-2</v>
      </c>
      <c r="F11" s="52" t="s">
        <v>489</v>
      </c>
      <c r="G11" s="54">
        <v>26072</v>
      </c>
      <c r="H11" s="52">
        <v>0.92</v>
      </c>
      <c r="K11" s="58">
        <f>LARGE(B21:C21,1)/(B21+C21)</f>
        <v>0.60972222222222217</v>
      </c>
      <c r="W11" s="52">
        <v>7</v>
      </c>
      <c r="X11" s="52">
        <v>2425</v>
      </c>
      <c r="Y11" s="60">
        <v>42712</v>
      </c>
      <c r="Z11" s="52" t="s">
        <v>572</v>
      </c>
      <c r="AA11" s="52" t="s">
        <v>504</v>
      </c>
      <c r="AB11" s="52">
        <v>8.6999999999999993</v>
      </c>
      <c r="AC11" s="52" t="s">
        <v>508</v>
      </c>
      <c r="AD11" s="52">
        <v>65</v>
      </c>
    </row>
    <row r="12" spans="1:30" ht="15" thickBot="1">
      <c r="A12" s="52">
        <v>7</v>
      </c>
      <c r="B12" s="53">
        <v>7.4399999999999994E-2</v>
      </c>
      <c r="C12" s="53">
        <v>3.9800000000000002E-2</v>
      </c>
      <c r="D12" s="53">
        <v>5.6000000000000001E-2</v>
      </c>
      <c r="F12" s="52" t="s">
        <v>490</v>
      </c>
      <c r="G12" s="54">
        <v>27271</v>
      </c>
      <c r="H12" s="52">
        <v>0.97</v>
      </c>
      <c r="W12" s="52">
        <v>8</v>
      </c>
      <c r="X12" s="52">
        <v>2420</v>
      </c>
      <c r="Y12" s="60">
        <v>42669</v>
      </c>
      <c r="Z12" s="52" t="s">
        <v>572</v>
      </c>
      <c r="AA12" s="52" t="s">
        <v>503</v>
      </c>
      <c r="AB12" s="52">
        <v>8.6</v>
      </c>
      <c r="AC12" s="52" t="s">
        <v>508</v>
      </c>
      <c r="AD12" s="52">
        <v>66</v>
      </c>
    </row>
    <row r="13" spans="1:30" ht="15" thickBot="1">
      <c r="A13" s="52">
        <v>8</v>
      </c>
      <c r="B13" s="53">
        <v>7.1999999999999995E-2</v>
      </c>
      <c r="C13" s="53">
        <v>3.5099999999999999E-2</v>
      </c>
      <c r="D13" s="53">
        <v>5.2400000000000002E-2</v>
      </c>
      <c r="F13" s="52" t="s">
        <v>491</v>
      </c>
      <c r="G13" s="54">
        <v>27327</v>
      </c>
      <c r="H13" s="52">
        <v>0.97</v>
      </c>
      <c r="W13" s="52">
        <v>9</v>
      </c>
      <c r="X13" s="52">
        <v>2419</v>
      </c>
      <c r="Y13" s="60">
        <v>42713</v>
      </c>
      <c r="Z13" s="52" t="s">
        <v>572</v>
      </c>
      <c r="AA13" s="52" t="s">
        <v>505</v>
      </c>
      <c r="AB13" s="52">
        <v>8.6</v>
      </c>
      <c r="AC13" s="52" t="s">
        <v>508</v>
      </c>
      <c r="AD13" s="52">
        <v>66</v>
      </c>
    </row>
    <row r="14" spans="1:30" ht="15" thickBot="1">
      <c r="A14" s="52">
        <v>9</v>
      </c>
      <c r="B14" s="53">
        <v>6.0699999999999997E-2</v>
      </c>
      <c r="C14" s="53">
        <v>3.4500000000000003E-2</v>
      </c>
      <c r="D14" s="53">
        <v>4.6800000000000001E-2</v>
      </c>
      <c r="F14" s="52" t="s">
        <v>492</v>
      </c>
      <c r="G14" s="54">
        <v>28348</v>
      </c>
      <c r="H14" s="52">
        <v>1</v>
      </c>
      <c r="W14" s="52">
        <v>10</v>
      </c>
      <c r="X14" s="52">
        <v>2415</v>
      </c>
      <c r="Y14" s="60">
        <v>42451</v>
      </c>
      <c r="Z14" s="52" t="s">
        <v>572</v>
      </c>
      <c r="AA14" s="52" t="s">
        <v>502</v>
      </c>
      <c r="AB14" s="52">
        <v>8.6</v>
      </c>
      <c r="AC14" s="52" t="s">
        <v>508</v>
      </c>
      <c r="AD14" s="52">
        <v>66</v>
      </c>
    </row>
    <row r="15" spans="1:30" ht="15" thickBot="1">
      <c r="A15" s="52">
        <v>10</v>
      </c>
      <c r="B15" s="53">
        <v>5.7599999999999998E-2</v>
      </c>
      <c r="C15" s="53">
        <v>3.78E-2</v>
      </c>
      <c r="D15" s="53">
        <v>4.7100000000000003E-2</v>
      </c>
      <c r="F15" s="52" t="s">
        <v>493</v>
      </c>
      <c r="G15" s="54">
        <v>28238</v>
      </c>
      <c r="H15" s="52">
        <v>1</v>
      </c>
      <c r="W15" s="52">
        <v>20</v>
      </c>
      <c r="X15" s="52">
        <v>2405</v>
      </c>
      <c r="Y15" s="60">
        <v>42696</v>
      </c>
      <c r="Z15" s="52" t="s">
        <v>572</v>
      </c>
      <c r="AA15" s="52" t="s">
        <v>502</v>
      </c>
      <c r="AB15" s="52">
        <v>8.6</v>
      </c>
      <c r="AC15" s="52" t="s">
        <v>508</v>
      </c>
      <c r="AD15" s="52">
        <v>66</v>
      </c>
    </row>
    <row r="16" spans="1:30" ht="15" thickBot="1">
      <c r="A16" s="52">
        <v>11</v>
      </c>
      <c r="B16" s="53">
        <v>5.45E-2</v>
      </c>
      <c r="C16" s="53">
        <v>4.2599999999999999E-2</v>
      </c>
      <c r="D16" s="53">
        <v>4.82E-2</v>
      </c>
      <c r="F16" s="52" t="s">
        <v>494</v>
      </c>
      <c r="G16" s="54">
        <v>28487</v>
      </c>
      <c r="H16" s="52">
        <v>1.01</v>
      </c>
      <c r="W16" s="52">
        <v>25</v>
      </c>
      <c r="X16" s="52">
        <v>2395</v>
      </c>
      <c r="Y16" s="60">
        <v>42438</v>
      </c>
      <c r="Z16" s="52" t="s">
        <v>572</v>
      </c>
      <c r="AA16" s="52" t="s">
        <v>503</v>
      </c>
      <c r="AB16" s="52">
        <v>8.6</v>
      </c>
      <c r="AC16" s="52" t="s">
        <v>508</v>
      </c>
      <c r="AD16" s="52">
        <v>66</v>
      </c>
    </row>
    <row r="17" spans="1:30" ht="15" thickBot="1">
      <c r="A17" s="52">
        <v>12</v>
      </c>
      <c r="B17" s="53">
        <v>5.3800000000000001E-2</v>
      </c>
      <c r="C17" s="53">
        <v>0.05</v>
      </c>
      <c r="D17" s="53">
        <v>5.1700000000000003E-2</v>
      </c>
      <c r="W17" s="52">
        <v>30</v>
      </c>
      <c r="X17" s="52">
        <v>2389</v>
      </c>
      <c r="Y17" s="60">
        <v>42411</v>
      </c>
      <c r="Z17" s="52" t="s">
        <v>572</v>
      </c>
      <c r="AA17" s="52" t="s">
        <v>504</v>
      </c>
      <c r="AB17" s="52">
        <v>8.5</v>
      </c>
      <c r="AC17" s="52" t="s">
        <v>508</v>
      </c>
      <c r="AD17" s="52">
        <v>65</v>
      </c>
    </row>
    <row r="18" spans="1:30" ht="15" thickBot="1">
      <c r="A18" s="52">
        <v>13</v>
      </c>
      <c r="B18" s="53">
        <v>5.4699999999999999E-2</v>
      </c>
      <c r="C18" s="53">
        <v>5.5599999999999997E-2</v>
      </c>
      <c r="D18" s="53">
        <v>5.5199999999999999E-2</v>
      </c>
      <c r="W18" s="52">
        <v>35</v>
      </c>
      <c r="X18" s="52">
        <v>2385</v>
      </c>
      <c r="Y18" s="60">
        <v>42493</v>
      </c>
      <c r="Z18" s="52" t="s">
        <v>572</v>
      </c>
      <c r="AA18" s="52" t="s">
        <v>502</v>
      </c>
      <c r="AB18" s="52">
        <v>8.5</v>
      </c>
      <c r="AC18" s="52" t="s">
        <v>508</v>
      </c>
      <c r="AD18" s="52">
        <v>67</v>
      </c>
    </row>
    <row r="19" spans="1:30" ht="15" thickBot="1">
      <c r="A19" s="52">
        <v>14</v>
      </c>
      <c r="B19" s="53">
        <v>5.7099999999999998E-2</v>
      </c>
      <c r="C19" s="53">
        <v>6.4199999999999993E-2</v>
      </c>
      <c r="D19" s="53">
        <v>6.08E-2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2383</v>
      </c>
      <c r="Y19" s="60">
        <v>42706</v>
      </c>
      <c r="Z19" s="52" t="s">
        <v>573</v>
      </c>
      <c r="AA19" s="52" t="s">
        <v>505</v>
      </c>
      <c r="AB19" s="52">
        <v>8.5</v>
      </c>
      <c r="AC19" s="52" t="s">
        <v>508</v>
      </c>
      <c r="AD19" s="52">
        <v>65</v>
      </c>
    </row>
    <row r="20" spans="1:30" ht="15" thickBot="1">
      <c r="A20" s="52">
        <v>15</v>
      </c>
      <c r="B20" s="53">
        <v>5.5100000000000003E-2</v>
      </c>
      <c r="C20" s="53">
        <v>7.7899999999999997E-2</v>
      </c>
      <c r="D20" s="53">
        <v>6.7199999999999996E-2</v>
      </c>
      <c r="F20" s="52" t="s">
        <v>497</v>
      </c>
      <c r="G20" s="54">
        <v>23036</v>
      </c>
      <c r="H20" s="52">
        <v>0.82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2375</v>
      </c>
      <c r="Y20" s="60">
        <v>42468</v>
      </c>
      <c r="Z20" s="52" t="s">
        <v>572</v>
      </c>
      <c r="AA20" s="52" t="s">
        <v>505</v>
      </c>
      <c r="AB20" s="52">
        <v>8.5</v>
      </c>
      <c r="AC20" s="52" t="s">
        <v>508</v>
      </c>
      <c r="AD20" s="52">
        <v>66</v>
      </c>
    </row>
    <row r="21" spans="1:30" ht="15" thickBot="1">
      <c r="A21" s="52">
        <v>16</v>
      </c>
      <c r="B21" s="53">
        <v>5.62E-2</v>
      </c>
      <c r="C21" s="53">
        <v>8.7800000000000003E-2</v>
      </c>
      <c r="D21" s="53">
        <v>7.2999999999999995E-2</v>
      </c>
      <c r="F21" s="52" t="s">
        <v>501</v>
      </c>
      <c r="G21" s="54">
        <v>28295</v>
      </c>
      <c r="H21" s="52">
        <v>1</v>
      </c>
      <c r="J21" s="52">
        <v>5</v>
      </c>
      <c r="K21" s="52"/>
      <c r="L21" s="60"/>
      <c r="M21" s="52"/>
      <c r="N21" s="75">
        <f>AB9</f>
        <v>8.6999999999999993</v>
      </c>
      <c r="W21" s="52">
        <v>50</v>
      </c>
      <c r="X21" s="52">
        <v>2372</v>
      </c>
      <c r="Y21" s="60">
        <v>42671</v>
      </c>
      <c r="Z21" s="52" t="s">
        <v>572</v>
      </c>
      <c r="AA21" s="52" t="s">
        <v>505</v>
      </c>
      <c r="AB21" s="52">
        <v>8.5</v>
      </c>
      <c r="AC21" s="52" t="s">
        <v>508</v>
      </c>
      <c r="AD21" s="52">
        <v>67</v>
      </c>
    </row>
    <row r="22" spans="1:30" ht="15" thickBot="1">
      <c r="A22" s="52">
        <v>17</v>
      </c>
      <c r="B22" s="53">
        <v>5.57E-2</v>
      </c>
      <c r="C22" s="53">
        <v>9.1600000000000001E-2</v>
      </c>
      <c r="D22" s="53">
        <v>7.4800000000000005E-2</v>
      </c>
      <c r="F22" s="52" t="s">
        <v>502</v>
      </c>
      <c r="G22" s="54">
        <v>29296</v>
      </c>
      <c r="H22" s="52">
        <v>1.04</v>
      </c>
      <c r="J22" s="52">
        <v>10</v>
      </c>
      <c r="K22" s="52"/>
      <c r="L22" s="60"/>
      <c r="M22" s="52"/>
      <c r="N22" s="75">
        <f>AB14</f>
        <v>8.6</v>
      </c>
      <c r="W22" s="52">
        <v>75</v>
      </c>
      <c r="X22" s="52">
        <v>2343</v>
      </c>
      <c r="Y22" s="60">
        <v>42501</v>
      </c>
      <c r="Z22" s="52" t="s">
        <v>572</v>
      </c>
      <c r="AA22" s="52" t="s">
        <v>503</v>
      </c>
      <c r="AB22" s="52">
        <v>8.4</v>
      </c>
      <c r="AC22" s="52" t="s">
        <v>508</v>
      </c>
      <c r="AD22" s="52">
        <v>68</v>
      </c>
    </row>
    <row r="23" spans="1:30" ht="15" thickBot="1">
      <c r="A23" s="52">
        <v>18</v>
      </c>
      <c r="B23" s="53">
        <v>4.8800000000000003E-2</v>
      </c>
      <c r="C23" s="53">
        <v>8.3699999999999997E-2</v>
      </c>
      <c r="D23" s="53">
        <v>6.7400000000000002E-2</v>
      </c>
      <c r="F23" s="52" t="s">
        <v>503</v>
      </c>
      <c r="G23" s="54">
        <v>29314</v>
      </c>
      <c r="H23" s="52">
        <v>1.04</v>
      </c>
      <c r="J23" s="52">
        <v>20</v>
      </c>
      <c r="K23" s="52"/>
      <c r="L23" s="60"/>
      <c r="M23" s="52"/>
      <c r="N23" s="75">
        <f>AB15</f>
        <v>8.6</v>
      </c>
      <c r="W23" s="52">
        <v>100</v>
      </c>
      <c r="X23" s="52">
        <v>2327</v>
      </c>
      <c r="Y23" s="60">
        <v>42516</v>
      </c>
      <c r="Z23" s="52" t="s">
        <v>572</v>
      </c>
      <c r="AA23" s="52" t="s">
        <v>504</v>
      </c>
      <c r="AB23" s="52">
        <v>8.3000000000000007</v>
      </c>
      <c r="AC23" s="52" t="s">
        <v>508</v>
      </c>
      <c r="AD23" s="52">
        <v>68</v>
      </c>
    </row>
    <row r="24" spans="1:30" ht="15" thickBot="1">
      <c r="A24" s="52">
        <v>19</v>
      </c>
      <c r="B24" s="53">
        <v>3.7699999999999997E-2</v>
      </c>
      <c r="C24" s="53">
        <v>6.1699999999999998E-2</v>
      </c>
      <c r="D24" s="53">
        <v>5.0500000000000003E-2</v>
      </c>
      <c r="F24" s="52" t="s">
        <v>504</v>
      </c>
      <c r="G24" s="54">
        <v>29363</v>
      </c>
      <c r="H24" s="52">
        <v>1.04</v>
      </c>
      <c r="J24" s="52">
        <v>30</v>
      </c>
      <c r="K24" s="52"/>
      <c r="L24" s="60"/>
      <c r="M24" s="52"/>
      <c r="N24" s="75">
        <f>AB17</f>
        <v>8.5</v>
      </c>
      <c r="W24" s="52">
        <v>125</v>
      </c>
      <c r="X24" s="52">
        <v>2305</v>
      </c>
      <c r="Y24" s="60">
        <v>42711</v>
      </c>
      <c r="Z24" s="52" t="s">
        <v>573</v>
      </c>
      <c r="AA24" s="52" t="s">
        <v>503</v>
      </c>
      <c r="AB24" s="52">
        <v>8.1999999999999993</v>
      </c>
      <c r="AC24" s="52" t="s">
        <v>508</v>
      </c>
      <c r="AD24" s="52">
        <v>65</v>
      </c>
    </row>
    <row r="25" spans="1:30" ht="15" thickBot="1">
      <c r="A25" s="52">
        <v>20</v>
      </c>
      <c r="B25" s="53">
        <v>2.81E-2</v>
      </c>
      <c r="C25" s="53">
        <v>5.11E-2</v>
      </c>
      <c r="D25" s="53">
        <v>4.0300000000000002E-2</v>
      </c>
      <c r="F25" s="52" t="s">
        <v>505</v>
      </c>
      <c r="G25" s="54">
        <v>30749</v>
      </c>
      <c r="H25" s="52">
        <v>1.0900000000000001</v>
      </c>
      <c r="J25" s="52">
        <v>50</v>
      </c>
      <c r="K25" s="52"/>
      <c r="L25" s="60"/>
      <c r="M25" s="52"/>
      <c r="N25" s="75">
        <f>AB21</f>
        <v>8.5</v>
      </c>
      <c r="W25" s="52">
        <v>150</v>
      </c>
      <c r="X25" s="52">
        <v>2293</v>
      </c>
      <c r="Y25" s="60">
        <v>42709</v>
      </c>
      <c r="Z25" s="52" t="s">
        <v>573</v>
      </c>
      <c r="AA25" s="52" t="s">
        <v>501</v>
      </c>
      <c r="AB25" s="52">
        <v>8.1999999999999993</v>
      </c>
      <c r="AC25" s="52" t="s">
        <v>508</v>
      </c>
      <c r="AD25" s="52">
        <v>65</v>
      </c>
    </row>
    <row r="26" spans="1:30" ht="15" thickBot="1">
      <c r="A26" s="52">
        <v>21</v>
      </c>
      <c r="B26" s="53">
        <v>2.3800000000000002E-2</v>
      </c>
      <c r="C26" s="53">
        <v>4.5600000000000002E-2</v>
      </c>
      <c r="D26" s="53">
        <v>3.5400000000000001E-2</v>
      </c>
      <c r="F26" s="52" t="s">
        <v>506</v>
      </c>
      <c r="G26" s="54">
        <v>27431</v>
      </c>
      <c r="H26" s="52">
        <v>0.97</v>
      </c>
      <c r="J26" s="52">
        <v>100</v>
      </c>
      <c r="K26" s="52"/>
      <c r="L26" s="60"/>
      <c r="M26" s="52"/>
      <c r="N26" s="75">
        <f>AB23</f>
        <v>8.3000000000000007</v>
      </c>
      <c r="W26" s="52">
        <v>175</v>
      </c>
      <c r="X26" s="52">
        <v>2276</v>
      </c>
      <c r="Y26" s="60">
        <v>42466</v>
      </c>
      <c r="Z26" s="52" t="s">
        <v>573</v>
      </c>
      <c r="AA26" s="52" t="s">
        <v>503</v>
      </c>
      <c r="AB26" s="52">
        <v>8.1</v>
      </c>
      <c r="AC26" s="52" t="s">
        <v>508</v>
      </c>
      <c r="AD26" s="52">
        <v>65</v>
      </c>
    </row>
    <row r="27" spans="1:30" ht="15" thickBot="1">
      <c r="A27" s="52">
        <v>22</v>
      </c>
      <c r="B27" s="53">
        <v>1.89E-2</v>
      </c>
      <c r="C27" s="53">
        <v>3.6200000000000003E-2</v>
      </c>
      <c r="D27" s="53">
        <v>2.81E-2</v>
      </c>
      <c r="J27" s="52">
        <v>150</v>
      </c>
      <c r="K27" s="52"/>
      <c r="L27" s="60"/>
      <c r="M27" s="52"/>
      <c r="N27" s="75">
        <f>AB25</f>
        <v>8.1999999999999993</v>
      </c>
      <c r="W27" s="52">
        <v>200</v>
      </c>
      <c r="X27" s="52">
        <v>2261</v>
      </c>
      <c r="Y27" s="60">
        <v>42670</v>
      </c>
      <c r="Z27" s="52" t="s">
        <v>573</v>
      </c>
      <c r="AA27" s="52" t="s">
        <v>504</v>
      </c>
      <c r="AB27" s="52">
        <v>8.1</v>
      </c>
      <c r="AC27" s="52" t="s">
        <v>508</v>
      </c>
      <c r="AD27" s="52">
        <v>67</v>
      </c>
    </row>
    <row r="28" spans="1:30" ht="15" thickBot="1">
      <c r="A28" s="52">
        <v>23</v>
      </c>
      <c r="B28" s="53">
        <v>1.2500000000000001E-2</v>
      </c>
      <c r="C28" s="53">
        <v>2.4400000000000002E-2</v>
      </c>
      <c r="D28" s="53">
        <v>1.8800000000000001E-2</v>
      </c>
      <c r="J28" s="52">
        <v>200</v>
      </c>
      <c r="K28" s="52"/>
      <c r="L28" s="60"/>
      <c r="M28" s="52"/>
      <c r="N28" s="75">
        <f>AB27</f>
        <v>8.1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82" t="s">
        <v>525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30" ht="21.75" thickBot="1">
      <c r="D2" s="44" t="s">
        <v>470</v>
      </c>
      <c r="F2" s="45">
        <v>37500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508</v>
      </c>
      <c r="C4" s="63" t="s">
        <v>509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1.0999999999999999E-2</v>
      </c>
      <c r="C5" s="53">
        <v>5.5999999999999999E-3</v>
      </c>
      <c r="D5" s="53">
        <v>8.3000000000000001E-3</v>
      </c>
      <c r="F5" s="52" t="s">
        <v>480</v>
      </c>
      <c r="G5" s="54">
        <v>35506</v>
      </c>
      <c r="H5" s="52">
        <v>0.95</v>
      </c>
      <c r="J5" s="86" t="s">
        <v>481</v>
      </c>
      <c r="K5" s="87"/>
      <c r="L5" s="87"/>
      <c r="M5" s="87"/>
      <c r="N5" s="88"/>
      <c r="W5" s="52">
        <v>1</v>
      </c>
      <c r="X5" s="52">
        <v>3474</v>
      </c>
      <c r="Y5" s="60">
        <v>42668</v>
      </c>
      <c r="Z5" s="52" t="s">
        <v>572</v>
      </c>
      <c r="AA5" s="52" t="s">
        <v>502</v>
      </c>
      <c r="AB5" s="52">
        <v>9.3000000000000007</v>
      </c>
      <c r="AC5" s="52" t="s">
        <v>508</v>
      </c>
      <c r="AD5" s="52">
        <v>64</v>
      </c>
    </row>
    <row r="6" spans="1:30" ht="15" thickBot="1">
      <c r="A6" s="52">
        <v>1</v>
      </c>
      <c r="B6" s="53">
        <v>7.1000000000000004E-3</v>
      </c>
      <c r="C6" s="53">
        <v>3.7000000000000002E-3</v>
      </c>
      <c r="D6" s="53">
        <v>5.3E-3</v>
      </c>
      <c r="F6" s="52" t="s">
        <v>482</v>
      </c>
      <c r="G6" s="54">
        <v>38948</v>
      </c>
      <c r="H6" s="52">
        <v>1.04</v>
      </c>
      <c r="J6" s="55" t="s">
        <v>483</v>
      </c>
      <c r="K6" s="56">
        <f>LARGE((K8,K9),1)</f>
        <v>0.80947955390334569</v>
      </c>
      <c r="N6" s="56" t="str">
        <f>IF((B11+B12)&gt;(C11+C12),B4,C4)</f>
        <v>WB</v>
      </c>
      <c r="W6" s="52">
        <v>2</v>
      </c>
      <c r="X6" s="52">
        <v>3444</v>
      </c>
      <c r="Y6" s="60">
        <v>42410</v>
      </c>
      <c r="Z6" s="52" t="s">
        <v>572</v>
      </c>
      <c r="AA6" s="52" t="s">
        <v>503</v>
      </c>
      <c r="AB6" s="52">
        <v>9.1999999999999993</v>
      </c>
      <c r="AC6" s="52" t="s">
        <v>508</v>
      </c>
      <c r="AD6" s="52">
        <v>64</v>
      </c>
    </row>
    <row r="7" spans="1:30" ht="15" thickBot="1">
      <c r="A7" s="52">
        <v>2</v>
      </c>
      <c r="B7" s="53">
        <v>5.1999999999999998E-3</v>
      </c>
      <c r="C7" s="53">
        <v>3.3999999999999998E-3</v>
      </c>
      <c r="D7" s="53">
        <v>4.3E-3</v>
      </c>
      <c r="F7" s="52" t="s">
        <v>484</v>
      </c>
      <c r="G7" s="54">
        <v>39137</v>
      </c>
      <c r="H7" s="52">
        <v>1.05</v>
      </c>
      <c r="J7" s="57" t="s">
        <v>485</v>
      </c>
      <c r="K7" s="56">
        <f>LARGE((K10,K11),1)</f>
        <v>0.62128222075346995</v>
      </c>
      <c r="N7" s="56" t="str">
        <f>IF((B20+B21)&gt;(C20+C21),B4,C4)</f>
        <v>EB</v>
      </c>
      <c r="W7" s="52">
        <v>3</v>
      </c>
      <c r="X7" s="52">
        <v>3439</v>
      </c>
      <c r="Y7" s="60">
        <v>42678</v>
      </c>
      <c r="Z7" s="52" t="s">
        <v>573</v>
      </c>
      <c r="AA7" s="52" t="s">
        <v>505</v>
      </c>
      <c r="AB7" s="52">
        <v>9.1999999999999993</v>
      </c>
      <c r="AC7" s="52" t="s">
        <v>508</v>
      </c>
      <c r="AD7" s="52">
        <v>60</v>
      </c>
    </row>
    <row r="8" spans="1:30" ht="15.75" thickBot="1">
      <c r="A8" s="52">
        <v>3</v>
      </c>
      <c r="B8" s="53">
        <v>3.5000000000000001E-3</v>
      </c>
      <c r="C8" s="53">
        <v>5.1000000000000004E-3</v>
      </c>
      <c r="D8" s="53">
        <v>4.3E-3</v>
      </c>
      <c r="F8" s="52" t="s">
        <v>486</v>
      </c>
      <c r="G8" s="54">
        <v>38529</v>
      </c>
      <c r="H8" s="52">
        <v>1.03</v>
      </c>
      <c r="K8" s="58">
        <f>LARGE(B11:C11,1)/(B11+C11)</f>
        <v>0.80947955390334569</v>
      </c>
      <c r="W8" s="52">
        <v>4</v>
      </c>
      <c r="X8" s="52">
        <v>3437</v>
      </c>
      <c r="Y8" s="60">
        <v>42641</v>
      </c>
      <c r="Z8" s="52" t="s">
        <v>572</v>
      </c>
      <c r="AA8" s="52" t="s">
        <v>503</v>
      </c>
      <c r="AB8" s="52">
        <v>9.1999999999999993</v>
      </c>
      <c r="AC8" s="52" t="s">
        <v>508</v>
      </c>
      <c r="AD8" s="52">
        <v>65</v>
      </c>
    </row>
    <row r="9" spans="1:30" ht="15.75" thickBot="1">
      <c r="A9" s="52">
        <v>4</v>
      </c>
      <c r="B9" s="53">
        <v>3.5000000000000001E-3</v>
      </c>
      <c r="C9" s="53">
        <v>1.1900000000000001E-2</v>
      </c>
      <c r="D9" s="53">
        <v>7.7999999999999996E-3</v>
      </c>
      <c r="F9" s="52" t="s">
        <v>487</v>
      </c>
      <c r="G9" s="54">
        <v>37416</v>
      </c>
      <c r="H9" s="52">
        <v>1</v>
      </c>
      <c r="K9" s="58">
        <f>LARGE(B12:C12,1)/(B12+C12)</f>
        <v>0.75273338940285961</v>
      </c>
      <c r="W9" s="52">
        <v>5</v>
      </c>
      <c r="X9" s="52">
        <v>3436</v>
      </c>
      <c r="Y9" s="60">
        <v>42657</v>
      </c>
      <c r="Z9" s="52" t="s">
        <v>572</v>
      </c>
      <c r="AA9" s="52" t="s">
        <v>505</v>
      </c>
      <c r="AB9" s="52">
        <v>9.1999999999999993</v>
      </c>
      <c r="AC9" s="52" t="s">
        <v>508</v>
      </c>
      <c r="AD9" s="52">
        <v>64</v>
      </c>
    </row>
    <row r="10" spans="1:30" ht="15.75" thickBot="1">
      <c r="A10" s="52">
        <v>5</v>
      </c>
      <c r="B10" s="53">
        <v>7.7999999999999996E-3</v>
      </c>
      <c r="C10" s="53">
        <v>3.7600000000000001E-2</v>
      </c>
      <c r="D10" s="53">
        <v>2.3E-2</v>
      </c>
      <c r="F10" s="52" t="s">
        <v>488</v>
      </c>
      <c r="G10" s="54">
        <v>36615</v>
      </c>
      <c r="H10" s="52">
        <v>0.98</v>
      </c>
      <c r="K10" s="58">
        <f>LARGE(B20:C20,1)/(B20+C20)</f>
        <v>0.59195830230826507</v>
      </c>
      <c r="W10" s="52">
        <v>6</v>
      </c>
      <c r="X10" s="52">
        <v>3431</v>
      </c>
      <c r="Y10" s="60">
        <v>42524</v>
      </c>
      <c r="Z10" s="52" t="s">
        <v>572</v>
      </c>
      <c r="AA10" s="52" t="s">
        <v>505</v>
      </c>
      <c r="AB10" s="52">
        <v>9.1999999999999993</v>
      </c>
      <c r="AC10" s="52" t="s">
        <v>508</v>
      </c>
      <c r="AD10" s="52">
        <v>63</v>
      </c>
    </row>
    <row r="11" spans="1:30" ht="15.75" thickBot="1">
      <c r="A11" s="52">
        <v>6</v>
      </c>
      <c r="B11" s="53">
        <v>2.0500000000000001E-2</v>
      </c>
      <c r="C11" s="53">
        <v>8.7099999999999997E-2</v>
      </c>
      <c r="D11" s="53">
        <v>5.45E-2</v>
      </c>
      <c r="F11" s="52" t="s">
        <v>489</v>
      </c>
      <c r="G11" s="54">
        <v>35042</v>
      </c>
      <c r="H11" s="52">
        <v>0.94</v>
      </c>
      <c r="K11" s="58">
        <f>LARGE(B21:C21,1)/(B21+C21)</f>
        <v>0.62128222075346995</v>
      </c>
      <c r="W11" s="52">
        <v>7</v>
      </c>
      <c r="X11" s="52">
        <v>3431</v>
      </c>
      <c r="Y11" s="60">
        <v>42587</v>
      </c>
      <c r="Z11" s="52" t="s">
        <v>572</v>
      </c>
      <c r="AA11" s="52" t="s">
        <v>505</v>
      </c>
      <c r="AB11" s="52">
        <v>9.1999999999999993</v>
      </c>
      <c r="AC11" s="52" t="s">
        <v>508</v>
      </c>
      <c r="AD11" s="52">
        <v>64</v>
      </c>
    </row>
    <row r="12" spans="1:30" ht="15" thickBot="1">
      <c r="A12" s="52">
        <v>7</v>
      </c>
      <c r="B12" s="53">
        <v>2.9399999999999999E-2</v>
      </c>
      <c r="C12" s="53">
        <v>8.9499999999999996E-2</v>
      </c>
      <c r="D12" s="53">
        <v>6.0100000000000001E-2</v>
      </c>
      <c r="F12" s="52" t="s">
        <v>490</v>
      </c>
      <c r="G12" s="54">
        <v>37836</v>
      </c>
      <c r="H12" s="52">
        <v>1.01</v>
      </c>
      <c r="W12" s="52">
        <v>8</v>
      </c>
      <c r="X12" s="52">
        <v>3431</v>
      </c>
      <c r="Y12" s="60">
        <v>42690</v>
      </c>
      <c r="Z12" s="52" t="s">
        <v>572</v>
      </c>
      <c r="AA12" s="52" t="s">
        <v>503</v>
      </c>
      <c r="AB12" s="52">
        <v>9.1999999999999993</v>
      </c>
      <c r="AC12" s="52" t="s">
        <v>508</v>
      </c>
      <c r="AD12" s="52">
        <v>64</v>
      </c>
    </row>
    <row r="13" spans="1:30" ht="15" thickBot="1">
      <c r="A13" s="52">
        <v>8</v>
      </c>
      <c r="B13" s="53">
        <v>3.5999999999999997E-2</v>
      </c>
      <c r="C13" s="53">
        <v>7.17E-2</v>
      </c>
      <c r="D13" s="53">
        <v>5.4199999999999998E-2</v>
      </c>
      <c r="F13" s="52" t="s">
        <v>491</v>
      </c>
      <c r="G13" s="54">
        <v>37424</v>
      </c>
      <c r="H13" s="52">
        <v>1</v>
      </c>
      <c r="W13" s="52">
        <v>9</v>
      </c>
      <c r="X13" s="52">
        <v>3430</v>
      </c>
      <c r="Y13" s="60">
        <v>42489</v>
      </c>
      <c r="Z13" s="52" t="s">
        <v>573</v>
      </c>
      <c r="AA13" s="52" t="s">
        <v>505</v>
      </c>
      <c r="AB13" s="52">
        <v>9.1999999999999993</v>
      </c>
      <c r="AC13" s="52" t="s">
        <v>508</v>
      </c>
      <c r="AD13" s="52">
        <v>61</v>
      </c>
    </row>
    <row r="14" spans="1:30" ht="15" thickBot="1">
      <c r="A14" s="52">
        <v>9</v>
      </c>
      <c r="B14" s="53">
        <v>3.7400000000000003E-2</v>
      </c>
      <c r="C14" s="53">
        <v>6.5699999999999995E-2</v>
      </c>
      <c r="D14" s="53">
        <v>5.1900000000000002E-2</v>
      </c>
      <c r="F14" s="52" t="s">
        <v>492</v>
      </c>
      <c r="G14" s="54">
        <v>37611</v>
      </c>
      <c r="H14" s="52">
        <v>1</v>
      </c>
      <c r="W14" s="52">
        <v>10</v>
      </c>
      <c r="X14" s="52">
        <v>3427</v>
      </c>
      <c r="Y14" s="60">
        <v>42681</v>
      </c>
      <c r="Z14" s="52" t="s">
        <v>572</v>
      </c>
      <c r="AA14" s="52" t="s">
        <v>501</v>
      </c>
      <c r="AB14" s="52">
        <v>9.1999999999999993</v>
      </c>
      <c r="AC14" s="52" t="s">
        <v>508</v>
      </c>
      <c r="AD14" s="52">
        <v>65</v>
      </c>
    </row>
    <row r="15" spans="1:30" ht="15" thickBot="1">
      <c r="A15" s="52">
        <v>10</v>
      </c>
      <c r="B15" s="53">
        <v>4.19E-2</v>
      </c>
      <c r="C15" s="53">
        <v>6.08E-2</v>
      </c>
      <c r="D15" s="53">
        <v>5.16E-2</v>
      </c>
      <c r="F15" s="52" t="s">
        <v>493</v>
      </c>
      <c r="G15" s="54">
        <v>37718</v>
      </c>
      <c r="H15" s="52">
        <v>1.01</v>
      </c>
      <c r="W15" s="52">
        <v>20</v>
      </c>
      <c r="X15" s="52">
        <v>3415</v>
      </c>
      <c r="Y15" s="60">
        <v>42423</v>
      </c>
      <c r="Z15" s="52" t="s">
        <v>572</v>
      </c>
      <c r="AA15" s="52" t="s">
        <v>502</v>
      </c>
      <c r="AB15" s="52">
        <v>9.1</v>
      </c>
      <c r="AC15" s="52" t="s">
        <v>508</v>
      </c>
      <c r="AD15" s="52">
        <v>66</v>
      </c>
    </row>
    <row r="16" spans="1:30" ht="15" thickBot="1">
      <c r="A16" s="52">
        <v>11</v>
      </c>
      <c r="B16" s="53">
        <v>4.8899999999999999E-2</v>
      </c>
      <c r="C16" s="53">
        <v>5.8900000000000001E-2</v>
      </c>
      <c r="D16" s="53">
        <v>5.3999999999999999E-2</v>
      </c>
      <c r="F16" s="52" t="s">
        <v>494</v>
      </c>
      <c r="G16" s="54">
        <v>37967</v>
      </c>
      <c r="H16" s="52">
        <v>1.01</v>
      </c>
      <c r="W16" s="52">
        <v>25</v>
      </c>
      <c r="X16" s="52">
        <v>3409</v>
      </c>
      <c r="Y16" s="60">
        <v>42706</v>
      </c>
      <c r="Z16" s="52" t="s">
        <v>573</v>
      </c>
      <c r="AA16" s="52" t="s">
        <v>505</v>
      </c>
      <c r="AB16" s="52">
        <v>9.1</v>
      </c>
      <c r="AC16" s="52" t="s">
        <v>508</v>
      </c>
      <c r="AD16" s="52">
        <v>62</v>
      </c>
    </row>
    <row r="17" spans="1:30" ht="15" thickBot="1">
      <c r="A17" s="52">
        <v>12</v>
      </c>
      <c r="B17" s="53">
        <v>5.6800000000000003E-2</v>
      </c>
      <c r="C17" s="53">
        <v>5.8099999999999999E-2</v>
      </c>
      <c r="D17" s="53">
        <v>5.7500000000000002E-2</v>
      </c>
      <c r="W17" s="52">
        <v>30</v>
      </c>
      <c r="X17" s="52">
        <v>3392</v>
      </c>
      <c r="Y17" s="60">
        <v>42677</v>
      </c>
      <c r="Z17" s="52" t="s">
        <v>573</v>
      </c>
      <c r="AA17" s="52" t="s">
        <v>504</v>
      </c>
      <c r="AB17" s="52">
        <v>9.1</v>
      </c>
      <c r="AC17" s="52" t="s">
        <v>508</v>
      </c>
      <c r="AD17" s="52">
        <v>62</v>
      </c>
    </row>
    <row r="18" spans="1:30" ht="15" thickBot="1">
      <c r="A18" s="52">
        <v>13</v>
      </c>
      <c r="B18" s="53">
        <v>6.3399999999999998E-2</v>
      </c>
      <c r="C18" s="53">
        <v>5.6899999999999999E-2</v>
      </c>
      <c r="D18" s="53">
        <v>6.0100000000000001E-2</v>
      </c>
      <c r="W18" s="52">
        <v>35</v>
      </c>
      <c r="X18" s="52">
        <v>3389</v>
      </c>
      <c r="Y18" s="60">
        <v>42440</v>
      </c>
      <c r="Z18" s="52" t="s">
        <v>573</v>
      </c>
      <c r="AA18" s="52" t="s">
        <v>505</v>
      </c>
      <c r="AB18" s="52">
        <v>9.1</v>
      </c>
      <c r="AC18" s="52" t="s">
        <v>508</v>
      </c>
      <c r="AD18" s="52">
        <v>62</v>
      </c>
    </row>
    <row r="19" spans="1:30" ht="15" thickBot="1">
      <c r="A19" s="52">
        <v>14</v>
      </c>
      <c r="B19" s="53">
        <v>6.8400000000000002E-2</v>
      </c>
      <c r="C19" s="53">
        <v>5.6399999999999999E-2</v>
      </c>
      <c r="D19" s="53">
        <v>6.2300000000000001E-2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3385</v>
      </c>
      <c r="Y19" s="60">
        <v>42403</v>
      </c>
      <c r="Z19" s="52" t="s">
        <v>572</v>
      </c>
      <c r="AA19" s="52" t="s">
        <v>503</v>
      </c>
      <c r="AB19" s="52">
        <v>9.1</v>
      </c>
      <c r="AC19" s="52" t="s">
        <v>508</v>
      </c>
      <c r="AD19" s="52">
        <v>64</v>
      </c>
    </row>
    <row r="20" spans="1:30" ht="15" thickBot="1">
      <c r="A20" s="52">
        <v>15</v>
      </c>
      <c r="B20" s="53">
        <v>7.9500000000000001E-2</v>
      </c>
      <c r="C20" s="53">
        <v>5.4800000000000001E-2</v>
      </c>
      <c r="D20" s="53">
        <v>6.6900000000000001E-2</v>
      </c>
      <c r="F20" s="52" t="s">
        <v>497</v>
      </c>
      <c r="G20" s="54">
        <v>27785</v>
      </c>
      <c r="H20" s="52">
        <v>0.74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3381</v>
      </c>
      <c r="Y20" s="60">
        <v>42682</v>
      </c>
      <c r="Z20" s="52" t="s">
        <v>573</v>
      </c>
      <c r="AA20" s="52" t="s">
        <v>502</v>
      </c>
      <c r="AB20" s="52">
        <v>9</v>
      </c>
      <c r="AC20" s="52" t="s">
        <v>508</v>
      </c>
      <c r="AD20" s="52">
        <v>63</v>
      </c>
    </row>
    <row r="21" spans="1:30" ht="15" thickBot="1">
      <c r="A21" s="52">
        <v>16</v>
      </c>
      <c r="B21" s="53">
        <v>9.4E-2</v>
      </c>
      <c r="C21" s="53">
        <v>5.7299999999999997E-2</v>
      </c>
      <c r="D21" s="53">
        <v>7.5200000000000003E-2</v>
      </c>
      <c r="F21" s="52" t="s">
        <v>501</v>
      </c>
      <c r="G21" s="54">
        <v>38152</v>
      </c>
      <c r="H21" s="52">
        <v>1.02</v>
      </c>
      <c r="J21" s="52">
        <v>5</v>
      </c>
      <c r="K21" s="52"/>
      <c r="L21" s="60"/>
      <c r="M21" s="52"/>
      <c r="N21" s="75">
        <f>AB9</f>
        <v>9.1999999999999993</v>
      </c>
      <c r="W21" s="52">
        <v>50</v>
      </c>
      <c r="X21" s="52">
        <v>3379</v>
      </c>
      <c r="Y21" s="60">
        <v>42475</v>
      </c>
      <c r="Z21" s="52" t="s">
        <v>573</v>
      </c>
      <c r="AA21" s="52" t="s">
        <v>505</v>
      </c>
      <c r="AB21" s="52">
        <v>9</v>
      </c>
      <c r="AC21" s="52" t="s">
        <v>508</v>
      </c>
      <c r="AD21" s="52">
        <v>63</v>
      </c>
    </row>
    <row r="22" spans="1:30" ht="15" thickBot="1">
      <c r="A22" s="52">
        <v>17</v>
      </c>
      <c r="B22" s="53">
        <v>9.9599999999999994E-2</v>
      </c>
      <c r="C22" s="53">
        <v>5.4300000000000001E-2</v>
      </c>
      <c r="D22" s="53">
        <v>7.6499999999999999E-2</v>
      </c>
      <c r="F22" s="52" t="s">
        <v>502</v>
      </c>
      <c r="G22" s="54">
        <v>39993</v>
      </c>
      <c r="H22" s="52">
        <v>1.07</v>
      </c>
      <c r="J22" s="52">
        <v>10</v>
      </c>
      <c r="K22" s="52"/>
      <c r="L22" s="60"/>
      <c r="M22" s="52"/>
      <c r="N22" s="75">
        <f>AB14</f>
        <v>9.1999999999999993</v>
      </c>
      <c r="W22" s="52">
        <v>75</v>
      </c>
      <c r="X22" s="52">
        <v>3359</v>
      </c>
      <c r="Y22" s="60">
        <v>42436</v>
      </c>
      <c r="Z22" s="52" t="s">
        <v>572</v>
      </c>
      <c r="AA22" s="52" t="s">
        <v>501</v>
      </c>
      <c r="AB22" s="52">
        <v>9</v>
      </c>
      <c r="AC22" s="52" t="s">
        <v>508</v>
      </c>
      <c r="AD22" s="52">
        <v>66</v>
      </c>
    </row>
    <row r="23" spans="1:30" ht="15" thickBot="1">
      <c r="A23" s="52">
        <v>18</v>
      </c>
      <c r="B23" s="53">
        <v>8.3699999999999997E-2</v>
      </c>
      <c r="C23" s="53">
        <v>4.7E-2</v>
      </c>
      <c r="D23" s="53">
        <v>6.4899999999999999E-2</v>
      </c>
      <c r="F23" s="52" t="s">
        <v>503</v>
      </c>
      <c r="G23" s="54">
        <v>40185</v>
      </c>
      <c r="H23" s="52">
        <v>1.07</v>
      </c>
      <c r="J23" s="52">
        <v>20</v>
      </c>
      <c r="K23" s="52"/>
      <c r="L23" s="60"/>
      <c r="M23" s="52"/>
      <c r="N23" s="75">
        <f>AB15</f>
        <v>9.1</v>
      </c>
      <c r="W23" s="52">
        <v>100</v>
      </c>
      <c r="X23" s="52">
        <v>3333</v>
      </c>
      <c r="Y23" s="60">
        <v>42696</v>
      </c>
      <c r="Z23" s="52" t="s">
        <v>572</v>
      </c>
      <c r="AA23" s="52" t="s">
        <v>502</v>
      </c>
      <c r="AB23" s="52">
        <v>8.9</v>
      </c>
      <c r="AC23" s="52" t="s">
        <v>508</v>
      </c>
      <c r="AD23" s="52">
        <v>65</v>
      </c>
    </row>
    <row r="24" spans="1:30" ht="15" thickBot="1">
      <c r="A24" s="52">
        <v>19</v>
      </c>
      <c r="B24" s="53">
        <v>6.0100000000000001E-2</v>
      </c>
      <c r="C24" s="53">
        <v>3.7699999999999997E-2</v>
      </c>
      <c r="D24" s="53">
        <v>4.87E-2</v>
      </c>
      <c r="F24" s="52" t="s">
        <v>504</v>
      </c>
      <c r="G24" s="54">
        <v>40032</v>
      </c>
      <c r="H24" s="52">
        <v>1.07</v>
      </c>
      <c r="J24" s="52">
        <v>30</v>
      </c>
      <c r="K24" s="52"/>
      <c r="L24" s="60"/>
      <c r="M24" s="52"/>
      <c r="N24" s="75">
        <f>AB17</f>
        <v>9.1</v>
      </c>
      <c r="W24" s="52">
        <v>125</v>
      </c>
      <c r="X24" s="52">
        <v>3304</v>
      </c>
      <c r="Y24" s="60">
        <v>42376</v>
      </c>
      <c r="Z24" s="52" t="s">
        <v>572</v>
      </c>
      <c r="AA24" s="52" t="s">
        <v>504</v>
      </c>
      <c r="AB24" s="52">
        <v>8.8000000000000007</v>
      </c>
      <c r="AC24" s="52" t="s">
        <v>508</v>
      </c>
      <c r="AD24" s="52">
        <v>67</v>
      </c>
    </row>
    <row r="25" spans="1:30" ht="15" thickBot="1">
      <c r="A25" s="52">
        <v>20</v>
      </c>
      <c r="B25" s="53">
        <v>4.9599999999999998E-2</v>
      </c>
      <c r="C25" s="53">
        <v>2.8299999999999999E-2</v>
      </c>
      <c r="D25" s="53">
        <v>3.8699999999999998E-2</v>
      </c>
      <c r="F25" s="52" t="s">
        <v>505</v>
      </c>
      <c r="G25" s="54">
        <v>41805</v>
      </c>
      <c r="H25" s="52">
        <v>1.1200000000000001</v>
      </c>
      <c r="J25" s="52">
        <v>50</v>
      </c>
      <c r="K25" s="52"/>
      <c r="L25" s="60"/>
      <c r="M25" s="52"/>
      <c r="N25" s="75">
        <f>AB21</f>
        <v>9</v>
      </c>
      <c r="W25" s="52">
        <v>150</v>
      </c>
      <c r="X25" s="52">
        <v>3285</v>
      </c>
      <c r="Y25" s="60">
        <v>42703</v>
      </c>
      <c r="Z25" s="52" t="s">
        <v>572</v>
      </c>
      <c r="AA25" s="52" t="s">
        <v>502</v>
      </c>
      <c r="AB25" s="52">
        <v>8.8000000000000007</v>
      </c>
      <c r="AC25" s="52" t="s">
        <v>508</v>
      </c>
      <c r="AD25" s="52">
        <v>65</v>
      </c>
    </row>
    <row r="26" spans="1:30" ht="15" thickBot="1">
      <c r="A26" s="52">
        <v>21</v>
      </c>
      <c r="B26" s="53">
        <v>4.24E-2</v>
      </c>
      <c r="C26" s="53">
        <v>2.2100000000000002E-2</v>
      </c>
      <c r="D26" s="53">
        <v>3.2000000000000001E-2</v>
      </c>
      <c r="F26" s="52" t="s">
        <v>506</v>
      </c>
      <c r="G26" s="54">
        <v>32035</v>
      </c>
      <c r="H26" s="52">
        <v>0.9</v>
      </c>
      <c r="J26" s="52">
        <v>100</v>
      </c>
      <c r="K26" s="52"/>
      <c r="L26" s="60"/>
      <c r="M26" s="52"/>
      <c r="N26" s="75">
        <f>AB23</f>
        <v>8.9</v>
      </c>
      <c r="W26" s="52">
        <v>175</v>
      </c>
      <c r="X26" s="52">
        <v>3271</v>
      </c>
      <c r="Y26" s="60">
        <v>42383</v>
      </c>
      <c r="Z26" s="52" t="s">
        <v>572</v>
      </c>
      <c r="AA26" s="52" t="s">
        <v>504</v>
      </c>
      <c r="AB26" s="52">
        <v>8.6999999999999993</v>
      </c>
      <c r="AC26" s="52" t="s">
        <v>508</v>
      </c>
      <c r="AD26" s="52">
        <v>67</v>
      </c>
    </row>
    <row r="27" spans="1:30" ht="15" thickBot="1">
      <c r="A27" s="52">
        <v>22</v>
      </c>
      <c r="B27" s="53">
        <v>3.0800000000000001E-2</v>
      </c>
      <c r="C27" s="53">
        <v>1.6199999999999999E-2</v>
      </c>
      <c r="D27" s="53">
        <v>2.3400000000000001E-2</v>
      </c>
      <c r="J27" s="52">
        <v>150</v>
      </c>
      <c r="K27" s="52"/>
      <c r="L27" s="60"/>
      <c r="M27" s="52"/>
      <c r="N27" s="75">
        <f>AB25</f>
        <v>8.8000000000000007</v>
      </c>
      <c r="W27" s="52">
        <v>200</v>
      </c>
      <c r="X27" s="52">
        <v>3255</v>
      </c>
      <c r="Y27" s="60">
        <v>42704</v>
      </c>
      <c r="Z27" s="52" t="s">
        <v>573</v>
      </c>
      <c r="AA27" s="52" t="s">
        <v>503</v>
      </c>
      <c r="AB27" s="52">
        <v>8.6999999999999993</v>
      </c>
      <c r="AC27" s="52" t="s">
        <v>508</v>
      </c>
      <c r="AD27" s="52">
        <v>60</v>
      </c>
    </row>
    <row r="28" spans="1:30" ht="15" thickBot="1">
      <c r="A28" s="52">
        <v>23</v>
      </c>
      <c r="B28" s="53">
        <v>1.9400000000000001E-2</v>
      </c>
      <c r="C28" s="53">
        <v>9.9000000000000008E-3</v>
      </c>
      <c r="D28" s="53">
        <v>1.4500000000000001E-2</v>
      </c>
      <c r="J28" s="52">
        <v>200</v>
      </c>
      <c r="K28" s="52"/>
      <c r="L28" s="60"/>
      <c r="M28" s="52"/>
      <c r="N28" s="75">
        <f>AB27</f>
        <v>8.6999999999999993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28"/>
  <sheetViews>
    <sheetView topLeftCell="E1"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6.125" hidden="1" customWidth="1"/>
    <col min="8" max="8" width="6.125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15" max="20" width="6.125" customWidth="1"/>
    <col min="24" max="24" width="9" customWidth="1"/>
    <col min="25" max="27" width="9" hidden="1" customWidth="1"/>
    <col min="28" max="28" width="8.75" customWidth="1"/>
    <col min="29" max="30" width="9" hidden="1" customWidth="1"/>
  </cols>
  <sheetData>
    <row r="1" spans="1:30" ht="23.25">
      <c r="A1" s="82" t="s">
        <v>469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30" ht="21.75" thickBot="1">
      <c r="D2" s="44" t="s">
        <v>470</v>
      </c>
      <c r="F2" s="45">
        <v>42400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23.25" thickBot="1">
      <c r="A4" s="47" t="s">
        <v>472</v>
      </c>
      <c r="B4" s="48" t="s">
        <v>473</v>
      </c>
      <c r="C4" s="49" t="s">
        <v>474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9.9000000000000008E-3</v>
      </c>
      <c r="C5" s="53">
        <v>5.8999999999999999E-3</v>
      </c>
      <c r="D5" s="53">
        <v>8.0999999999999996E-3</v>
      </c>
      <c r="F5" s="52" t="s">
        <v>480</v>
      </c>
      <c r="G5" s="54">
        <v>44066</v>
      </c>
      <c r="H5" s="52">
        <v>1.01</v>
      </c>
      <c r="J5" s="86" t="s">
        <v>481</v>
      </c>
      <c r="K5" s="87"/>
      <c r="L5" s="87"/>
      <c r="M5" s="87"/>
      <c r="N5" s="88"/>
      <c r="W5" s="52">
        <v>1</v>
      </c>
      <c r="X5" s="52">
        <v>4258</v>
      </c>
      <c r="Y5" s="60">
        <v>42452</v>
      </c>
      <c r="Z5" s="52" t="s">
        <v>572</v>
      </c>
      <c r="AA5" s="52" t="s">
        <v>503</v>
      </c>
      <c r="AB5" s="52">
        <v>9.6999999999999993</v>
      </c>
      <c r="AC5" s="52" t="s">
        <v>473</v>
      </c>
      <c r="AD5" s="52">
        <v>71</v>
      </c>
    </row>
    <row r="6" spans="1:30" ht="15" thickBot="1">
      <c r="A6" s="52">
        <v>1</v>
      </c>
      <c r="B6" s="53">
        <v>6.7999999999999996E-3</v>
      </c>
      <c r="C6" s="53">
        <v>3.5999999999999999E-3</v>
      </c>
      <c r="D6" s="53">
        <v>5.4000000000000003E-3</v>
      </c>
      <c r="F6" s="52" t="s">
        <v>482</v>
      </c>
      <c r="G6" s="54">
        <v>47658</v>
      </c>
      <c r="H6" s="52">
        <v>1.0900000000000001</v>
      </c>
      <c r="J6" s="55" t="s">
        <v>483</v>
      </c>
      <c r="K6" s="56">
        <f>LARGE((K8,K9),1)</f>
        <v>0.75796178343949039</v>
      </c>
      <c r="N6" s="56" t="s">
        <v>474</v>
      </c>
      <c r="W6" s="52">
        <v>2</v>
      </c>
      <c r="X6" s="52">
        <v>4252</v>
      </c>
      <c r="Y6" s="60">
        <v>42410</v>
      </c>
      <c r="Z6" s="52" t="s">
        <v>572</v>
      </c>
      <c r="AA6" s="52" t="s">
        <v>503</v>
      </c>
      <c r="AB6" s="52">
        <v>9.6999999999999993</v>
      </c>
      <c r="AC6" s="52" t="s">
        <v>473</v>
      </c>
      <c r="AD6" s="52">
        <v>69</v>
      </c>
    </row>
    <row r="7" spans="1:30" ht="15" thickBot="1">
      <c r="A7" s="52">
        <v>2</v>
      </c>
      <c r="B7" s="53">
        <v>6.3E-3</v>
      </c>
      <c r="C7" s="53">
        <v>2.8999999999999998E-3</v>
      </c>
      <c r="D7" s="53">
        <v>4.7999999999999996E-3</v>
      </c>
      <c r="F7" s="52" t="s">
        <v>484</v>
      </c>
      <c r="G7" s="54">
        <v>47685</v>
      </c>
      <c r="H7" s="52">
        <v>1.0900000000000001</v>
      </c>
      <c r="J7" s="57" t="s">
        <v>485</v>
      </c>
      <c r="K7" s="56">
        <f>LARGE((K10,K11),1)</f>
        <v>0.61806020066889633</v>
      </c>
      <c r="N7" s="56" t="s">
        <v>473</v>
      </c>
      <c r="W7" s="52">
        <v>3</v>
      </c>
      <c r="X7" s="52">
        <v>4233</v>
      </c>
      <c r="Y7" s="60">
        <v>42403</v>
      </c>
      <c r="Z7" s="52" t="s">
        <v>572</v>
      </c>
      <c r="AA7" s="52" t="s">
        <v>503</v>
      </c>
      <c r="AB7" s="52">
        <v>9.6999999999999993</v>
      </c>
      <c r="AC7" s="52" t="s">
        <v>473</v>
      </c>
      <c r="AD7" s="52">
        <v>71</v>
      </c>
    </row>
    <row r="8" spans="1:30" ht="15.75" thickBot="1">
      <c r="A8" s="52">
        <v>3</v>
      </c>
      <c r="B8" s="53">
        <v>3.8E-3</v>
      </c>
      <c r="C8" s="53">
        <v>3.0999999999999999E-3</v>
      </c>
      <c r="D8" s="53">
        <v>3.5000000000000001E-3</v>
      </c>
      <c r="F8" s="52" t="s">
        <v>486</v>
      </c>
      <c r="G8" s="54">
        <v>44722</v>
      </c>
      <c r="H8" s="52">
        <v>1.02</v>
      </c>
      <c r="K8" s="58">
        <f>LARGE(B11:C11,1)/(B11+C11)</f>
        <v>0.75796178343949039</v>
      </c>
      <c r="W8" s="52">
        <v>4</v>
      </c>
      <c r="X8" s="52">
        <v>4225</v>
      </c>
      <c r="Y8" s="60">
        <v>42479</v>
      </c>
      <c r="Z8" s="52" t="s">
        <v>572</v>
      </c>
      <c r="AA8" s="52" t="s">
        <v>502</v>
      </c>
      <c r="AB8" s="52">
        <v>9.6999999999999993</v>
      </c>
      <c r="AC8" s="52" t="s">
        <v>473</v>
      </c>
      <c r="AD8" s="52">
        <v>70</v>
      </c>
    </row>
    <row r="9" spans="1:30" ht="15.75" thickBot="1">
      <c r="A9" s="52">
        <v>4</v>
      </c>
      <c r="B9" s="53">
        <v>3.8E-3</v>
      </c>
      <c r="C9" s="53">
        <v>7.4000000000000003E-3</v>
      </c>
      <c r="D9" s="53">
        <v>5.3E-3</v>
      </c>
      <c r="F9" s="52" t="s">
        <v>487</v>
      </c>
      <c r="G9" s="54">
        <v>42018</v>
      </c>
      <c r="H9" s="52">
        <v>0.96</v>
      </c>
      <c r="K9" s="58">
        <f>LARGE(B12:C12,1)/(B12+C12)</f>
        <v>0.74341610233258093</v>
      </c>
      <c r="W9" s="52">
        <v>5</v>
      </c>
      <c r="X9" s="52">
        <v>4217</v>
      </c>
      <c r="Y9" s="60">
        <v>42444</v>
      </c>
      <c r="Z9" s="52" t="s">
        <v>572</v>
      </c>
      <c r="AA9" s="52" t="s">
        <v>502</v>
      </c>
      <c r="AB9" s="52">
        <v>9.6</v>
      </c>
      <c r="AC9" s="52" t="s">
        <v>473</v>
      </c>
      <c r="AD9" s="52">
        <v>71</v>
      </c>
    </row>
    <row r="10" spans="1:30" ht="15.75" thickBot="1">
      <c r="A10" s="52">
        <v>5</v>
      </c>
      <c r="B10" s="53">
        <v>7.9000000000000008E-3</v>
      </c>
      <c r="C10" s="53">
        <v>1.83E-2</v>
      </c>
      <c r="D10" s="53">
        <v>1.2500000000000001E-2</v>
      </c>
      <c r="F10" s="52" t="s">
        <v>488</v>
      </c>
      <c r="G10" s="54">
        <v>41737</v>
      </c>
      <c r="H10" s="52">
        <v>0.95</v>
      </c>
      <c r="K10" s="58">
        <f>LARGE(B20:C20,1)/(B20+C20)</f>
        <v>0.58459323254139661</v>
      </c>
      <c r="W10" s="52">
        <v>6</v>
      </c>
      <c r="X10" s="52">
        <v>4215</v>
      </c>
      <c r="Y10" s="60">
        <v>42417</v>
      </c>
      <c r="Z10" s="52" t="s">
        <v>572</v>
      </c>
      <c r="AA10" s="52" t="s">
        <v>503</v>
      </c>
      <c r="AB10" s="52">
        <v>9.6</v>
      </c>
      <c r="AC10" s="52" t="s">
        <v>473</v>
      </c>
      <c r="AD10" s="52">
        <v>69</v>
      </c>
    </row>
    <row r="11" spans="1:30" ht="15.75" thickBot="1">
      <c r="A11" s="52">
        <v>6</v>
      </c>
      <c r="B11" s="53">
        <v>1.9E-2</v>
      </c>
      <c r="C11" s="53">
        <v>5.9499999999999997E-2</v>
      </c>
      <c r="D11" s="53">
        <v>3.6799999999999999E-2</v>
      </c>
      <c r="F11" s="52" t="s">
        <v>489</v>
      </c>
      <c r="G11" s="54">
        <v>40238</v>
      </c>
      <c r="H11" s="52">
        <v>0.92</v>
      </c>
      <c r="K11" s="58">
        <f>LARGE(B21:C21,1)/(B21+C21)</f>
        <v>0.61806020066889633</v>
      </c>
      <c r="W11" s="52">
        <v>7</v>
      </c>
      <c r="X11" s="52">
        <v>4212</v>
      </c>
      <c r="Y11" s="60">
        <v>42395</v>
      </c>
      <c r="Z11" s="52" t="s">
        <v>572</v>
      </c>
      <c r="AA11" s="52" t="s">
        <v>502</v>
      </c>
      <c r="AB11" s="52">
        <v>9.6</v>
      </c>
      <c r="AC11" s="52" t="s">
        <v>473</v>
      </c>
      <c r="AD11" s="52">
        <v>71</v>
      </c>
    </row>
    <row r="12" spans="1:30" ht="15" thickBot="1">
      <c r="A12" s="52">
        <v>7</v>
      </c>
      <c r="B12" s="53">
        <v>3.4099999999999998E-2</v>
      </c>
      <c r="C12" s="53">
        <v>9.8799999999999999E-2</v>
      </c>
      <c r="D12" s="53">
        <v>6.25E-2</v>
      </c>
      <c r="F12" s="52" t="s">
        <v>490</v>
      </c>
      <c r="G12" s="54">
        <v>42267</v>
      </c>
      <c r="H12" s="52">
        <v>0.97</v>
      </c>
      <c r="W12" s="52">
        <v>8</v>
      </c>
      <c r="X12" s="52">
        <v>4205</v>
      </c>
      <c r="Y12" s="60">
        <v>42718</v>
      </c>
      <c r="Z12" s="52" t="s">
        <v>572</v>
      </c>
      <c r="AA12" s="52" t="s">
        <v>503</v>
      </c>
      <c r="AB12" s="52">
        <v>9.6</v>
      </c>
      <c r="AC12" s="52" t="s">
        <v>473</v>
      </c>
      <c r="AD12" s="52">
        <v>70</v>
      </c>
    </row>
    <row r="13" spans="1:30" ht="15" thickBot="1">
      <c r="A13" s="52">
        <v>8</v>
      </c>
      <c r="B13" s="53">
        <v>3.7999999999999999E-2</v>
      </c>
      <c r="C13" s="53">
        <v>8.6199999999999999E-2</v>
      </c>
      <c r="D13" s="53">
        <v>5.91E-2</v>
      </c>
      <c r="F13" s="52" t="s">
        <v>491</v>
      </c>
      <c r="G13" s="54">
        <v>42570</v>
      </c>
      <c r="H13" s="52">
        <v>0.97</v>
      </c>
      <c r="W13" s="52">
        <v>9</v>
      </c>
      <c r="X13" s="52">
        <v>4204</v>
      </c>
      <c r="Y13" s="60">
        <v>42451</v>
      </c>
      <c r="Z13" s="52" t="s">
        <v>572</v>
      </c>
      <c r="AA13" s="52" t="s">
        <v>502</v>
      </c>
      <c r="AB13" s="52">
        <v>9.6</v>
      </c>
      <c r="AC13" s="52" t="s">
        <v>473</v>
      </c>
      <c r="AD13" s="52">
        <v>72</v>
      </c>
    </row>
    <row r="14" spans="1:30" ht="15" thickBot="1">
      <c r="A14" s="52">
        <v>9</v>
      </c>
      <c r="B14" s="53">
        <v>4.1099999999999998E-2</v>
      </c>
      <c r="C14" s="53">
        <v>6.9900000000000004E-2</v>
      </c>
      <c r="D14" s="53">
        <v>5.3800000000000001E-2</v>
      </c>
      <c r="F14" s="52" t="s">
        <v>492</v>
      </c>
      <c r="G14" s="54">
        <v>42860</v>
      </c>
      <c r="H14" s="52">
        <v>0.98</v>
      </c>
      <c r="W14" s="52">
        <v>10</v>
      </c>
      <c r="X14" s="52">
        <v>4203</v>
      </c>
      <c r="Y14" s="60">
        <v>42706</v>
      </c>
      <c r="Z14" s="52" t="s">
        <v>572</v>
      </c>
      <c r="AA14" s="52" t="s">
        <v>505</v>
      </c>
      <c r="AB14" s="52">
        <v>9.6</v>
      </c>
      <c r="AC14" s="52" t="s">
        <v>473</v>
      </c>
      <c r="AD14" s="52">
        <v>67</v>
      </c>
    </row>
    <row r="15" spans="1:30" ht="15" thickBot="1">
      <c r="A15" s="52">
        <v>10</v>
      </c>
      <c r="B15" s="53">
        <v>4.8300000000000003E-2</v>
      </c>
      <c r="C15" s="53">
        <v>6.7000000000000004E-2</v>
      </c>
      <c r="D15" s="53">
        <v>5.6500000000000002E-2</v>
      </c>
      <c r="F15" s="52" t="s">
        <v>493</v>
      </c>
      <c r="G15" s="54">
        <v>44253</v>
      </c>
      <c r="H15" s="52">
        <v>1.01</v>
      </c>
      <c r="W15" s="52">
        <v>20</v>
      </c>
      <c r="X15" s="52">
        <v>4184</v>
      </c>
      <c r="Y15" s="60">
        <v>42405</v>
      </c>
      <c r="Z15" s="52" t="s">
        <v>572</v>
      </c>
      <c r="AA15" s="52" t="s">
        <v>505</v>
      </c>
      <c r="AB15" s="52">
        <v>9.6</v>
      </c>
      <c r="AC15" s="52" t="s">
        <v>473</v>
      </c>
      <c r="AD15" s="52">
        <v>69</v>
      </c>
    </row>
    <row r="16" spans="1:30" ht="15" thickBot="1">
      <c r="A16" s="52">
        <v>11</v>
      </c>
      <c r="B16" s="53">
        <v>5.6599999999999998E-2</v>
      </c>
      <c r="C16" s="53">
        <v>6.4699999999999994E-2</v>
      </c>
      <c r="D16" s="53">
        <v>6.0199999999999997E-2</v>
      </c>
      <c r="F16" s="52" t="s">
        <v>494</v>
      </c>
      <c r="G16" s="54">
        <v>44643</v>
      </c>
      <c r="H16" s="52">
        <v>1.02</v>
      </c>
      <c r="W16" s="52">
        <v>25</v>
      </c>
      <c r="X16" s="52">
        <v>4171</v>
      </c>
      <c r="Y16" s="60">
        <v>42383</v>
      </c>
      <c r="Z16" s="52" t="s">
        <v>572</v>
      </c>
      <c r="AA16" s="52" t="s">
        <v>504</v>
      </c>
      <c r="AB16" s="52">
        <v>9.5</v>
      </c>
      <c r="AC16" s="52" t="s">
        <v>473</v>
      </c>
      <c r="AD16" s="52">
        <v>70</v>
      </c>
    </row>
    <row r="17" spans="1:30" ht="15" thickBot="1">
      <c r="A17" s="52">
        <v>12</v>
      </c>
      <c r="B17" s="53">
        <v>6.5600000000000006E-2</v>
      </c>
      <c r="C17" s="53">
        <v>6.6000000000000003E-2</v>
      </c>
      <c r="D17" s="53">
        <v>6.5699999999999995E-2</v>
      </c>
      <c r="W17" s="52">
        <v>30</v>
      </c>
      <c r="X17" s="52">
        <v>4159</v>
      </c>
      <c r="Y17" s="60">
        <v>42433</v>
      </c>
      <c r="Z17" s="52" t="s">
        <v>572</v>
      </c>
      <c r="AA17" s="52" t="s">
        <v>505</v>
      </c>
      <c r="AB17" s="52">
        <v>9.5</v>
      </c>
      <c r="AC17" s="52" t="s">
        <v>473</v>
      </c>
      <c r="AD17" s="52">
        <v>69</v>
      </c>
    </row>
    <row r="18" spans="1:30" ht="15" thickBot="1">
      <c r="A18" s="52">
        <v>13</v>
      </c>
      <c r="B18" s="53">
        <v>6.6699999999999995E-2</v>
      </c>
      <c r="C18" s="53">
        <v>6.3E-2</v>
      </c>
      <c r="D18" s="53">
        <v>6.5100000000000005E-2</v>
      </c>
      <c r="W18" s="52">
        <v>35</v>
      </c>
      <c r="X18" s="52">
        <v>4154</v>
      </c>
      <c r="Y18" s="60">
        <v>42676</v>
      </c>
      <c r="Z18" s="52" t="s">
        <v>572</v>
      </c>
      <c r="AA18" s="52" t="s">
        <v>503</v>
      </c>
      <c r="AB18" s="52">
        <v>9.5</v>
      </c>
      <c r="AC18" s="52" t="s">
        <v>473</v>
      </c>
      <c r="AD18" s="52">
        <v>71</v>
      </c>
    </row>
    <row r="19" spans="1:30" ht="23.25" thickBot="1">
      <c r="A19" s="52">
        <v>14</v>
      </c>
      <c r="B19" s="53">
        <v>7.1800000000000003E-2</v>
      </c>
      <c r="C19" s="53">
        <v>6.0900000000000003E-2</v>
      </c>
      <c r="D19" s="53">
        <v>6.7000000000000004E-2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4147</v>
      </c>
      <c r="Y19" s="60">
        <v>42647</v>
      </c>
      <c r="Z19" s="52" t="s">
        <v>572</v>
      </c>
      <c r="AA19" s="52" t="s">
        <v>502</v>
      </c>
      <c r="AB19" s="52">
        <v>9.5</v>
      </c>
      <c r="AC19" s="52" t="s">
        <v>473</v>
      </c>
      <c r="AD19" s="52">
        <v>72</v>
      </c>
    </row>
    <row r="20" spans="1:30" ht="15" thickBot="1">
      <c r="A20" s="52">
        <v>15</v>
      </c>
      <c r="B20" s="53">
        <v>8.1199999999999994E-2</v>
      </c>
      <c r="C20" s="53">
        <v>5.7700000000000001E-2</v>
      </c>
      <c r="D20" s="53">
        <v>7.0900000000000005E-2</v>
      </c>
      <c r="F20" s="52" t="s">
        <v>497</v>
      </c>
      <c r="G20" s="54">
        <v>30740</v>
      </c>
      <c r="H20" s="52">
        <v>0.7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4143</v>
      </c>
      <c r="Y20" s="60">
        <v>42711</v>
      </c>
      <c r="Z20" s="52" t="s">
        <v>572</v>
      </c>
      <c r="AA20" s="52" t="s">
        <v>503</v>
      </c>
      <c r="AB20" s="52">
        <v>9.5</v>
      </c>
      <c r="AC20" s="52" t="s">
        <v>473</v>
      </c>
      <c r="AD20" s="52">
        <v>70</v>
      </c>
    </row>
    <row r="21" spans="1:30" ht="15" thickBot="1">
      <c r="A21" s="52">
        <v>16</v>
      </c>
      <c r="B21" s="53">
        <v>9.2399999999999996E-2</v>
      </c>
      <c r="C21" s="53">
        <v>5.7099999999999998E-2</v>
      </c>
      <c r="D21" s="53">
        <v>7.6899999999999996E-2</v>
      </c>
      <c r="F21" s="52" t="s">
        <v>501</v>
      </c>
      <c r="G21" s="54">
        <v>45193</v>
      </c>
      <c r="H21" s="52">
        <v>1.03</v>
      </c>
      <c r="J21" s="52">
        <v>5</v>
      </c>
      <c r="K21" s="52"/>
      <c r="L21" s="60"/>
      <c r="M21" s="52"/>
      <c r="N21" s="75">
        <f>AB9</f>
        <v>9.6</v>
      </c>
      <c r="W21" s="52">
        <v>50</v>
      </c>
      <c r="X21" s="52">
        <v>4132</v>
      </c>
      <c r="Y21" s="60">
        <v>42446</v>
      </c>
      <c r="Z21" s="52" t="s">
        <v>573</v>
      </c>
      <c r="AA21" s="52" t="s">
        <v>504</v>
      </c>
      <c r="AB21" s="52">
        <v>9.5</v>
      </c>
      <c r="AC21" s="52" t="s">
        <v>473</v>
      </c>
      <c r="AD21" s="52">
        <v>69</v>
      </c>
    </row>
    <row r="22" spans="1:30" ht="15" thickBot="1">
      <c r="A22" s="52">
        <v>17</v>
      </c>
      <c r="B22" s="53">
        <v>9.69E-2</v>
      </c>
      <c r="C22" s="53">
        <v>5.5899999999999998E-2</v>
      </c>
      <c r="D22" s="53">
        <v>7.8899999999999998E-2</v>
      </c>
      <c r="F22" s="52" t="s">
        <v>502</v>
      </c>
      <c r="G22" s="54">
        <v>47671</v>
      </c>
      <c r="H22" s="52">
        <v>1.0900000000000001</v>
      </c>
      <c r="J22" s="52">
        <v>10</v>
      </c>
      <c r="K22" s="52"/>
      <c r="L22" s="60"/>
      <c r="M22" s="52"/>
      <c r="N22" s="75">
        <f>AB14</f>
        <v>9.6</v>
      </c>
      <c r="W22" s="52">
        <v>75</v>
      </c>
      <c r="X22" s="52">
        <v>4111</v>
      </c>
      <c r="Y22" s="60">
        <v>42716</v>
      </c>
      <c r="Z22" s="52" t="s">
        <v>572</v>
      </c>
      <c r="AA22" s="52" t="s">
        <v>501</v>
      </c>
      <c r="AB22" s="52">
        <v>9.4</v>
      </c>
      <c r="AC22" s="52" t="s">
        <v>473</v>
      </c>
      <c r="AD22" s="52">
        <v>72</v>
      </c>
    </row>
    <row r="23" spans="1:30" ht="15" thickBot="1">
      <c r="A23" s="52">
        <v>18</v>
      </c>
      <c r="B23" s="53">
        <v>7.0400000000000004E-2</v>
      </c>
      <c r="C23" s="53">
        <v>4.7500000000000001E-2</v>
      </c>
      <c r="D23" s="53">
        <v>6.0400000000000002E-2</v>
      </c>
      <c r="F23" s="52" t="s">
        <v>503</v>
      </c>
      <c r="G23" s="54">
        <v>48196</v>
      </c>
      <c r="H23" s="52">
        <v>1.1000000000000001</v>
      </c>
      <c r="J23" s="52">
        <v>20</v>
      </c>
      <c r="K23" s="52"/>
      <c r="L23" s="60"/>
      <c r="M23" s="52"/>
      <c r="N23" s="75">
        <f>AB15</f>
        <v>9.6</v>
      </c>
      <c r="W23" s="52">
        <v>100</v>
      </c>
      <c r="X23" s="52">
        <v>4069</v>
      </c>
      <c r="Y23" s="60">
        <v>42565</v>
      </c>
      <c r="Z23" s="52" t="s">
        <v>572</v>
      </c>
      <c r="AA23" s="52" t="s">
        <v>504</v>
      </c>
      <c r="AB23" s="52">
        <v>9.3000000000000007</v>
      </c>
      <c r="AC23" s="52" t="s">
        <v>473</v>
      </c>
      <c r="AD23" s="52">
        <v>72</v>
      </c>
    </row>
    <row r="24" spans="1:30" ht="15" thickBot="1">
      <c r="A24" s="52">
        <v>19</v>
      </c>
      <c r="B24" s="53">
        <v>5.3800000000000001E-2</v>
      </c>
      <c r="C24" s="53">
        <v>3.3799999999999997E-2</v>
      </c>
      <c r="D24" s="53">
        <v>4.4999999999999998E-2</v>
      </c>
      <c r="F24" s="52" t="s">
        <v>504</v>
      </c>
      <c r="G24" s="54">
        <v>47875</v>
      </c>
      <c r="H24" s="52">
        <v>1.0900000000000001</v>
      </c>
      <c r="J24" s="52">
        <v>30</v>
      </c>
      <c r="K24" s="52"/>
      <c r="L24" s="60"/>
      <c r="M24" s="52"/>
      <c r="N24" s="75">
        <f>AB17</f>
        <v>9.5</v>
      </c>
      <c r="W24" s="52">
        <v>125</v>
      </c>
      <c r="X24" s="52">
        <v>4034</v>
      </c>
      <c r="Y24" s="60">
        <v>42375</v>
      </c>
      <c r="Z24" s="52" t="s">
        <v>573</v>
      </c>
      <c r="AA24" s="52" t="s">
        <v>503</v>
      </c>
      <c r="AB24" s="52">
        <v>9.1999999999999993</v>
      </c>
      <c r="AC24" s="52" t="s">
        <v>473</v>
      </c>
      <c r="AD24" s="52">
        <v>70</v>
      </c>
    </row>
    <row r="25" spans="1:30" ht="15" thickBot="1">
      <c r="A25" s="52">
        <v>20</v>
      </c>
      <c r="B25" s="53">
        <v>4.3799999999999999E-2</v>
      </c>
      <c r="C25" s="53">
        <v>2.5399999999999999E-2</v>
      </c>
      <c r="D25" s="53">
        <v>3.5700000000000003E-2</v>
      </c>
      <c r="F25" s="52" t="s">
        <v>505</v>
      </c>
      <c r="G25" s="54">
        <v>48971</v>
      </c>
      <c r="H25" s="52">
        <v>1.1200000000000001</v>
      </c>
      <c r="J25" s="52">
        <v>50</v>
      </c>
      <c r="K25" s="52"/>
      <c r="L25" s="60"/>
      <c r="M25" s="52"/>
      <c r="N25" s="75">
        <f>AB21</f>
        <v>9.5</v>
      </c>
      <c r="W25" s="52">
        <v>150</v>
      </c>
      <c r="X25" s="52">
        <v>4004</v>
      </c>
      <c r="Y25" s="60">
        <v>42508</v>
      </c>
      <c r="Z25" s="52" t="s">
        <v>572</v>
      </c>
      <c r="AA25" s="52" t="s">
        <v>503</v>
      </c>
      <c r="AB25" s="52">
        <v>9.1999999999999993</v>
      </c>
      <c r="AC25" s="52" t="s">
        <v>473</v>
      </c>
      <c r="AD25" s="52">
        <v>72</v>
      </c>
    </row>
    <row r="26" spans="1:30" ht="15" thickBot="1">
      <c r="A26" s="52">
        <v>21</v>
      </c>
      <c r="B26" s="53">
        <v>3.7699999999999997E-2</v>
      </c>
      <c r="C26" s="53">
        <v>2.1000000000000001E-2</v>
      </c>
      <c r="D26" s="53">
        <v>3.04E-2</v>
      </c>
      <c r="F26" s="52" t="s">
        <v>506</v>
      </c>
      <c r="G26" s="54">
        <v>37801</v>
      </c>
      <c r="H26" s="52">
        <v>0.86</v>
      </c>
      <c r="J26" s="52">
        <v>100</v>
      </c>
      <c r="K26" s="52"/>
      <c r="L26" s="60"/>
      <c r="M26" s="52"/>
      <c r="N26" s="75">
        <f>AB23</f>
        <v>9.3000000000000007</v>
      </c>
      <c r="W26" s="52">
        <v>175</v>
      </c>
      <c r="X26" s="52">
        <v>3980</v>
      </c>
      <c r="Y26" s="60">
        <v>42501</v>
      </c>
      <c r="Z26" s="52" t="s">
        <v>572</v>
      </c>
      <c r="AA26" s="52" t="s">
        <v>503</v>
      </c>
      <c r="AB26" s="52">
        <v>9.1</v>
      </c>
      <c r="AC26" s="52" t="s">
        <v>473</v>
      </c>
      <c r="AD26" s="52">
        <v>72</v>
      </c>
    </row>
    <row r="27" spans="1:30" ht="15" thickBot="1">
      <c r="A27" s="52">
        <v>22</v>
      </c>
      <c r="B27" s="53">
        <v>2.7099999999999999E-2</v>
      </c>
      <c r="C27" s="53">
        <v>1.5100000000000001E-2</v>
      </c>
      <c r="D27" s="53">
        <v>2.1899999999999999E-2</v>
      </c>
      <c r="J27" s="52">
        <v>150</v>
      </c>
      <c r="K27" s="52"/>
      <c r="L27" s="60"/>
      <c r="M27" s="52"/>
      <c r="N27" s="75">
        <f>AB25</f>
        <v>9.1999999999999993</v>
      </c>
      <c r="W27" s="52">
        <v>200</v>
      </c>
      <c r="X27" s="52">
        <v>3959</v>
      </c>
      <c r="Y27" s="60">
        <v>42530</v>
      </c>
      <c r="Z27" s="52" t="s">
        <v>572</v>
      </c>
      <c r="AA27" s="52" t="s">
        <v>504</v>
      </c>
      <c r="AB27" s="52">
        <v>9.1</v>
      </c>
      <c r="AC27" s="52" t="s">
        <v>473</v>
      </c>
      <c r="AD27" s="52">
        <v>74</v>
      </c>
    </row>
    <row r="28" spans="1:30" ht="15" thickBot="1">
      <c r="A28" s="52">
        <v>23</v>
      </c>
      <c r="B28" s="53">
        <v>1.6799999999999999E-2</v>
      </c>
      <c r="C28" s="53">
        <v>9.5999999999999992E-3</v>
      </c>
      <c r="D28" s="53">
        <v>1.3599999999999999E-2</v>
      </c>
      <c r="J28" s="52">
        <v>200</v>
      </c>
      <c r="K28" s="52"/>
      <c r="L28" s="60"/>
      <c r="M28" s="52"/>
      <c r="N28" s="75">
        <f>AB27</f>
        <v>9.1</v>
      </c>
    </row>
  </sheetData>
  <mergeCells count="5">
    <mergeCell ref="A1:U1"/>
    <mergeCell ref="J4:N4"/>
    <mergeCell ref="J5:N5"/>
    <mergeCell ref="J19:N19"/>
    <mergeCell ref="W3:AB3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82" t="s">
        <v>526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30" ht="21.75" thickBot="1">
      <c r="D2" s="44" t="s">
        <v>470</v>
      </c>
      <c r="F2" s="45">
        <v>36100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473</v>
      </c>
      <c r="C4" s="63" t="s">
        <v>474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6.0000000000000001E-3</v>
      </c>
      <c r="C5" s="53">
        <v>3.8999999999999998E-3</v>
      </c>
      <c r="D5" s="53">
        <v>5.0000000000000001E-3</v>
      </c>
      <c r="F5" s="52" t="s">
        <v>480</v>
      </c>
      <c r="G5" s="54">
        <v>40838</v>
      </c>
      <c r="H5" s="52">
        <v>1.1299999999999999</v>
      </c>
      <c r="J5" s="86" t="s">
        <v>481</v>
      </c>
      <c r="K5" s="87"/>
      <c r="L5" s="87"/>
      <c r="M5" s="87"/>
      <c r="N5" s="88"/>
      <c r="W5" s="52">
        <v>1</v>
      </c>
      <c r="X5" s="52">
        <v>4170</v>
      </c>
      <c r="Y5" s="60">
        <v>42608</v>
      </c>
      <c r="Z5" s="52" t="s">
        <v>580</v>
      </c>
      <c r="AA5" s="52" t="s">
        <v>505</v>
      </c>
      <c r="AB5" s="52">
        <v>11.6</v>
      </c>
      <c r="AC5" s="52" t="s">
        <v>473</v>
      </c>
      <c r="AD5" s="52">
        <v>50</v>
      </c>
    </row>
    <row r="6" spans="1:30" ht="15" thickBot="1">
      <c r="A6" s="52">
        <v>1</v>
      </c>
      <c r="B6" s="53">
        <v>3.7000000000000002E-3</v>
      </c>
      <c r="C6" s="53">
        <v>2.3E-3</v>
      </c>
      <c r="D6" s="53">
        <v>3.0000000000000001E-3</v>
      </c>
      <c r="F6" s="52" t="s">
        <v>482</v>
      </c>
      <c r="G6" s="54">
        <v>44256</v>
      </c>
      <c r="H6" s="52">
        <v>1.22</v>
      </c>
      <c r="J6" s="55" t="s">
        <v>483</v>
      </c>
      <c r="K6" s="56">
        <f>LARGE((K8,K9),1)</f>
        <v>0.73619631901840488</v>
      </c>
      <c r="N6" s="56" t="str">
        <f>IF((B11+B12)&gt;(C11+C12),B4,C4)</f>
        <v>SB</v>
      </c>
      <c r="W6" s="52">
        <v>2</v>
      </c>
      <c r="X6" s="52">
        <v>4106</v>
      </c>
      <c r="Y6" s="60">
        <v>42410</v>
      </c>
      <c r="Z6" s="52" t="s">
        <v>577</v>
      </c>
      <c r="AA6" s="52" t="s">
        <v>503</v>
      </c>
      <c r="AB6" s="52">
        <v>11.4</v>
      </c>
      <c r="AC6" s="52" t="s">
        <v>473</v>
      </c>
      <c r="AD6" s="52">
        <v>54</v>
      </c>
    </row>
    <row r="7" spans="1:30" ht="15" thickBot="1">
      <c r="A7" s="52">
        <v>2</v>
      </c>
      <c r="B7" s="53">
        <v>3.0000000000000001E-3</v>
      </c>
      <c r="C7" s="53">
        <v>1.6999999999999999E-3</v>
      </c>
      <c r="D7" s="53">
        <v>2.3999999999999998E-3</v>
      </c>
      <c r="F7" s="52" t="s">
        <v>484</v>
      </c>
      <c r="G7" s="54">
        <v>43336</v>
      </c>
      <c r="H7" s="52">
        <v>1.2</v>
      </c>
      <c r="J7" s="57" t="s">
        <v>485</v>
      </c>
      <c r="K7" s="56">
        <f>LARGE((K10,K11),1)</f>
        <v>0.57262210796915158</v>
      </c>
      <c r="N7" s="56" t="str">
        <f>IF((B20+B21)&gt;(C20+C21),B4,C4)</f>
        <v>NB</v>
      </c>
      <c r="W7" s="52">
        <v>3</v>
      </c>
      <c r="X7" s="52">
        <v>4012</v>
      </c>
      <c r="Y7" s="60">
        <v>42409</v>
      </c>
      <c r="Z7" s="52" t="s">
        <v>574</v>
      </c>
      <c r="AA7" s="52" t="s">
        <v>502</v>
      </c>
      <c r="AB7" s="52">
        <v>11.1</v>
      </c>
      <c r="AC7" s="52" t="s">
        <v>473</v>
      </c>
      <c r="AD7" s="52">
        <v>58</v>
      </c>
    </row>
    <row r="8" spans="1:30" ht="15.75" thickBot="1">
      <c r="A8" s="52">
        <v>3</v>
      </c>
      <c r="B8" s="53">
        <v>1.6000000000000001E-3</v>
      </c>
      <c r="C8" s="53">
        <v>1.6999999999999999E-3</v>
      </c>
      <c r="D8" s="53">
        <v>1.6000000000000001E-3</v>
      </c>
      <c r="F8" s="52" t="s">
        <v>486</v>
      </c>
      <c r="G8" s="54">
        <v>38908</v>
      </c>
      <c r="H8" s="52">
        <v>1.08</v>
      </c>
      <c r="K8" s="58">
        <f>LARGE(B11:C11,1)/(B11+C11)</f>
        <v>0.73619631901840488</v>
      </c>
      <c r="W8" s="52">
        <v>4</v>
      </c>
      <c r="X8" s="52">
        <v>3995</v>
      </c>
      <c r="Y8" s="60">
        <v>42409</v>
      </c>
      <c r="Z8" s="52" t="s">
        <v>577</v>
      </c>
      <c r="AA8" s="52" t="s">
        <v>502</v>
      </c>
      <c r="AB8" s="52">
        <v>11.1</v>
      </c>
      <c r="AC8" s="52" t="s">
        <v>473</v>
      </c>
      <c r="AD8" s="52">
        <v>53</v>
      </c>
    </row>
    <row r="9" spans="1:30" ht="15.75" thickBot="1">
      <c r="A9" s="52">
        <v>4</v>
      </c>
      <c r="B9" s="53">
        <v>1.8E-3</v>
      </c>
      <c r="C9" s="53">
        <v>3.2000000000000002E-3</v>
      </c>
      <c r="D9" s="53">
        <v>2.5000000000000001E-3</v>
      </c>
      <c r="F9" s="52" t="s">
        <v>487</v>
      </c>
      <c r="G9" s="54">
        <v>33215</v>
      </c>
      <c r="H9" s="52">
        <v>0.92</v>
      </c>
      <c r="K9" s="58">
        <f>LARGE(B12:C12,1)/(B12+C12)</f>
        <v>0.66666666666666674</v>
      </c>
      <c r="W9" s="52">
        <v>5</v>
      </c>
      <c r="X9" s="52">
        <v>3952</v>
      </c>
      <c r="Y9" s="60">
        <v>42417</v>
      </c>
      <c r="Z9" s="52" t="s">
        <v>572</v>
      </c>
      <c r="AA9" s="52" t="s">
        <v>503</v>
      </c>
      <c r="AB9" s="52">
        <v>10.9</v>
      </c>
      <c r="AC9" s="52" t="s">
        <v>473</v>
      </c>
      <c r="AD9" s="52">
        <v>59</v>
      </c>
    </row>
    <row r="10" spans="1:30" ht="15.75" thickBot="1">
      <c r="A10" s="52">
        <v>5</v>
      </c>
      <c r="B10" s="53">
        <v>4.7999999999999996E-3</v>
      </c>
      <c r="C10" s="53">
        <v>1.11E-2</v>
      </c>
      <c r="D10" s="53">
        <v>7.7999999999999996E-3</v>
      </c>
      <c r="F10" s="52" t="s">
        <v>488</v>
      </c>
      <c r="G10" s="54">
        <v>30697</v>
      </c>
      <c r="H10" s="52">
        <v>0.85</v>
      </c>
      <c r="K10" s="58">
        <f>LARGE(B20:C20,1)/(B20+C20)</f>
        <v>0.5606451612903226</v>
      </c>
      <c r="W10" s="52">
        <v>6</v>
      </c>
      <c r="X10" s="52">
        <v>3949</v>
      </c>
      <c r="Y10" s="60">
        <v>42419</v>
      </c>
      <c r="Z10" s="52" t="s">
        <v>572</v>
      </c>
      <c r="AA10" s="52" t="s">
        <v>505</v>
      </c>
      <c r="AB10" s="52">
        <v>10.9</v>
      </c>
      <c r="AC10" s="52" t="s">
        <v>473</v>
      </c>
      <c r="AD10" s="52">
        <v>60</v>
      </c>
    </row>
    <row r="11" spans="1:30" ht="15.75" thickBot="1">
      <c r="A11" s="52">
        <v>6</v>
      </c>
      <c r="B11" s="53">
        <v>1.29E-2</v>
      </c>
      <c r="C11" s="53">
        <v>3.5999999999999997E-2</v>
      </c>
      <c r="D11" s="53">
        <v>2.4E-2</v>
      </c>
      <c r="F11" s="52" t="s">
        <v>489</v>
      </c>
      <c r="G11" s="54">
        <v>30269</v>
      </c>
      <c r="H11" s="52">
        <v>0.84</v>
      </c>
      <c r="K11" s="58">
        <f>LARGE(B21:C21,1)/(B21+C21)</f>
        <v>0.57262210796915158</v>
      </c>
      <c r="W11" s="52">
        <v>7</v>
      </c>
      <c r="X11" s="52">
        <v>3924</v>
      </c>
      <c r="Y11" s="60">
        <v>42450</v>
      </c>
      <c r="Z11" s="52" t="s">
        <v>575</v>
      </c>
      <c r="AA11" s="52" t="s">
        <v>501</v>
      </c>
      <c r="AB11" s="52">
        <v>10.9</v>
      </c>
      <c r="AC11" s="52" t="s">
        <v>474</v>
      </c>
      <c r="AD11" s="52">
        <v>52</v>
      </c>
    </row>
    <row r="12" spans="1:30" ht="15" thickBot="1">
      <c r="A12" s="52">
        <v>7</v>
      </c>
      <c r="B12" s="53">
        <v>3.0599999999999999E-2</v>
      </c>
      <c r="C12" s="53">
        <v>6.1199999999999997E-2</v>
      </c>
      <c r="D12" s="53">
        <v>4.53E-2</v>
      </c>
      <c r="F12" s="52" t="s">
        <v>490</v>
      </c>
      <c r="G12" s="54">
        <v>30668</v>
      </c>
      <c r="H12" s="52">
        <v>0.85</v>
      </c>
      <c r="W12" s="52">
        <v>8</v>
      </c>
      <c r="X12" s="52">
        <v>3913</v>
      </c>
      <c r="Y12" s="60">
        <v>42398</v>
      </c>
      <c r="Z12" s="52" t="s">
        <v>575</v>
      </c>
      <c r="AA12" s="52" t="s">
        <v>505</v>
      </c>
      <c r="AB12" s="52">
        <v>10.8</v>
      </c>
      <c r="AC12" s="52" t="s">
        <v>474</v>
      </c>
      <c r="AD12" s="52">
        <v>50</v>
      </c>
    </row>
    <row r="13" spans="1:30" ht="15" thickBot="1">
      <c r="A13" s="52">
        <v>8</v>
      </c>
      <c r="B13" s="53">
        <v>4.4299999999999999E-2</v>
      </c>
      <c r="C13" s="53">
        <v>7.3599999999999999E-2</v>
      </c>
      <c r="D13" s="53">
        <v>5.8400000000000001E-2</v>
      </c>
      <c r="F13" s="52" t="s">
        <v>491</v>
      </c>
      <c r="G13" s="54">
        <v>30754</v>
      </c>
      <c r="H13" s="52">
        <v>0.85</v>
      </c>
      <c r="W13" s="52">
        <v>9</v>
      </c>
      <c r="X13" s="52">
        <v>3911</v>
      </c>
      <c r="Y13" s="60">
        <v>42411</v>
      </c>
      <c r="Z13" s="52" t="s">
        <v>572</v>
      </c>
      <c r="AA13" s="52" t="s">
        <v>504</v>
      </c>
      <c r="AB13" s="52">
        <v>10.8</v>
      </c>
      <c r="AC13" s="52" t="s">
        <v>473</v>
      </c>
      <c r="AD13" s="52">
        <v>58</v>
      </c>
    </row>
    <row r="14" spans="1:30" ht="15" thickBot="1">
      <c r="A14" s="52">
        <v>9</v>
      </c>
      <c r="B14" s="53">
        <v>5.04E-2</v>
      </c>
      <c r="C14" s="53">
        <v>6.8000000000000005E-2</v>
      </c>
      <c r="D14" s="53">
        <v>5.8799999999999998E-2</v>
      </c>
      <c r="F14" s="52" t="s">
        <v>492</v>
      </c>
      <c r="G14" s="54">
        <v>34645</v>
      </c>
      <c r="H14" s="52">
        <v>0.96</v>
      </c>
      <c r="W14" s="52">
        <v>10</v>
      </c>
      <c r="X14" s="52">
        <v>3895</v>
      </c>
      <c r="Y14" s="60">
        <v>42382</v>
      </c>
      <c r="Z14" s="52" t="s">
        <v>572</v>
      </c>
      <c r="AA14" s="52" t="s">
        <v>503</v>
      </c>
      <c r="AB14" s="52">
        <v>10.8</v>
      </c>
      <c r="AC14" s="52" t="s">
        <v>473</v>
      </c>
      <c r="AD14" s="52">
        <v>59</v>
      </c>
    </row>
    <row r="15" spans="1:30" ht="15" thickBot="1">
      <c r="A15" s="52">
        <v>10</v>
      </c>
      <c r="B15" s="53">
        <v>6.1100000000000002E-2</v>
      </c>
      <c r="C15" s="53">
        <v>7.2400000000000006E-2</v>
      </c>
      <c r="D15" s="53">
        <v>6.6500000000000004E-2</v>
      </c>
      <c r="F15" s="52" t="s">
        <v>493</v>
      </c>
      <c r="G15" s="54">
        <v>38923</v>
      </c>
      <c r="H15" s="52">
        <v>1.08</v>
      </c>
      <c r="W15" s="52">
        <v>20</v>
      </c>
      <c r="X15" s="52">
        <v>3838</v>
      </c>
      <c r="Y15" s="60">
        <v>42412</v>
      </c>
      <c r="Z15" s="52" t="s">
        <v>572</v>
      </c>
      <c r="AA15" s="52" t="s">
        <v>505</v>
      </c>
      <c r="AB15" s="52">
        <v>10.6</v>
      </c>
      <c r="AC15" s="52" t="s">
        <v>473</v>
      </c>
      <c r="AD15" s="52">
        <v>60</v>
      </c>
    </row>
    <row r="16" spans="1:30" ht="15" thickBot="1">
      <c r="A16" s="52">
        <v>11</v>
      </c>
      <c r="B16" s="53">
        <v>7.0499999999999993E-2</v>
      </c>
      <c r="C16" s="53">
        <v>7.6799999999999993E-2</v>
      </c>
      <c r="D16" s="53">
        <v>7.3499999999999996E-2</v>
      </c>
      <c r="F16" s="52" t="s">
        <v>494</v>
      </c>
      <c r="G16" s="54">
        <v>38599</v>
      </c>
      <c r="H16" s="52">
        <v>1.07</v>
      </c>
      <c r="W16" s="52">
        <v>25</v>
      </c>
      <c r="X16" s="52">
        <v>3825</v>
      </c>
      <c r="Y16" s="60">
        <v>42450</v>
      </c>
      <c r="Z16" s="52" t="s">
        <v>577</v>
      </c>
      <c r="AA16" s="52" t="s">
        <v>501</v>
      </c>
      <c r="AB16" s="52">
        <v>10.6</v>
      </c>
      <c r="AC16" s="52" t="s">
        <v>473</v>
      </c>
      <c r="AD16" s="52">
        <v>52</v>
      </c>
    </row>
    <row r="17" spans="1:30" ht="15" thickBot="1">
      <c r="A17" s="52">
        <v>12</v>
      </c>
      <c r="B17" s="53">
        <v>7.6899999999999996E-2</v>
      </c>
      <c r="C17" s="53">
        <v>8.0199999999999994E-2</v>
      </c>
      <c r="D17" s="53">
        <v>7.85E-2</v>
      </c>
      <c r="W17" s="52">
        <v>30</v>
      </c>
      <c r="X17" s="52">
        <v>3810</v>
      </c>
      <c r="Y17" s="60">
        <v>42388</v>
      </c>
      <c r="Z17" s="52" t="s">
        <v>574</v>
      </c>
      <c r="AA17" s="52" t="s">
        <v>502</v>
      </c>
      <c r="AB17" s="52">
        <v>10.6</v>
      </c>
      <c r="AC17" s="52" t="s">
        <v>473</v>
      </c>
      <c r="AD17" s="52">
        <v>57</v>
      </c>
    </row>
    <row r="18" spans="1:30" ht="15" thickBot="1">
      <c r="A18" s="52">
        <v>13</v>
      </c>
      <c r="B18" s="53">
        <v>7.7299999999999994E-2</v>
      </c>
      <c r="C18" s="53">
        <v>7.51E-2</v>
      </c>
      <c r="D18" s="53">
        <v>7.6300000000000007E-2</v>
      </c>
      <c r="W18" s="52">
        <v>35</v>
      </c>
      <c r="X18" s="52">
        <v>3799</v>
      </c>
      <c r="Y18" s="60">
        <v>42418</v>
      </c>
      <c r="Z18" s="52" t="s">
        <v>572</v>
      </c>
      <c r="AA18" s="52" t="s">
        <v>504</v>
      </c>
      <c r="AB18" s="52">
        <v>10.5</v>
      </c>
      <c r="AC18" s="52" t="s">
        <v>473</v>
      </c>
      <c r="AD18" s="52">
        <v>57</v>
      </c>
    </row>
    <row r="19" spans="1:30" ht="15" thickBot="1">
      <c r="A19" s="52">
        <v>14</v>
      </c>
      <c r="B19" s="53">
        <v>7.9000000000000001E-2</v>
      </c>
      <c r="C19" s="53">
        <v>7.1300000000000002E-2</v>
      </c>
      <c r="D19" s="53">
        <v>7.5300000000000006E-2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3792</v>
      </c>
      <c r="Y19" s="60">
        <v>42425</v>
      </c>
      <c r="Z19" s="52" t="s">
        <v>576</v>
      </c>
      <c r="AA19" s="52" t="s">
        <v>504</v>
      </c>
      <c r="AB19" s="52">
        <v>10.5</v>
      </c>
      <c r="AC19" s="52" t="s">
        <v>473</v>
      </c>
      <c r="AD19" s="52">
        <v>54</v>
      </c>
    </row>
    <row r="20" spans="1:30" ht="15" thickBot="1">
      <c r="A20" s="52">
        <v>15</v>
      </c>
      <c r="B20" s="53">
        <v>8.6900000000000005E-2</v>
      </c>
      <c r="C20" s="53">
        <v>6.8099999999999994E-2</v>
      </c>
      <c r="D20" s="53">
        <v>7.7899999999999997E-2</v>
      </c>
      <c r="F20" s="52" t="s">
        <v>497</v>
      </c>
      <c r="G20" s="54">
        <v>24643</v>
      </c>
      <c r="H20" s="52">
        <v>0.68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3785</v>
      </c>
      <c r="Y20" s="60">
        <v>42445</v>
      </c>
      <c r="Z20" s="52" t="s">
        <v>573</v>
      </c>
      <c r="AA20" s="52" t="s">
        <v>503</v>
      </c>
      <c r="AB20" s="52">
        <v>10.5</v>
      </c>
      <c r="AC20" s="52" t="s">
        <v>473</v>
      </c>
      <c r="AD20" s="52">
        <v>61</v>
      </c>
    </row>
    <row r="21" spans="1:30" ht="15" thickBot="1">
      <c r="A21" s="52">
        <v>16</v>
      </c>
      <c r="B21" s="53">
        <v>8.9099999999999999E-2</v>
      </c>
      <c r="C21" s="53">
        <v>6.6500000000000004E-2</v>
      </c>
      <c r="D21" s="53">
        <v>7.8299999999999995E-2</v>
      </c>
      <c r="F21" s="52" t="s">
        <v>501</v>
      </c>
      <c r="G21" s="54">
        <v>36776</v>
      </c>
      <c r="H21" s="52">
        <v>1.02</v>
      </c>
      <c r="J21" s="52">
        <v>5</v>
      </c>
      <c r="K21" s="52"/>
      <c r="L21" s="60"/>
      <c r="M21" s="52"/>
      <c r="N21" s="75">
        <f>AB9</f>
        <v>10.9</v>
      </c>
      <c r="W21" s="52">
        <v>50</v>
      </c>
      <c r="X21" s="52">
        <v>3777</v>
      </c>
      <c r="Y21" s="60">
        <v>42387</v>
      </c>
      <c r="Z21" s="52" t="s">
        <v>577</v>
      </c>
      <c r="AA21" s="52" t="s">
        <v>501</v>
      </c>
      <c r="AB21" s="52">
        <v>10.5</v>
      </c>
      <c r="AC21" s="52" t="s">
        <v>473</v>
      </c>
      <c r="AD21" s="52">
        <v>51</v>
      </c>
    </row>
    <row r="22" spans="1:30" ht="15" thickBot="1">
      <c r="A22" s="52">
        <v>17</v>
      </c>
      <c r="B22" s="53">
        <v>8.9200000000000002E-2</v>
      </c>
      <c r="C22" s="53">
        <v>6.6199999999999995E-2</v>
      </c>
      <c r="D22" s="53">
        <v>7.8200000000000006E-2</v>
      </c>
      <c r="F22" s="52" t="s">
        <v>502</v>
      </c>
      <c r="G22" s="54">
        <v>39337</v>
      </c>
      <c r="H22" s="52">
        <v>1.0900000000000001</v>
      </c>
      <c r="J22" s="52">
        <v>10</v>
      </c>
      <c r="K22" s="52"/>
      <c r="L22" s="60"/>
      <c r="M22" s="52"/>
      <c r="N22" s="75">
        <f>AB14</f>
        <v>10.8</v>
      </c>
      <c r="W22" s="52">
        <v>75</v>
      </c>
      <c r="X22" s="52">
        <v>3748</v>
      </c>
      <c r="Y22" s="60">
        <v>42447</v>
      </c>
      <c r="Z22" s="52" t="s">
        <v>575</v>
      </c>
      <c r="AA22" s="52" t="s">
        <v>505</v>
      </c>
      <c r="AB22" s="52">
        <v>10.4</v>
      </c>
      <c r="AC22" s="52" t="s">
        <v>473</v>
      </c>
      <c r="AD22" s="52">
        <v>54</v>
      </c>
    </row>
    <row r="23" spans="1:30" ht="15" thickBot="1">
      <c r="A23" s="52">
        <v>18</v>
      </c>
      <c r="B23" s="53">
        <v>6.3600000000000004E-2</v>
      </c>
      <c r="C23" s="53">
        <v>5.2400000000000002E-2</v>
      </c>
      <c r="D23" s="53">
        <v>5.8200000000000002E-2</v>
      </c>
      <c r="F23" s="52" t="s">
        <v>503</v>
      </c>
      <c r="G23" s="54">
        <v>39681</v>
      </c>
      <c r="H23" s="52">
        <v>1.1000000000000001</v>
      </c>
      <c r="J23" s="52">
        <v>20</v>
      </c>
      <c r="K23" s="52"/>
      <c r="L23" s="60"/>
      <c r="M23" s="52"/>
      <c r="N23" s="75">
        <f>AB15</f>
        <v>10.6</v>
      </c>
      <c r="W23" s="52">
        <v>100</v>
      </c>
      <c r="X23" s="52">
        <v>3715</v>
      </c>
      <c r="Y23" s="60">
        <v>42453</v>
      </c>
      <c r="Z23" s="52" t="s">
        <v>575</v>
      </c>
      <c r="AA23" s="52" t="s">
        <v>504</v>
      </c>
      <c r="AB23" s="52">
        <v>10.3</v>
      </c>
      <c r="AC23" s="52" t="s">
        <v>473</v>
      </c>
      <c r="AD23" s="52">
        <v>51</v>
      </c>
    </row>
    <row r="24" spans="1:30" ht="15" thickBot="1">
      <c r="A24" s="52">
        <v>19</v>
      </c>
      <c r="B24" s="53">
        <v>4.6600000000000003E-2</v>
      </c>
      <c r="C24" s="53">
        <v>3.6600000000000001E-2</v>
      </c>
      <c r="D24" s="53">
        <v>4.1799999999999997E-2</v>
      </c>
      <c r="F24" s="52" t="s">
        <v>504</v>
      </c>
      <c r="G24" s="54">
        <v>39571</v>
      </c>
      <c r="H24" s="52">
        <v>1.0900000000000001</v>
      </c>
      <c r="J24" s="52">
        <v>30</v>
      </c>
      <c r="K24" s="52"/>
      <c r="L24" s="60"/>
      <c r="M24" s="52"/>
      <c r="N24" s="75">
        <f>AB17</f>
        <v>10.6</v>
      </c>
      <c r="W24" s="52">
        <v>125</v>
      </c>
      <c r="X24" s="52">
        <v>3690</v>
      </c>
      <c r="Y24" s="60">
        <v>42438</v>
      </c>
      <c r="Z24" s="52" t="s">
        <v>575</v>
      </c>
      <c r="AA24" s="52" t="s">
        <v>503</v>
      </c>
      <c r="AB24" s="52">
        <v>10.199999999999999</v>
      </c>
      <c r="AC24" s="52" t="s">
        <v>473</v>
      </c>
      <c r="AD24" s="52">
        <v>52</v>
      </c>
    </row>
    <row r="25" spans="1:30" ht="15" thickBot="1">
      <c r="A25" s="52">
        <v>20</v>
      </c>
      <c r="B25" s="53">
        <v>3.7400000000000003E-2</v>
      </c>
      <c r="C25" s="53">
        <v>2.6800000000000001E-2</v>
      </c>
      <c r="D25" s="53">
        <v>3.2300000000000002E-2</v>
      </c>
      <c r="F25" s="52" t="s">
        <v>505</v>
      </c>
      <c r="G25" s="54">
        <v>40077</v>
      </c>
      <c r="H25" s="52">
        <v>1.1100000000000001</v>
      </c>
      <c r="J25" s="52">
        <v>50</v>
      </c>
      <c r="K25" s="52"/>
      <c r="L25" s="60"/>
      <c r="M25" s="52"/>
      <c r="N25" s="75">
        <f>AB21</f>
        <v>10.5</v>
      </c>
      <c r="W25" s="52">
        <v>150</v>
      </c>
      <c r="X25" s="52">
        <v>3663</v>
      </c>
      <c r="Y25" s="60">
        <v>42389</v>
      </c>
      <c r="Z25" s="52" t="s">
        <v>574</v>
      </c>
      <c r="AA25" s="52" t="s">
        <v>503</v>
      </c>
      <c r="AB25" s="52">
        <v>10.1</v>
      </c>
      <c r="AC25" s="52" t="s">
        <v>473</v>
      </c>
      <c r="AD25" s="52">
        <v>57</v>
      </c>
    </row>
    <row r="26" spans="1:30" ht="15" thickBot="1">
      <c r="A26" s="52">
        <v>21</v>
      </c>
      <c r="B26" s="53">
        <v>3.09E-2</v>
      </c>
      <c r="C26" s="53">
        <v>2.24E-2</v>
      </c>
      <c r="D26" s="53">
        <v>2.6800000000000001E-2</v>
      </c>
      <c r="F26" s="52" t="s">
        <v>506</v>
      </c>
      <c r="G26" s="54">
        <v>32168</v>
      </c>
      <c r="H26" s="52">
        <v>0.89</v>
      </c>
      <c r="J26" s="52">
        <v>100</v>
      </c>
      <c r="K26" s="52"/>
      <c r="L26" s="60"/>
      <c r="M26" s="52"/>
      <c r="N26" s="75">
        <f>AB23</f>
        <v>10.3</v>
      </c>
      <c r="W26" s="52">
        <v>175</v>
      </c>
      <c r="X26" s="52">
        <v>3639</v>
      </c>
      <c r="Y26" s="60">
        <v>42419</v>
      </c>
      <c r="Z26" s="52" t="s">
        <v>576</v>
      </c>
      <c r="AA26" s="52" t="s">
        <v>505</v>
      </c>
      <c r="AB26" s="52">
        <v>10.1</v>
      </c>
      <c r="AC26" s="52" t="s">
        <v>473</v>
      </c>
      <c r="AD26" s="52">
        <v>55</v>
      </c>
    </row>
    <row r="27" spans="1:30" ht="15" thickBot="1">
      <c r="A27" s="52">
        <v>22</v>
      </c>
      <c r="B27" s="53">
        <v>2.06E-2</v>
      </c>
      <c r="C27" s="53">
        <v>1.49E-2</v>
      </c>
      <c r="D27" s="53">
        <v>1.7899999999999999E-2</v>
      </c>
      <c r="J27" s="52">
        <v>150</v>
      </c>
      <c r="K27" s="52"/>
      <c r="L27" s="60"/>
      <c r="M27" s="52"/>
      <c r="N27" s="75">
        <f>AB25</f>
        <v>10.1</v>
      </c>
      <c r="W27" s="52">
        <v>200</v>
      </c>
      <c r="X27" s="52">
        <v>3618</v>
      </c>
      <c r="Y27" s="60">
        <v>42374</v>
      </c>
      <c r="Z27" s="52" t="s">
        <v>573</v>
      </c>
      <c r="AA27" s="52" t="s">
        <v>502</v>
      </c>
      <c r="AB27" s="52">
        <v>10</v>
      </c>
      <c r="AC27" s="52" t="s">
        <v>473</v>
      </c>
      <c r="AD27" s="52">
        <v>60</v>
      </c>
    </row>
    <row r="28" spans="1:30" ht="15" thickBot="1">
      <c r="A28" s="52">
        <v>23</v>
      </c>
      <c r="B28" s="53">
        <v>1.15E-2</v>
      </c>
      <c r="C28" s="53">
        <v>7.6E-3</v>
      </c>
      <c r="D28" s="53">
        <v>9.5999999999999992E-3</v>
      </c>
      <c r="J28" s="52">
        <v>200</v>
      </c>
      <c r="K28" s="52"/>
      <c r="L28" s="60"/>
      <c r="M28" s="52"/>
      <c r="N28" s="75">
        <f>AB27</f>
        <v>10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82" t="s">
        <v>527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30" ht="21.75" thickBot="1">
      <c r="D2" s="44" t="s">
        <v>470</v>
      </c>
      <c r="F2" s="45">
        <v>45900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473</v>
      </c>
      <c r="C4" s="63" t="s">
        <v>474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1</v>
      </c>
      <c r="B5" s="53">
        <v>9.4000000000000004E-3</v>
      </c>
      <c r="C5" s="53">
        <v>6.8999999999999999E-3</v>
      </c>
      <c r="D5" s="53">
        <v>7.7000000000000002E-3</v>
      </c>
      <c r="F5" s="52" t="s">
        <v>480</v>
      </c>
      <c r="G5" s="54">
        <v>49619</v>
      </c>
      <c r="H5" s="52">
        <v>1.08</v>
      </c>
      <c r="J5" s="86" t="s">
        <v>481</v>
      </c>
      <c r="K5" s="87"/>
      <c r="L5" s="87"/>
      <c r="M5" s="87"/>
      <c r="N5" s="88"/>
      <c r="W5" s="52">
        <v>1</v>
      </c>
      <c r="X5" s="52">
        <v>5321</v>
      </c>
      <c r="Y5" s="60">
        <v>42380</v>
      </c>
      <c r="Z5" s="52" t="s">
        <v>581</v>
      </c>
      <c r="AA5" s="52" t="s">
        <v>501</v>
      </c>
      <c r="AB5" s="52">
        <v>11.8</v>
      </c>
      <c r="AC5" s="52" t="s">
        <v>474</v>
      </c>
      <c r="AD5" s="52">
        <v>67</v>
      </c>
    </row>
    <row r="6" spans="1:30" ht="15" thickBot="1">
      <c r="A6" s="52">
        <v>2</v>
      </c>
      <c r="B6" s="53">
        <v>5.8999999999999999E-3</v>
      </c>
      <c r="C6" s="53">
        <v>5.3E-3</v>
      </c>
      <c r="D6" s="53">
        <v>5.1999999999999998E-3</v>
      </c>
      <c r="F6" s="52" t="s">
        <v>482</v>
      </c>
      <c r="G6" s="54">
        <v>52980</v>
      </c>
      <c r="H6" s="52">
        <v>1.1499999999999999</v>
      </c>
      <c r="J6" s="55" t="s">
        <v>483</v>
      </c>
      <c r="K6" s="56">
        <f>LARGE((K8,K9),1)</f>
        <v>0.6643835616438355</v>
      </c>
      <c r="N6" s="56" t="str">
        <f>IF((B11+B12)&gt;(C11+C12),B4,C4)</f>
        <v>SB</v>
      </c>
      <c r="W6" s="52">
        <v>2</v>
      </c>
      <c r="X6" s="52">
        <v>5204</v>
      </c>
      <c r="Y6" s="60">
        <v>42383</v>
      </c>
      <c r="Z6" s="52" t="s">
        <v>573</v>
      </c>
      <c r="AA6" s="52" t="s">
        <v>504</v>
      </c>
      <c r="AB6" s="52">
        <v>11.5</v>
      </c>
      <c r="AC6" s="52" t="s">
        <v>473</v>
      </c>
      <c r="AD6" s="52">
        <v>51</v>
      </c>
    </row>
    <row r="7" spans="1:30" ht="15" thickBot="1">
      <c r="A7" s="52">
        <v>3</v>
      </c>
      <c r="B7" s="53">
        <v>4.5999999999999999E-3</v>
      </c>
      <c r="C7" s="53">
        <v>4.4999999999999997E-3</v>
      </c>
      <c r="D7" s="53">
        <v>4.3E-3</v>
      </c>
      <c r="F7" s="52" t="s">
        <v>484</v>
      </c>
      <c r="G7" s="54">
        <v>52390</v>
      </c>
      <c r="H7" s="52">
        <v>1.1399999999999999</v>
      </c>
      <c r="J7" s="57" t="s">
        <v>485</v>
      </c>
      <c r="K7" s="56">
        <f>LARGE((K10,K11),1)</f>
        <v>0.56171983356449384</v>
      </c>
      <c r="N7" s="56" t="str">
        <f>IF((B20+B21)&gt;(C20+C21),B4,C4)</f>
        <v>NB</v>
      </c>
      <c r="W7" s="52">
        <v>3</v>
      </c>
      <c r="X7" s="52">
        <v>5055</v>
      </c>
      <c r="Y7" s="60">
        <v>42374</v>
      </c>
      <c r="Z7" s="52" t="s">
        <v>572</v>
      </c>
      <c r="AA7" s="52" t="s">
        <v>502</v>
      </c>
      <c r="AB7" s="52">
        <v>11.2</v>
      </c>
      <c r="AC7" s="52" t="s">
        <v>473</v>
      </c>
      <c r="AD7" s="52">
        <v>64</v>
      </c>
    </row>
    <row r="8" spans="1:30" ht="15.75" thickBot="1">
      <c r="A8" s="52">
        <v>4</v>
      </c>
      <c r="B8" s="53">
        <v>3.3999999999999998E-3</v>
      </c>
      <c r="C8" s="53">
        <v>4.1000000000000003E-3</v>
      </c>
      <c r="D8" s="53">
        <v>3.5000000000000001E-3</v>
      </c>
      <c r="F8" s="52" t="s">
        <v>486</v>
      </c>
      <c r="G8" s="54">
        <v>44233</v>
      </c>
      <c r="H8" s="52">
        <v>0.96</v>
      </c>
      <c r="K8" s="58">
        <f>LARGE(B11:C11,1)/(B11+C11)</f>
        <v>0.6643835616438355</v>
      </c>
      <c r="W8" s="52">
        <v>4</v>
      </c>
      <c r="X8" s="52">
        <v>4987</v>
      </c>
      <c r="Y8" s="60">
        <v>42380</v>
      </c>
      <c r="Z8" s="52" t="s">
        <v>583</v>
      </c>
      <c r="AA8" s="52" t="s">
        <v>501</v>
      </c>
      <c r="AB8" s="52">
        <v>11.1</v>
      </c>
      <c r="AC8" s="52" t="s">
        <v>474</v>
      </c>
      <c r="AD8" s="52">
        <v>66</v>
      </c>
    </row>
    <row r="9" spans="1:30" ht="15.75" thickBot="1">
      <c r="A9" s="52">
        <v>5</v>
      </c>
      <c r="B9" s="53">
        <v>3.5000000000000001E-3</v>
      </c>
      <c r="C9" s="53">
        <v>6.3E-3</v>
      </c>
      <c r="D9" s="53">
        <v>4.5999999999999999E-3</v>
      </c>
      <c r="F9" s="52" t="s">
        <v>487</v>
      </c>
      <c r="G9" s="54">
        <v>44465</v>
      </c>
      <c r="H9" s="52">
        <v>0.97</v>
      </c>
      <c r="K9" s="58">
        <f>LARGE(B12:C12,1)/(B12+C12)</f>
        <v>0.63038180341186034</v>
      </c>
      <c r="W9" s="52">
        <v>5</v>
      </c>
      <c r="X9" s="52">
        <v>4969</v>
      </c>
      <c r="Y9" s="60">
        <v>42376</v>
      </c>
      <c r="Z9" s="52" t="s">
        <v>572</v>
      </c>
      <c r="AA9" s="52" t="s">
        <v>504</v>
      </c>
      <c r="AB9" s="52">
        <v>11</v>
      </c>
      <c r="AC9" s="52" t="s">
        <v>473</v>
      </c>
      <c r="AD9" s="52">
        <v>59</v>
      </c>
    </row>
    <row r="10" spans="1:30" ht="15.75" thickBot="1">
      <c r="A10" s="52">
        <v>6</v>
      </c>
      <c r="B10" s="53">
        <v>7.7999999999999996E-3</v>
      </c>
      <c r="C10" s="53">
        <v>1.8499999999999999E-2</v>
      </c>
      <c r="D10" s="53">
        <v>1.21E-2</v>
      </c>
      <c r="F10" s="52" t="s">
        <v>488</v>
      </c>
      <c r="G10" s="54">
        <v>39602</v>
      </c>
      <c r="H10" s="52">
        <v>0.86</v>
      </c>
      <c r="K10" s="58">
        <f>LARGE(B20:C20,1)/(B20+C20)</f>
        <v>0.55007363770250373</v>
      </c>
      <c r="W10" s="52">
        <v>6</v>
      </c>
      <c r="X10" s="52">
        <v>4925</v>
      </c>
      <c r="Y10" s="60">
        <v>42383</v>
      </c>
      <c r="Z10" s="52" t="s">
        <v>576</v>
      </c>
      <c r="AA10" s="52" t="s">
        <v>504</v>
      </c>
      <c r="AB10" s="52">
        <v>10.9</v>
      </c>
      <c r="AC10" s="52" t="s">
        <v>474</v>
      </c>
      <c r="AD10" s="52">
        <v>53</v>
      </c>
    </row>
    <row r="11" spans="1:30" ht="15.75" thickBot="1">
      <c r="A11" s="52">
        <v>7</v>
      </c>
      <c r="B11" s="53">
        <v>2.4500000000000001E-2</v>
      </c>
      <c r="C11" s="53">
        <v>4.8500000000000001E-2</v>
      </c>
      <c r="D11" s="53">
        <v>3.3799999999999997E-2</v>
      </c>
      <c r="F11" s="52" t="s">
        <v>489</v>
      </c>
      <c r="G11" s="54">
        <v>40042</v>
      </c>
      <c r="H11" s="52">
        <v>0.87</v>
      </c>
      <c r="K11" s="58">
        <f>LARGE(B21:C21,1)/(B21+C21)</f>
        <v>0.56171983356449384</v>
      </c>
      <c r="W11" s="52">
        <v>7</v>
      </c>
      <c r="X11" s="52">
        <v>4920</v>
      </c>
      <c r="Y11" s="60">
        <v>42425</v>
      </c>
      <c r="Z11" s="52" t="s">
        <v>572</v>
      </c>
      <c r="AA11" s="52" t="s">
        <v>504</v>
      </c>
      <c r="AB11" s="52">
        <v>10.9</v>
      </c>
      <c r="AC11" s="52" t="s">
        <v>473</v>
      </c>
      <c r="AD11" s="52">
        <v>59</v>
      </c>
    </row>
    <row r="12" spans="1:30" ht="15" thickBot="1">
      <c r="A12" s="52">
        <v>8</v>
      </c>
      <c r="B12" s="53">
        <v>4.5499999999999999E-2</v>
      </c>
      <c r="C12" s="53">
        <v>7.7600000000000002E-2</v>
      </c>
      <c r="D12" s="53">
        <v>5.74E-2</v>
      </c>
      <c r="F12" s="52" t="s">
        <v>490</v>
      </c>
      <c r="G12" s="54">
        <v>42306</v>
      </c>
      <c r="H12" s="52">
        <v>0.92</v>
      </c>
      <c r="W12" s="52">
        <v>8</v>
      </c>
      <c r="X12" s="52">
        <v>4917</v>
      </c>
      <c r="Y12" s="60">
        <v>42451</v>
      </c>
      <c r="Z12" s="52" t="s">
        <v>572</v>
      </c>
      <c r="AA12" s="52" t="s">
        <v>502</v>
      </c>
      <c r="AB12" s="52">
        <v>10.9</v>
      </c>
      <c r="AC12" s="52" t="s">
        <v>473</v>
      </c>
      <c r="AD12" s="52">
        <v>56</v>
      </c>
    </row>
    <row r="13" spans="1:30" ht="15" thickBot="1">
      <c r="A13" s="52">
        <v>9</v>
      </c>
      <c r="B13" s="53">
        <v>4.9799999999999997E-2</v>
      </c>
      <c r="C13" s="53">
        <v>7.8E-2</v>
      </c>
      <c r="D13" s="53">
        <v>6.0400000000000002E-2</v>
      </c>
      <c r="F13" s="52" t="s">
        <v>491</v>
      </c>
      <c r="G13" s="54">
        <v>38618</v>
      </c>
      <c r="H13" s="52">
        <v>0.84</v>
      </c>
      <c r="W13" s="52">
        <v>9</v>
      </c>
      <c r="X13" s="52">
        <v>4897</v>
      </c>
      <c r="Y13" s="60">
        <v>42411</v>
      </c>
      <c r="Z13" s="52" t="s">
        <v>572</v>
      </c>
      <c r="AA13" s="52" t="s">
        <v>504</v>
      </c>
      <c r="AB13" s="52">
        <v>10.9</v>
      </c>
      <c r="AC13" s="52" t="s">
        <v>473</v>
      </c>
      <c r="AD13" s="52">
        <v>60</v>
      </c>
    </row>
    <row r="14" spans="1:30" ht="15" thickBot="1">
      <c r="A14" s="52">
        <v>10</v>
      </c>
      <c r="B14" s="53">
        <v>5.2600000000000001E-2</v>
      </c>
      <c r="C14" s="53">
        <v>6.8599999999999994E-2</v>
      </c>
      <c r="D14" s="53">
        <v>5.8099999999999999E-2</v>
      </c>
      <c r="F14" s="52" t="s">
        <v>492</v>
      </c>
      <c r="G14" s="54">
        <v>45463</v>
      </c>
      <c r="H14" s="52">
        <v>0.99</v>
      </c>
      <c r="W14" s="52">
        <v>10</v>
      </c>
      <c r="X14" s="52">
        <v>4868</v>
      </c>
      <c r="Y14" s="60">
        <v>42410</v>
      </c>
      <c r="Z14" s="52" t="s">
        <v>572</v>
      </c>
      <c r="AA14" s="52" t="s">
        <v>503</v>
      </c>
      <c r="AB14" s="52">
        <v>10.8</v>
      </c>
      <c r="AC14" s="52" t="s">
        <v>473</v>
      </c>
      <c r="AD14" s="52">
        <v>58</v>
      </c>
    </row>
    <row r="15" spans="1:30" ht="15" thickBot="1">
      <c r="A15" s="52">
        <v>11</v>
      </c>
      <c r="B15" s="53">
        <v>5.6800000000000003E-2</v>
      </c>
      <c r="C15" s="53">
        <v>6.6400000000000001E-2</v>
      </c>
      <c r="D15" s="53">
        <v>5.9700000000000003E-2</v>
      </c>
      <c r="F15" s="52" t="s">
        <v>493</v>
      </c>
      <c r="G15" s="54">
        <v>39398</v>
      </c>
      <c r="H15" s="52">
        <v>0.86</v>
      </c>
      <c r="W15" s="52">
        <v>20</v>
      </c>
      <c r="X15" s="52">
        <v>4794</v>
      </c>
      <c r="Y15" s="60">
        <v>42409</v>
      </c>
      <c r="Z15" s="52" t="s">
        <v>572</v>
      </c>
      <c r="AA15" s="52" t="s">
        <v>502</v>
      </c>
      <c r="AB15" s="52">
        <v>10.6</v>
      </c>
      <c r="AC15" s="52" t="s">
        <v>473</v>
      </c>
      <c r="AD15" s="52">
        <v>59</v>
      </c>
    </row>
    <row r="16" spans="1:30" ht="15" thickBot="1">
      <c r="A16" s="52">
        <v>12</v>
      </c>
      <c r="B16" s="53">
        <v>6.0499999999999998E-2</v>
      </c>
      <c r="C16" s="53">
        <v>6.6000000000000003E-2</v>
      </c>
      <c r="D16" s="53">
        <v>6.4500000000000002E-2</v>
      </c>
      <c r="F16" s="52"/>
      <c r="G16" s="54"/>
      <c r="H16" s="52"/>
      <c r="W16" s="52">
        <v>25</v>
      </c>
      <c r="X16" s="52">
        <v>4762</v>
      </c>
      <c r="Y16" s="60">
        <v>42374</v>
      </c>
      <c r="Z16" s="52" t="s">
        <v>573</v>
      </c>
      <c r="AA16" s="52" t="s">
        <v>502</v>
      </c>
      <c r="AB16" s="52">
        <v>10.6</v>
      </c>
      <c r="AC16" s="52" t="s">
        <v>473</v>
      </c>
      <c r="AD16" s="52">
        <v>64</v>
      </c>
    </row>
    <row r="17" spans="1:30" ht="15" thickBot="1">
      <c r="A17" s="52">
        <v>13</v>
      </c>
      <c r="B17" s="53">
        <v>6.2899999999999998E-2</v>
      </c>
      <c r="C17" s="53">
        <v>6.4000000000000001E-2</v>
      </c>
      <c r="D17" s="53">
        <v>6.6100000000000006E-2</v>
      </c>
      <c r="W17" s="52">
        <v>30</v>
      </c>
      <c r="X17" s="52">
        <v>4743</v>
      </c>
      <c r="Y17" s="60">
        <v>42423</v>
      </c>
      <c r="Z17" s="52" t="s">
        <v>572</v>
      </c>
      <c r="AA17" s="52" t="s">
        <v>502</v>
      </c>
      <c r="AB17" s="52">
        <v>10.5</v>
      </c>
      <c r="AC17" s="52" t="s">
        <v>473</v>
      </c>
      <c r="AD17" s="52">
        <v>60</v>
      </c>
    </row>
    <row r="18" spans="1:30" ht="15" thickBot="1">
      <c r="A18" s="52">
        <v>14</v>
      </c>
      <c r="B18" s="53">
        <v>6.3799999999999996E-2</v>
      </c>
      <c r="C18" s="53">
        <v>6.0900000000000003E-2</v>
      </c>
      <c r="D18" s="53">
        <v>6.6199999999999995E-2</v>
      </c>
      <c r="W18" s="52">
        <v>35</v>
      </c>
      <c r="X18" s="52">
        <v>4715</v>
      </c>
      <c r="Y18" s="60">
        <v>42375</v>
      </c>
      <c r="Z18" s="52" t="s">
        <v>572</v>
      </c>
      <c r="AA18" s="52" t="s">
        <v>503</v>
      </c>
      <c r="AB18" s="52">
        <v>10.5</v>
      </c>
      <c r="AC18" s="52" t="s">
        <v>473</v>
      </c>
      <c r="AD18" s="52">
        <v>61</v>
      </c>
    </row>
    <row r="19" spans="1:30" ht="15" thickBot="1">
      <c r="A19" s="52">
        <v>15</v>
      </c>
      <c r="B19" s="53">
        <v>6.8000000000000005E-2</v>
      </c>
      <c r="C19" s="53">
        <v>5.9799999999999999E-2</v>
      </c>
      <c r="D19" s="53">
        <v>6.8699999999999997E-2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4681</v>
      </c>
      <c r="Y19" s="60">
        <v>42410</v>
      </c>
      <c r="Z19" s="52" t="s">
        <v>573</v>
      </c>
      <c r="AA19" s="52" t="s">
        <v>503</v>
      </c>
      <c r="AB19" s="52">
        <v>10.4</v>
      </c>
      <c r="AC19" s="52" t="s">
        <v>473</v>
      </c>
      <c r="AD19" s="52">
        <v>56</v>
      </c>
    </row>
    <row r="20" spans="1:30" ht="15" thickBot="1">
      <c r="A20" s="52">
        <v>16</v>
      </c>
      <c r="B20" s="53">
        <v>7.4700000000000003E-2</v>
      </c>
      <c r="C20" s="53">
        <v>6.1100000000000002E-2</v>
      </c>
      <c r="D20" s="53">
        <v>7.3400000000000007E-2</v>
      </c>
      <c r="F20" s="52" t="s">
        <v>497</v>
      </c>
      <c r="G20" s="54">
        <v>32234</v>
      </c>
      <c r="H20" s="52">
        <v>0.7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4669</v>
      </c>
      <c r="Y20" s="60">
        <v>42403</v>
      </c>
      <c r="Z20" s="52" t="s">
        <v>572</v>
      </c>
      <c r="AA20" s="52" t="s">
        <v>503</v>
      </c>
      <c r="AB20" s="52">
        <v>10.4</v>
      </c>
      <c r="AC20" s="52" t="s">
        <v>473</v>
      </c>
      <c r="AD20" s="52">
        <v>59</v>
      </c>
    </row>
    <row r="21" spans="1:30" ht="15" thickBot="1">
      <c r="A21" s="52">
        <v>17</v>
      </c>
      <c r="B21" s="53">
        <v>8.1000000000000003E-2</v>
      </c>
      <c r="C21" s="53">
        <v>6.3200000000000006E-2</v>
      </c>
      <c r="D21" s="53">
        <v>7.6499999999999999E-2</v>
      </c>
      <c r="F21" s="52" t="s">
        <v>501</v>
      </c>
      <c r="G21" s="54">
        <v>47001</v>
      </c>
      <c r="H21" s="52">
        <v>1.02</v>
      </c>
      <c r="J21" s="52">
        <v>5</v>
      </c>
      <c r="K21" s="52"/>
      <c r="L21" s="60"/>
      <c r="M21" s="52"/>
      <c r="N21" s="75">
        <f>AB9</f>
        <v>11</v>
      </c>
      <c r="W21" s="52">
        <v>50</v>
      </c>
      <c r="X21" s="52">
        <v>4635</v>
      </c>
      <c r="Y21" s="60">
        <v>42411</v>
      </c>
      <c r="Z21" s="52" t="s">
        <v>573</v>
      </c>
      <c r="AA21" s="52" t="s">
        <v>504</v>
      </c>
      <c r="AB21" s="52">
        <v>10.3</v>
      </c>
      <c r="AC21" s="52" t="s">
        <v>473</v>
      </c>
      <c r="AD21" s="52">
        <v>56</v>
      </c>
    </row>
    <row r="22" spans="1:30" ht="15" thickBot="1">
      <c r="A22" s="52">
        <v>18</v>
      </c>
      <c r="B22" s="53">
        <v>8.6900000000000005E-2</v>
      </c>
      <c r="C22" s="53">
        <v>6.3600000000000004E-2</v>
      </c>
      <c r="D22" s="53">
        <v>7.8100000000000003E-2</v>
      </c>
      <c r="F22" s="52" t="s">
        <v>502</v>
      </c>
      <c r="G22" s="54">
        <v>49807</v>
      </c>
      <c r="H22" s="52">
        <v>1.0900000000000001</v>
      </c>
      <c r="J22" s="52">
        <v>10</v>
      </c>
      <c r="K22" s="52"/>
      <c r="L22" s="60"/>
      <c r="M22" s="52"/>
      <c r="N22" s="75">
        <f>AB14</f>
        <v>10.8</v>
      </c>
      <c r="W22" s="52">
        <v>75</v>
      </c>
      <c r="X22" s="52">
        <v>4481</v>
      </c>
      <c r="Y22" s="60">
        <v>42383</v>
      </c>
      <c r="Z22" s="52" t="s">
        <v>577</v>
      </c>
      <c r="AA22" s="52" t="s">
        <v>504</v>
      </c>
      <c r="AB22" s="52">
        <v>9.9</v>
      </c>
      <c r="AC22" s="52" t="s">
        <v>474</v>
      </c>
      <c r="AD22" s="52">
        <v>53</v>
      </c>
    </row>
    <row r="23" spans="1:30" ht="15" thickBot="1">
      <c r="A23" s="52">
        <v>19</v>
      </c>
      <c r="B23" s="53">
        <v>6.8099999999999994E-2</v>
      </c>
      <c r="C23" s="53">
        <v>5.2900000000000003E-2</v>
      </c>
      <c r="D23" s="53">
        <v>5.96E-2</v>
      </c>
      <c r="F23" s="52" t="s">
        <v>503</v>
      </c>
      <c r="G23" s="54">
        <v>49940</v>
      </c>
      <c r="H23" s="52">
        <v>1.0900000000000001</v>
      </c>
      <c r="J23" s="52">
        <v>20</v>
      </c>
      <c r="K23" s="52"/>
      <c r="L23" s="60"/>
      <c r="M23" s="52"/>
      <c r="N23" s="75">
        <f>AB15</f>
        <v>10.6</v>
      </c>
      <c r="W23" s="52">
        <v>100</v>
      </c>
      <c r="X23" s="52">
        <v>4376</v>
      </c>
      <c r="Y23" s="60">
        <v>42460</v>
      </c>
      <c r="Z23" s="52" t="s">
        <v>572</v>
      </c>
      <c r="AA23" s="52" t="s">
        <v>504</v>
      </c>
      <c r="AB23" s="52">
        <v>9.6999999999999993</v>
      </c>
      <c r="AC23" s="52" t="s">
        <v>473</v>
      </c>
      <c r="AD23" s="52">
        <v>56</v>
      </c>
    </row>
    <row r="24" spans="1:30" ht="15" thickBot="1">
      <c r="A24" s="52">
        <v>20</v>
      </c>
      <c r="B24" s="53">
        <v>4.82E-2</v>
      </c>
      <c r="C24" s="53">
        <v>3.9699999999999999E-2</v>
      </c>
      <c r="D24" s="53">
        <v>4.2000000000000003E-2</v>
      </c>
      <c r="F24" s="52" t="s">
        <v>504</v>
      </c>
      <c r="G24" s="54">
        <v>50783</v>
      </c>
      <c r="H24" s="52">
        <v>1.1100000000000001</v>
      </c>
      <c r="J24" s="52">
        <v>30</v>
      </c>
      <c r="K24" s="52"/>
      <c r="L24" s="60"/>
      <c r="M24" s="52"/>
      <c r="N24" s="75">
        <f>AB17</f>
        <v>10.5</v>
      </c>
      <c r="W24" s="52">
        <v>125</v>
      </c>
      <c r="X24" s="52">
        <v>4292</v>
      </c>
      <c r="Y24" s="60">
        <v>42486</v>
      </c>
      <c r="Z24" s="52" t="s">
        <v>572</v>
      </c>
      <c r="AA24" s="52" t="s">
        <v>502</v>
      </c>
      <c r="AB24" s="52">
        <v>9.5</v>
      </c>
      <c r="AC24" s="52" t="s">
        <v>473</v>
      </c>
      <c r="AD24" s="52">
        <v>64</v>
      </c>
    </row>
    <row r="25" spans="1:30" ht="15" thickBot="1">
      <c r="A25" s="52">
        <v>21</v>
      </c>
      <c r="B25" s="53">
        <v>3.9800000000000002E-2</v>
      </c>
      <c r="C25" s="53">
        <v>3.0200000000000001E-2</v>
      </c>
      <c r="D25" s="53">
        <v>3.3300000000000003E-2</v>
      </c>
      <c r="F25" s="52" t="s">
        <v>505</v>
      </c>
      <c r="G25" s="54">
        <v>50761</v>
      </c>
      <c r="H25" s="52">
        <v>1.1100000000000001</v>
      </c>
      <c r="J25" s="52">
        <v>50</v>
      </c>
      <c r="K25" s="52"/>
      <c r="L25" s="60"/>
      <c r="M25" s="52"/>
      <c r="N25" s="75">
        <f>AB21</f>
        <v>10.3</v>
      </c>
      <c r="W25" s="52">
        <v>150</v>
      </c>
      <c r="X25" s="52">
        <v>4207</v>
      </c>
      <c r="Y25" s="60">
        <v>42377</v>
      </c>
      <c r="Z25" s="52" t="s">
        <v>576</v>
      </c>
      <c r="AA25" s="52" t="s">
        <v>505</v>
      </c>
      <c r="AB25" s="52">
        <v>9.3000000000000007</v>
      </c>
      <c r="AC25" s="52" t="s">
        <v>473</v>
      </c>
      <c r="AD25" s="52">
        <v>58</v>
      </c>
    </row>
    <row r="26" spans="1:30" ht="15" thickBot="1">
      <c r="A26" s="52">
        <v>22</v>
      </c>
      <c r="B26" s="53">
        <v>3.78E-2</v>
      </c>
      <c r="C26" s="53">
        <v>2.4799999999999999E-2</v>
      </c>
      <c r="D26" s="53">
        <v>2.9700000000000001E-2</v>
      </c>
      <c r="F26" s="52" t="s">
        <v>506</v>
      </c>
      <c r="G26" s="54">
        <v>41074</v>
      </c>
      <c r="H26" s="52">
        <v>0.9</v>
      </c>
      <c r="J26" s="52">
        <v>100</v>
      </c>
      <c r="K26" s="52"/>
      <c r="L26" s="60"/>
      <c r="M26" s="52"/>
      <c r="N26" s="75">
        <f>AB23</f>
        <v>9.6999999999999993</v>
      </c>
      <c r="W26" s="52">
        <v>175</v>
      </c>
      <c r="X26" s="52">
        <v>4144</v>
      </c>
      <c r="Y26" s="60">
        <v>42384</v>
      </c>
      <c r="Z26" s="52" t="s">
        <v>572</v>
      </c>
      <c r="AA26" s="52" t="s">
        <v>505</v>
      </c>
      <c r="AB26" s="52">
        <v>9.1999999999999993</v>
      </c>
      <c r="AC26" s="52" t="s">
        <v>473</v>
      </c>
      <c r="AD26" s="52">
        <v>59</v>
      </c>
    </row>
    <row r="27" spans="1:30" ht="15" thickBot="1">
      <c r="A27" s="52">
        <v>23</v>
      </c>
      <c r="B27" s="53">
        <v>2.8000000000000001E-2</v>
      </c>
      <c r="C27" s="53">
        <v>1.83E-2</v>
      </c>
      <c r="D27" s="53">
        <v>2.1999999999999999E-2</v>
      </c>
      <c r="J27" s="52">
        <v>150</v>
      </c>
      <c r="K27" s="52"/>
      <c r="L27" s="60"/>
      <c r="M27" s="52"/>
      <c r="N27" s="75">
        <f>AB25</f>
        <v>9.3000000000000007</v>
      </c>
      <c r="W27" s="52">
        <v>200</v>
      </c>
      <c r="X27" s="52">
        <v>4095</v>
      </c>
      <c r="Y27" s="60">
        <v>42380</v>
      </c>
      <c r="Z27" s="52" t="s">
        <v>574</v>
      </c>
      <c r="AA27" s="52" t="s">
        <v>501</v>
      </c>
      <c r="AB27" s="52">
        <v>9.1</v>
      </c>
      <c r="AC27" s="52" t="s">
        <v>473</v>
      </c>
      <c r="AD27" s="52">
        <v>50</v>
      </c>
    </row>
    <row r="28" spans="1:30" ht="15" thickBot="1">
      <c r="A28" s="52">
        <v>24</v>
      </c>
      <c r="B28" s="53">
        <v>1.66E-2</v>
      </c>
      <c r="C28" s="53">
        <v>1.09E-2</v>
      </c>
      <c r="D28" s="53">
        <v>1.2999999999999999E-2</v>
      </c>
      <c r="J28" s="52">
        <v>200</v>
      </c>
      <c r="K28" s="52"/>
      <c r="L28" s="60"/>
      <c r="M28" s="52"/>
      <c r="N28" s="75">
        <f>AB27</f>
        <v>9.1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82" t="s">
        <v>528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30" ht="21.75" thickBot="1">
      <c r="D2" s="44" t="s">
        <v>470</v>
      </c>
      <c r="F2" s="45">
        <v>4500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473</v>
      </c>
      <c r="C4" s="63" t="s">
        <v>474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2.5999999999999999E-3</v>
      </c>
      <c r="C5" s="53">
        <v>2.8E-3</v>
      </c>
      <c r="D5" s="53">
        <v>2.7000000000000001E-3</v>
      </c>
      <c r="F5" s="52" t="s">
        <v>480</v>
      </c>
      <c r="G5" s="54">
        <v>5669</v>
      </c>
      <c r="H5" s="52">
        <v>1.25</v>
      </c>
      <c r="J5" s="86" t="s">
        <v>481</v>
      </c>
      <c r="K5" s="87"/>
      <c r="L5" s="87"/>
      <c r="M5" s="87"/>
      <c r="N5" s="88"/>
      <c r="W5" s="52">
        <v>1</v>
      </c>
      <c r="X5" s="52">
        <v>5321</v>
      </c>
      <c r="Y5" s="60">
        <v>42380</v>
      </c>
      <c r="Z5" s="52" t="s">
        <v>581</v>
      </c>
      <c r="AA5" s="52" t="s">
        <v>501</v>
      </c>
      <c r="AB5" s="52">
        <v>11.8</v>
      </c>
      <c r="AC5" s="52" t="s">
        <v>474</v>
      </c>
      <c r="AD5" s="52">
        <v>67</v>
      </c>
    </row>
    <row r="6" spans="1:30" ht="15" thickBot="1">
      <c r="A6" s="52">
        <v>1</v>
      </c>
      <c r="B6" s="53">
        <v>1.9E-3</v>
      </c>
      <c r="C6" s="53">
        <v>1.8E-3</v>
      </c>
      <c r="D6" s="53">
        <v>1.8E-3</v>
      </c>
      <c r="F6" s="52" t="s">
        <v>482</v>
      </c>
      <c r="G6" s="54">
        <v>6400</v>
      </c>
      <c r="H6" s="52">
        <v>1.41</v>
      </c>
      <c r="J6" s="55" t="s">
        <v>483</v>
      </c>
      <c r="K6" s="56">
        <f>LARGE((K8,K9),1)</f>
        <v>0.70899470899470907</v>
      </c>
      <c r="N6" s="56" t="str">
        <f>IF((B11+B12)&gt;(C11+C12),B4,C4)</f>
        <v>NB</v>
      </c>
      <c r="W6" s="52">
        <v>2</v>
      </c>
      <c r="X6" s="52">
        <v>5204</v>
      </c>
      <c r="Y6" s="60">
        <v>42383</v>
      </c>
      <c r="Z6" s="52" t="s">
        <v>573</v>
      </c>
      <c r="AA6" s="52" t="s">
        <v>504</v>
      </c>
      <c r="AB6" s="52">
        <v>11.5</v>
      </c>
      <c r="AC6" s="52" t="s">
        <v>473</v>
      </c>
      <c r="AD6" s="52">
        <v>51</v>
      </c>
    </row>
    <row r="7" spans="1:30" ht="15" thickBot="1">
      <c r="A7" s="52">
        <v>2</v>
      </c>
      <c r="B7" s="53">
        <v>1.1999999999999999E-3</v>
      </c>
      <c r="C7" s="53">
        <v>1.2999999999999999E-3</v>
      </c>
      <c r="D7" s="53">
        <v>1.1999999999999999E-3</v>
      </c>
      <c r="F7" s="52" t="s">
        <v>484</v>
      </c>
      <c r="G7" s="54">
        <v>6201</v>
      </c>
      <c r="H7" s="52">
        <v>1.37</v>
      </c>
      <c r="J7" s="57" t="s">
        <v>485</v>
      </c>
      <c r="K7" s="56">
        <f>LARGE((K10,K11),1)</f>
        <v>0.53691275167785235</v>
      </c>
      <c r="N7" s="56" t="str">
        <f>IF((B20+B21)&gt;(C20+C21),B4,C4)</f>
        <v>SB</v>
      </c>
      <c r="W7" s="52">
        <v>3</v>
      </c>
      <c r="X7" s="52">
        <v>5055</v>
      </c>
      <c r="Y7" s="60">
        <v>42374</v>
      </c>
      <c r="Z7" s="52" t="s">
        <v>572</v>
      </c>
      <c r="AA7" s="52" t="s">
        <v>502</v>
      </c>
      <c r="AB7" s="52">
        <v>11.2</v>
      </c>
      <c r="AC7" s="52" t="s">
        <v>473</v>
      </c>
      <c r="AD7" s="52">
        <v>64</v>
      </c>
    </row>
    <row r="8" spans="1:30" ht="15.75" thickBot="1">
      <c r="A8" s="52">
        <v>3</v>
      </c>
      <c r="B8" s="53">
        <v>1.5E-3</v>
      </c>
      <c r="C8" s="53">
        <v>1.1000000000000001E-3</v>
      </c>
      <c r="D8" s="53">
        <v>1.2999999999999999E-3</v>
      </c>
      <c r="F8" s="52" t="s">
        <v>486</v>
      </c>
      <c r="G8" s="54">
        <v>4962</v>
      </c>
      <c r="H8" s="52">
        <v>1.0900000000000001</v>
      </c>
      <c r="K8" s="58">
        <f>LARGE(B11:C11,1)/(B11+C11)</f>
        <v>0.70899470899470907</v>
      </c>
      <c r="W8" s="52">
        <v>4</v>
      </c>
      <c r="X8" s="52">
        <v>4987</v>
      </c>
      <c r="Y8" s="60">
        <v>42380</v>
      </c>
      <c r="Z8" s="52" t="s">
        <v>583</v>
      </c>
      <c r="AA8" s="52" t="s">
        <v>501</v>
      </c>
      <c r="AB8" s="52">
        <v>11.1</v>
      </c>
      <c r="AC8" s="52" t="s">
        <v>474</v>
      </c>
      <c r="AD8" s="52">
        <v>66</v>
      </c>
    </row>
    <row r="9" spans="1:30" ht="15.75" thickBot="1">
      <c r="A9" s="52">
        <v>4</v>
      </c>
      <c r="B9" s="53">
        <v>3.8999999999999998E-3</v>
      </c>
      <c r="C9" s="53">
        <v>2.0999999999999999E-3</v>
      </c>
      <c r="D9" s="53">
        <v>3.0000000000000001E-3</v>
      </c>
      <c r="F9" s="52" t="s">
        <v>487</v>
      </c>
      <c r="G9" s="54">
        <v>3943</v>
      </c>
      <c r="H9" s="52">
        <v>0.87</v>
      </c>
      <c r="K9" s="58">
        <f>LARGE(B12:C12,1)/(B12+C12)</f>
        <v>0.59715025906735753</v>
      </c>
      <c r="W9" s="52">
        <v>5</v>
      </c>
      <c r="X9" s="52">
        <v>4969</v>
      </c>
      <c r="Y9" s="60">
        <v>42376</v>
      </c>
      <c r="Z9" s="52" t="s">
        <v>572</v>
      </c>
      <c r="AA9" s="52" t="s">
        <v>504</v>
      </c>
      <c r="AB9" s="52">
        <v>11</v>
      </c>
      <c r="AC9" s="52" t="s">
        <v>473</v>
      </c>
      <c r="AD9" s="52">
        <v>59</v>
      </c>
    </row>
    <row r="10" spans="1:30" ht="15.75" thickBot="1">
      <c r="A10" s="52">
        <v>5</v>
      </c>
      <c r="B10" s="53">
        <v>1.21E-2</v>
      </c>
      <c r="C10" s="53">
        <v>6.0000000000000001E-3</v>
      </c>
      <c r="D10" s="53">
        <v>9.1000000000000004E-3</v>
      </c>
      <c r="F10" s="52" t="s">
        <v>488</v>
      </c>
      <c r="G10" s="54">
        <v>3573</v>
      </c>
      <c r="H10" s="52">
        <v>0.79</v>
      </c>
      <c r="K10" s="58">
        <f>LARGE(B20:C20,1)/(B20+C20)</f>
        <v>0.53691275167785235</v>
      </c>
      <c r="W10" s="52">
        <v>6</v>
      </c>
      <c r="X10" s="52">
        <v>4925</v>
      </c>
      <c r="Y10" s="60">
        <v>42383</v>
      </c>
      <c r="Z10" s="52" t="s">
        <v>576</v>
      </c>
      <c r="AA10" s="52" t="s">
        <v>504</v>
      </c>
      <c r="AB10" s="52">
        <v>10.9</v>
      </c>
      <c r="AC10" s="52" t="s">
        <v>474</v>
      </c>
      <c r="AD10" s="52">
        <v>53</v>
      </c>
    </row>
    <row r="11" spans="1:30" ht="15.75" thickBot="1">
      <c r="A11" s="52">
        <v>6</v>
      </c>
      <c r="B11" s="53">
        <v>2.6800000000000001E-2</v>
      </c>
      <c r="C11" s="53">
        <v>1.0999999999999999E-2</v>
      </c>
      <c r="D11" s="53">
        <v>1.8800000000000001E-2</v>
      </c>
      <c r="F11" s="52" t="s">
        <v>489</v>
      </c>
      <c r="G11" s="54">
        <v>3483</v>
      </c>
      <c r="H11" s="52">
        <v>0.77</v>
      </c>
      <c r="K11" s="58">
        <f>LARGE(B21:C21,1)/(B21+C21)</f>
        <v>0.53625081645983019</v>
      </c>
      <c r="W11" s="52">
        <v>7</v>
      </c>
      <c r="X11" s="52">
        <v>4920</v>
      </c>
      <c r="Y11" s="60">
        <v>42425</v>
      </c>
      <c r="Z11" s="52" t="s">
        <v>572</v>
      </c>
      <c r="AA11" s="52" t="s">
        <v>504</v>
      </c>
      <c r="AB11" s="52">
        <v>10.9</v>
      </c>
      <c r="AC11" s="52" t="s">
        <v>473</v>
      </c>
      <c r="AD11" s="52">
        <v>59</v>
      </c>
    </row>
    <row r="12" spans="1:30" ht="15" thickBot="1">
      <c r="A12" s="52">
        <v>7</v>
      </c>
      <c r="B12" s="53">
        <v>4.6100000000000002E-2</v>
      </c>
      <c r="C12" s="53">
        <v>3.1099999999999999E-2</v>
      </c>
      <c r="D12" s="53">
        <v>3.85E-2</v>
      </c>
      <c r="F12" s="52" t="s">
        <v>490</v>
      </c>
      <c r="G12" s="54">
        <v>3343</v>
      </c>
      <c r="H12" s="52">
        <v>0.74</v>
      </c>
      <c r="W12" s="52">
        <v>8</v>
      </c>
      <c r="X12" s="52">
        <v>4917</v>
      </c>
      <c r="Y12" s="60">
        <v>42451</v>
      </c>
      <c r="Z12" s="52" t="s">
        <v>572</v>
      </c>
      <c r="AA12" s="52" t="s">
        <v>502</v>
      </c>
      <c r="AB12" s="52">
        <v>10.9</v>
      </c>
      <c r="AC12" s="52" t="s">
        <v>473</v>
      </c>
      <c r="AD12" s="52">
        <v>56</v>
      </c>
    </row>
    <row r="13" spans="1:30" ht="15" thickBot="1">
      <c r="A13" s="52">
        <v>8</v>
      </c>
      <c r="B13" s="53">
        <v>7.0599999999999996E-2</v>
      </c>
      <c r="C13" s="53">
        <v>4.7100000000000003E-2</v>
      </c>
      <c r="D13" s="53">
        <v>5.8799999999999998E-2</v>
      </c>
      <c r="F13" s="52" t="s">
        <v>491</v>
      </c>
      <c r="G13" s="54">
        <v>3385</v>
      </c>
      <c r="H13" s="52">
        <v>0.75</v>
      </c>
      <c r="W13" s="52">
        <v>9</v>
      </c>
      <c r="X13" s="52">
        <v>4897</v>
      </c>
      <c r="Y13" s="60">
        <v>42411</v>
      </c>
      <c r="Z13" s="52" t="s">
        <v>572</v>
      </c>
      <c r="AA13" s="52" t="s">
        <v>504</v>
      </c>
      <c r="AB13" s="52">
        <v>10.9</v>
      </c>
      <c r="AC13" s="52" t="s">
        <v>473</v>
      </c>
      <c r="AD13" s="52">
        <v>60</v>
      </c>
    </row>
    <row r="14" spans="1:30" ht="15" thickBot="1">
      <c r="A14" s="52">
        <v>9</v>
      </c>
      <c r="B14" s="53">
        <v>8.5000000000000006E-2</v>
      </c>
      <c r="C14" s="53">
        <v>5.9700000000000003E-2</v>
      </c>
      <c r="D14" s="53">
        <v>7.2400000000000006E-2</v>
      </c>
      <c r="F14" s="52" t="s">
        <v>492</v>
      </c>
      <c r="G14" s="54">
        <v>3868</v>
      </c>
      <c r="H14" s="52">
        <v>0.85</v>
      </c>
      <c r="W14" s="52">
        <v>10</v>
      </c>
      <c r="X14" s="52">
        <v>4868</v>
      </c>
      <c r="Y14" s="60">
        <v>42410</v>
      </c>
      <c r="Z14" s="52" t="s">
        <v>572</v>
      </c>
      <c r="AA14" s="52" t="s">
        <v>503</v>
      </c>
      <c r="AB14" s="52">
        <v>10.8</v>
      </c>
      <c r="AC14" s="52" t="s">
        <v>473</v>
      </c>
      <c r="AD14" s="52">
        <v>58</v>
      </c>
    </row>
    <row r="15" spans="1:30" ht="15" thickBot="1">
      <c r="A15" s="52">
        <v>10</v>
      </c>
      <c r="B15" s="53">
        <v>8.72E-2</v>
      </c>
      <c r="C15" s="53">
        <v>7.0999999999999994E-2</v>
      </c>
      <c r="D15" s="53">
        <v>7.9100000000000004E-2</v>
      </c>
      <c r="F15" s="52" t="s">
        <v>493</v>
      </c>
      <c r="G15" s="54">
        <v>4449</v>
      </c>
      <c r="H15" s="52">
        <v>0.98</v>
      </c>
      <c r="W15" s="52">
        <v>20</v>
      </c>
      <c r="X15" s="52">
        <v>4794</v>
      </c>
      <c r="Y15" s="60">
        <v>42409</v>
      </c>
      <c r="Z15" s="52" t="s">
        <v>572</v>
      </c>
      <c r="AA15" s="52" t="s">
        <v>502</v>
      </c>
      <c r="AB15" s="52">
        <v>10.6</v>
      </c>
      <c r="AC15" s="52" t="s">
        <v>473</v>
      </c>
      <c r="AD15" s="52">
        <v>59</v>
      </c>
    </row>
    <row r="16" spans="1:30" ht="15" thickBot="1">
      <c r="A16" s="52">
        <v>11</v>
      </c>
      <c r="B16" s="53">
        <v>8.5199999999999998E-2</v>
      </c>
      <c r="C16" s="53">
        <v>8.7999999999999995E-2</v>
      </c>
      <c r="D16" s="53">
        <v>8.6599999999999996E-2</v>
      </c>
      <c r="F16" s="52" t="s">
        <v>494</v>
      </c>
      <c r="G16" s="54">
        <v>4883</v>
      </c>
      <c r="H16" s="52">
        <v>1.08</v>
      </c>
      <c r="W16" s="52">
        <v>25</v>
      </c>
      <c r="X16" s="52">
        <v>4762</v>
      </c>
      <c r="Y16" s="60">
        <v>42374</v>
      </c>
      <c r="Z16" s="52" t="s">
        <v>573</v>
      </c>
      <c r="AA16" s="52" t="s">
        <v>502</v>
      </c>
      <c r="AB16" s="52">
        <v>10.6</v>
      </c>
      <c r="AC16" s="52" t="s">
        <v>473</v>
      </c>
      <c r="AD16" s="52">
        <v>64</v>
      </c>
    </row>
    <row r="17" spans="1:30" ht="15" thickBot="1">
      <c r="A17" s="52">
        <v>12</v>
      </c>
      <c r="B17" s="53">
        <v>8.4000000000000005E-2</v>
      </c>
      <c r="C17" s="53">
        <v>9.2299999999999993E-2</v>
      </c>
      <c r="D17" s="53">
        <v>8.8099999999999998E-2</v>
      </c>
      <c r="W17" s="52">
        <v>30</v>
      </c>
      <c r="X17" s="52">
        <v>4743</v>
      </c>
      <c r="Y17" s="60">
        <v>42423</v>
      </c>
      <c r="Z17" s="52" t="s">
        <v>572</v>
      </c>
      <c r="AA17" s="52" t="s">
        <v>502</v>
      </c>
      <c r="AB17" s="52">
        <v>10.5</v>
      </c>
      <c r="AC17" s="52" t="s">
        <v>473</v>
      </c>
      <c r="AD17" s="52">
        <v>60</v>
      </c>
    </row>
    <row r="18" spans="1:30" ht="15" thickBot="1">
      <c r="A18" s="52">
        <v>13</v>
      </c>
      <c r="B18" s="53">
        <v>8.14E-2</v>
      </c>
      <c r="C18" s="53">
        <v>9.0399999999999994E-2</v>
      </c>
      <c r="D18" s="53">
        <v>8.5900000000000004E-2</v>
      </c>
      <c r="W18" s="52">
        <v>35</v>
      </c>
      <c r="X18" s="52">
        <v>4715</v>
      </c>
      <c r="Y18" s="60">
        <v>42375</v>
      </c>
      <c r="Z18" s="52" t="s">
        <v>572</v>
      </c>
      <c r="AA18" s="52" t="s">
        <v>503</v>
      </c>
      <c r="AB18" s="52">
        <v>10.5</v>
      </c>
      <c r="AC18" s="52" t="s">
        <v>473</v>
      </c>
      <c r="AD18" s="52">
        <v>61</v>
      </c>
    </row>
    <row r="19" spans="1:30" ht="15" thickBot="1">
      <c r="A19" s="52">
        <v>14</v>
      </c>
      <c r="B19" s="53">
        <v>7.8600000000000003E-2</v>
      </c>
      <c r="C19" s="53">
        <v>8.9099999999999999E-2</v>
      </c>
      <c r="D19" s="53">
        <v>8.3799999999999999E-2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4681</v>
      </c>
      <c r="Y19" s="60">
        <v>42410</v>
      </c>
      <c r="Z19" s="52" t="s">
        <v>573</v>
      </c>
      <c r="AA19" s="52" t="s">
        <v>503</v>
      </c>
      <c r="AB19" s="52">
        <v>10.4</v>
      </c>
      <c r="AC19" s="52" t="s">
        <v>473</v>
      </c>
      <c r="AD19" s="52">
        <v>56</v>
      </c>
    </row>
    <row r="20" spans="1:30" ht="15" thickBot="1">
      <c r="A20" s="52">
        <v>15</v>
      </c>
      <c r="B20" s="53">
        <v>7.5899999999999995E-2</v>
      </c>
      <c r="C20" s="53">
        <v>8.7999999999999995E-2</v>
      </c>
      <c r="D20" s="53">
        <v>8.1900000000000001E-2</v>
      </c>
      <c r="F20" s="52" t="s">
        <v>497</v>
      </c>
      <c r="G20" s="54">
        <v>3870</v>
      </c>
      <c r="H20" s="52">
        <v>0.85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4669</v>
      </c>
      <c r="Y20" s="60">
        <v>42403</v>
      </c>
      <c r="Z20" s="52" t="s">
        <v>572</v>
      </c>
      <c r="AA20" s="52" t="s">
        <v>503</v>
      </c>
      <c r="AB20" s="52">
        <v>10.4</v>
      </c>
      <c r="AC20" s="52" t="s">
        <v>473</v>
      </c>
      <c r="AD20" s="52">
        <v>59</v>
      </c>
    </row>
    <row r="21" spans="1:30" ht="15" thickBot="1">
      <c r="A21" s="52">
        <v>16</v>
      </c>
      <c r="B21" s="53">
        <v>7.0999999999999994E-2</v>
      </c>
      <c r="C21" s="53">
        <v>8.2100000000000006E-2</v>
      </c>
      <c r="D21" s="53">
        <v>7.6499999999999999E-2</v>
      </c>
      <c r="F21" s="52" t="s">
        <v>501</v>
      </c>
      <c r="G21" s="54">
        <v>4563</v>
      </c>
      <c r="H21" s="52">
        <v>1</v>
      </c>
      <c r="J21" s="52">
        <v>5</v>
      </c>
      <c r="K21" s="52"/>
      <c r="L21" s="60"/>
      <c r="M21" s="52"/>
      <c r="N21" s="75">
        <f>AB9</f>
        <v>11</v>
      </c>
      <c r="W21" s="52">
        <v>50</v>
      </c>
      <c r="X21" s="52">
        <v>4635</v>
      </c>
      <c r="Y21" s="60">
        <v>42411</v>
      </c>
      <c r="Z21" s="52" t="s">
        <v>573</v>
      </c>
      <c r="AA21" s="52" t="s">
        <v>504</v>
      </c>
      <c r="AB21" s="52">
        <v>10.3</v>
      </c>
      <c r="AC21" s="52" t="s">
        <v>473</v>
      </c>
      <c r="AD21" s="52">
        <v>56</v>
      </c>
    </row>
    <row r="22" spans="1:30" ht="15" thickBot="1">
      <c r="A22" s="52">
        <v>17</v>
      </c>
      <c r="B22" s="53">
        <v>6.4299999999999996E-2</v>
      </c>
      <c r="C22" s="53">
        <v>7.2499999999999995E-2</v>
      </c>
      <c r="D22" s="53">
        <v>6.8500000000000005E-2</v>
      </c>
      <c r="F22" s="52" t="s">
        <v>502</v>
      </c>
      <c r="G22" s="54">
        <v>4697</v>
      </c>
      <c r="H22" s="52">
        <v>1.03</v>
      </c>
      <c r="J22" s="52">
        <v>10</v>
      </c>
      <c r="K22" s="52"/>
      <c r="L22" s="60"/>
      <c r="M22" s="52"/>
      <c r="N22" s="75">
        <f>AB14</f>
        <v>10.8</v>
      </c>
      <c r="W22" s="52">
        <v>75</v>
      </c>
      <c r="X22" s="52">
        <v>4481</v>
      </c>
      <c r="Y22" s="60">
        <v>42383</v>
      </c>
      <c r="Z22" s="52" t="s">
        <v>577</v>
      </c>
      <c r="AA22" s="52" t="s">
        <v>504</v>
      </c>
      <c r="AB22" s="52">
        <v>9.9</v>
      </c>
      <c r="AC22" s="52" t="s">
        <v>474</v>
      </c>
      <c r="AD22" s="52">
        <v>53</v>
      </c>
    </row>
    <row r="23" spans="1:30" ht="15" thickBot="1">
      <c r="A23" s="52">
        <v>18</v>
      </c>
      <c r="B23" s="53">
        <v>4.2900000000000001E-2</v>
      </c>
      <c r="C23" s="53">
        <v>5.4100000000000002E-2</v>
      </c>
      <c r="D23" s="53">
        <v>4.8500000000000001E-2</v>
      </c>
      <c r="F23" s="52" t="s">
        <v>503</v>
      </c>
      <c r="G23" s="54">
        <v>4682</v>
      </c>
      <c r="H23" s="52">
        <v>1.03</v>
      </c>
      <c r="J23" s="52">
        <v>20</v>
      </c>
      <c r="K23" s="52"/>
      <c r="L23" s="60"/>
      <c r="M23" s="52"/>
      <c r="N23" s="75">
        <f>AB15</f>
        <v>10.6</v>
      </c>
      <c r="W23" s="52">
        <v>100</v>
      </c>
      <c r="X23" s="52">
        <v>4376</v>
      </c>
      <c r="Y23" s="60">
        <v>42460</v>
      </c>
      <c r="Z23" s="52" t="s">
        <v>572</v>
      </c>
      <c r="AA23" s="52" t="s">
        <v>504</v>
      </c>
      <c r="AB23" s="52">
        <v>9.6999999999999993</v>
      </c>
      <c r="AC23" s="52" t="s">
        <v>473</v>
      </c>
      <c r="AD23" s="52">
        <v>56</v>
      </c>
    </row>
    <row r="24" spans="1:30" ht="15" thickBot="1">
      <c r="A24" s="52">
        <v>19</v>
      </c>
      <c r="B24" s="53">
        <v>2.98E-2</v>
      </c>
      <c r="C24" s="53">
        <v>3.8899999999999997E-2</v>
      </c>
      <c r="D24" s="53">
        <v>3.44E-2</v>
      </c>
      <c r="F24" s="52" t="s">
        <v>504</v>
      </c>
      <c r="G24" s="54">
        <v>4697</v>
      </c>
      <c r="H24" s="52">
        <v>1.03</v>
      </c>
      <c r="J24" s="52">
        <v>30</v>
      </c>
      <c r="K24" s="52"/>
      <c r="L24" s="60"/>
      <c r="M24" s="52"/>
      <c r="N24" s="75">
        <f>AB17</f>
        <v>10.5</v>
      </c>
      <c r="W24" s="52">
        <v>125</v>
      </c>
      <c r="X24" s="52">
        <v>4292</v>
      </c>
      <c r="Y24" s="60">
        <v>42486</v>
      </c>
      <c r="Z24" s="52" t="s">
        <v>572</v>
      </c>
      <c r="AA24" s="52" t="s">
        <v>502</v>
      </c>
      <c r="AB24" s="52">
        <v>9.5</v>
      </c>
      <c r="AC24" s="52" t="s">
        <v>473</v>
      </c>
      <c r="AD24" s="52">
        <v>64</v>
      </c>
    </row>
    <row r="25" spans="1:30" ht="15" thickBot="1">
      <c r="A25" s="52">
        <v>20</v>
      </c>
      <c r="B25" s="53">
        <v>2.0400000000000001E-2</v>
      </c>
      <c r="C25" s="53">
        <v>3.15E-2</v>
      </c>
      <c r="D25" s="53">
        <v>2.5899999999999999E-2</v>
      </c>
      <c r="F25" s="52" t="s">
        <v>505</v>
      </c>
      <c r="G25" s="54">
        <v>4883</v>
      </c>
      <c r="H25" s="52">
        <v>1.08</v>
      </c>
      <c r="J25" s="52">
        <v>50</v>
      </c>
      <c r="K25" s="52"/>
      <c r="L25" s="60"/>
      <c r="M25" s="52"/>
      <c r="N25" s="75">
        <f>AB21</f>
        <v>10.3</v>
      </c>
      <c r="W25" s="52">
        <v>150</v>
      </c>
      <c r="X25" s="52">
        <v>4207</v>
      </c>
      <c r="Y25" s="60">
        <v>42377</v>
      </c>
      <c r="Z25" s="52" t="s">
        <v>576</v>
      </c>
      <c r="AA25" s="52" t="s">
        <v>505</v>
      </c>
      <c r="AB25" s="52">
        <v>9.3000000000000007</v>
      </c>
      <c r="AC25" s="52" t="s">
        <v>473</v>
      </c>
      <c r="AD25" s="52">
        <v>58</v>
      </c>
    </row>
    <row r="26" spans="1:30" ht="15" thickBot="1">
      <c r="A26" s="52">
        <v>21</v>
      </c>
      <c r="B26" s="53">
        <v>1.49E-2</v>
      </c>
      <c r="C26" s="53">
        <v>2.12E-2</v>
      </c>
      <c r="D26" s="53">
        <v>1.7999999999999999E-2</v>
      </c>
      <c r="F26" s="52" t="s">
        <v>506</v>
      </c>
      <c r="G26" s="54">
        <v>4402</v>
      </c>
      <c r="H26" s="52">
        <v>0.97</v>
      </c>
      <c r="J26" s="52">
        <v>100</v>
      </c>
      <c r="K26" s="52"/>
      <c r="L26" s="60"/>
      <c r="M26" s="52"/>
      <c r="N26" s="75">
        <f>AB23</f>
        <v>9.6999999999999993</v>
      </c>
      <c r="W26" s="52">
        <v>175</v>
      </c>
      <c r="X26" s="52">
        <v>4144</v>
      </c>
      <c r="Y26" s="60">
        <v>42384</v>
      </c>
      <c r="Z26" s="52" t="s">
        <v>572</v>
      </c>
      <c r="AA26" s="52" t="s">
        <v>505</v>
      </c>
      <c r="AB26" s="52">
        <v>9.1999999999999993</v>
      </c>
      <c r="AC26" s="52" t="s">
        <v>473</v>
      </c>
      <c r="AD26" s="52">
        <v>59</v>
      </c>
    </row>
    <row r="27" spans="1:30" ht="15" thickBot="1">
      <c r="A27" s="52">
        <v>22</v>
      </c>
      <c r="B27" s="53">
        <v>8.8000000000000005E-3</v>
      </c>
      <c r="C27" s="53">
        <v>1.12E-2</v>
      </c>
      <c r="D27" s="53">
        <v>0.01</v>
      </c>
      <c r="J27" s="52">
        <v>150</v>
      </c>
      <c r="K27" s="52"/>
      <c r="L27" s="60"/>
      <c r="M27" s="52"/>
      <c r="N27" s="75">
        <f>AB25</f>
        <v>9.3000000000000007</v>
      </c>
      <c r="W27" s="52">
        <v>200</v>
      </c>
      <c r="X27" s="52">
        <v>4095</v>
      </c>
      <c r="Y27" s="60">
        <v>42380</v>
      </c>
      <c r="Z27" s="52" t="s">
        <v>574</v>
      </c>
      <c r="AA27" s="52" t="s">
        <v>501</v>
      </c>
      <c r="AB27" s="52">
        <v>9.1</v>
      </c>
      <c r="AC27" s="52" t="s">
        <v>473</v>
      </c>
      <c r="AD27" s="52">
        <v>50</v>
      </c>
    </row>
    <row r="28" spans="1:30" ht="15" thickBot="1">
      <c r="A28" s="52">
        <v>23</v>
      </c>
      <c r="B28" s="53">
        <v>4.1999999999999997E-3</v>
      </c>
      <c r="C28" s="53">
        <v>5.7999999999999996E-3</v>
      </c>
      <c r="D28" s="53">
        <v>4.8999999999999998E-3</v>
      </c>
      <c r="J28" s="52">
        <v>200</v>
      </c>
      <c r="K28" s="52"/>
      <c r="L28" s="60"/>
      <c r="M28" s="52"/>
      <c r="N28" s="75">
        <f>AB27</f>
        <v>9.1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82" t="s">
        <v>529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30" ht="21.75" thickBot="1">
      <c r="D2" s="44" t="s">
        <v>470</v>
      </c>
      <c r="F2" s="45">
        <v>24000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473</v>
      </c>
      <c r="C4" s="63" t="s">
        <v>474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1.0699999999999999E-2</v>
      </c>
      <c r="C5" s="53">
        <v>8.8000000000000005E-3</v>
      </c>
      <c r="D5" s="53">
        <v>9.5999999999999992E-3</v>
      </c>
      <c r="F5" s="52" t="s">
        <v>480</v>
      </c>
      <c r="G5" s="54">
        <v>10702</v>
      </c>
      <c r="H5" s="52">
        <v>1.02</v>
      </c>
      <c r="J5" s="86" t="s">
        <v>481</v>
      </c>
      <c r="K5" s="87"/>
      <c r="L5" s="87"/>
      <c r="M5" s="87"/>
      <c r="N5" s="88"/>
      <c r="W5" s="52">
        <v>1</v>
      </c>
      <c r="X5" s="52">
        <v>3339</v>
      </c>
      <c r="Y5" s="60">
        <v>42707</v>
      </c>
      <c r="Z5" s="52" t="s">
        <v>574</v>
      </c>
      <c r="AA5" s="52" t="s">
        <v>506</v>
      </c>
      <c r="AB5" s="52">
        <v>14.1</v>
      </c>
      <c r="AC5" s="52" t="s">
        <v>474</v>
      </c>
      <c r="AD5" s="52">
        <v>77</v>
      </c>
    </row>
    <row r="6" spans="1:30" ht="15" thickBot="1">
      <c r="A6" s="52">
        <v>1</v>
      </c>
      <c r="B6" s="53">
        <v>7.7000000000000002E-3</v>
      </c>
      <c r="C6" s="53">
        <v>6.7000000000000002E-3</v>
      </c>
      <c r="D6" s="53">
        <v>7.1999999999999998E-3</v>
      </c>
      <c r="F6" s="52" t="s">
        <v>482</v>
      </c>
      <c r="G6" s="54">
        <v>11358</v>
      </c>
      <c r="H6" s="52">
        <v>1.08</v>
      </c>
      <c r="J6" s="55" t="s">
        <v>483</v>
      </c>
      <c r="K6" s="56">
        <v>0.62365591397849462</v>
      </c>
      <c r="N6" s="56" t="s">
        <v>474</v>
      </c>
      <c r="W6" s="52">
        <v>2</v>
      </c>
      <c r="X6" s="52">
        <v>2594</v>
      </c>
      <c r="Y6" s="60">
        <v>42377</v>
      </c>
      <c r="Z6" s="52" t="s">
        <v>573</v>
      </c>
      <c r="AA6" s="52" t="s">
        <v>505</v>
      </c>
      <c r="AB6" s="52">
        <v>10.9</v>
      </c>
      <c r="AC6" s="52" t="s">
        <v>473</v>
      </c>
      <c r="AD6" s="52">
        <v>54</v>
      </c>
    </row>
    <row r="7" spans="1:30" ht="15" thickBot="1">
      <c r="A7" s="52">
        <v>2</v>
      </c>
      <c r="B7" s="53">
        <v>6.4999999999999997E-3</v>
      </c>
      <c r="C7" s="53">
        <v>7.0000000000000001E-3</v>
      </c>
      <c r="D7" s="53">
        <v>6.8999999999999999E-3</v>
      </c>
      <c r="F7" s="52" t="s">
        <v>484</v>
      </c>
      <c r="G7" s="54">
        <v>11582</v>
      </c>
      <c r="H7" s="52">
        <v>1.1000000000000001</v>
      </c>
      <c r="J7" s="57" t="s">
        <v>485</v>
      </c>
      <c r="K7" s="56">
        <v>0.54259501965923984</v>
      </c>
      <c r="N7" s="56" t="s">
        <v>473</v>
      </c>
      <c r="W7" s="52">
        <v>3</v>
      </c>
      <c r="X7" s="52">
        <v>2537</v>
      </c>
      <c r="Y7" s="60">
        <v>42373</v>
      </c>
      <c r="Z7" s="52" t="s">
        <v>572</v>
      </c>
      <c r="AA7" s="52" t="s">
        <v>501</v>
      </c>
      <c r="AB7" s="52">
        <v>10.7</v>
      </c>
      <c r="AC7" s="52" t="s">
        <v>473</v>
      </c>
      <c r="AD7" s="52">
        <v>55</v>
      </c>
    </row>
    <row r="8" spans="1:30" ht="15.75" thickBot="1">
      <c r="A8" s="52">
        <v>3</v>
      </c>
      <c r="B8" s="53">
        <v>4.0000000000000001E-3</v>
      </c>
      <c r="C8" s="53">
        <v>4.5999999999999999E-3</v>
      </c>
      <c r="D8" s="53">
        <v>4.4000000000000003E-3</v>
      </c>
      <c r="F8" s="52" t="s">
        <v>486</v>
      </c>
      <c r="G8" s="54">
        <v>11178</v>
      </c>
      <c r="H8" s="52">
        <v>1.06</v>
      </c>
      <c r="K8" s="58">
        <v>0.57377049180327866</v>
      </c>
      <c r="W8" s="52">
        <v>4</v>
      </c>
      <c r="X8" s="52">
        <v>2472</v>
      </c>
      <c r="Y8" s="60">
        <v>42374</v>
      </c>
      <c r="Z8" s="52" t="s">
        <v>572</v>
      </c>
      <c r="AA8" s="52" t="s">
        <v>502</v>
      </c>
      <c r="AB8" s="52">
        <v>10.4</v>
      </c>
      <c r="AC8" s="52" t="s">
        <v>473</v>
      </c>
      <c r="AD8" s="52">
        <v>56</v>
      </c>
    </row>
    <row r="9" spans="1:30" ht="15.75" thickBot="1">
      <c r="A9" s="52">
        <v>4</v>
      </c>
      <c r="B9" s="53">
        <v>5.1000000000000004E-3</v>
      </c>
      <c r="C9" s="53">
        <v>5.4000000000000003E-3</v>
      </c>
      <c r="D9" s="53">
        <v>5.3E-3</v>
      </c>
      <c r="F9" s="52" t="s">
        <v>487</v>
      </c>
      <c r="G9" s="54">
        <v>10413</v>
      </c>
      <c r="H9" s="52">
        <v>0.99</v>
      </c>
      <c r="K9" s="58">
        <v>0.62365591397849462</v>
      </c>
      <c r="W9" s="52">
        <v>5</v>
      </c>
      <c r="X9" s="52">
        <v>2455</v>
      </c>
      <c r="Y9" s="60">
        <v>42377</v>
      </c>
      <c r="Z9" s="52" t="s">
        <v>572</v>
      </c>
      <c r="AA9" s="52" t="s">
        <v>505</v>
      </c>
      <c r="AB9" s="52">
        <v>10.4</v>
      </c>
      <c r="AC9" s="52" t="s">
        <v>473</v>
      </c>
      <c r="AD9" s="52">
        <v>53</v>
      </c>
    </row>
    <row r="10" spans="1:30" ht="15.75" thickBot="1">
      <c r="A10" s="52">
        <v>5</v>
      </c>
      <c r="B10" s="53">
        <v>9.4999999999999998E-3</v>
      </c>
      <c r="C10" s="53">
        <v>1.24E-2</v>
      </c>
      <c r="D10" s="53">
        <v>1.1299999999999999E-2</v>
      </c>
      <c r="F10" s="52" t="s">
        <v>488</v>
      </c>
      <c r="G10" s="54">
        <v>10059</v>
      </c>
      <c r="H10" s="52">
        <v>0.96</v>
      </c>
      <c r="K10" s="58">
        <v>0.52818791946308719</v>
      </c>
      <c r="W10" s="52">
        <v>6</v>
      </c>
      <c r="X10" s="52">
        <v>2429</v>
      </c>
      <c r="Y10" s="60">
        <v>42375</v>
      </c>
      <c r="Z10" s="52" t="s">
        <v>572</v>
      </c>
      <c r="AA10" s="52" t="s">
        <v>503</v>
      </c>
      <c r="AB10" s="52">
        <v>10.199999999999999</v>
      </c>
      <c r="AC10" s="52" t="s">
        <v>473</v>
      </c>
      <c r="AD10" s="52">
        <v>55</v>
      </c>
    </row>
    <row r="11" spans="1:30" ht="15.75" thickBot="1">
      <c r="A11" s="52">
        <v>6</v>
      </c>
      <c r="B11" s="53">
        <v>2.3400000000000001E-2</v>
      </c>
      <c r="C11" s="53">
        <v>3.15E-2</v>
      </c>
      <c r="D11" s="53">
        <v>2.8199999999999999E-2</v>
      </c>
      <c r="F11" s="52" t="s">
        <v>489</v>
      </c>
      <c r="G11" s="54">
        <v>9957</v>
      </c>
      <c r="H11" s="52">
        <v>0.95</v>
      </c>
      <c r="K11" s="58">
        <v>0.54259501965923984</v>
      </c>
      <c r="W11" s="52">
        <v>7</v>
      </c>
      <c r="X11" s="52">
        <v>2409</v>
      </c>
      <c r="Y11" s="60">
        <v>42376</v>
      </c>
      <c r="Z11" s="52" t="s">
        <v>572</v>
      </c>
      <c r="AA11" s="52" t="s">
        <v>504</v>
      </c>
      <c r="AB11" s="52">
        <v>10.199999999999999</v>
      </c>
      <c r="AC11" s="52" t="s">
        <v>473</v>
      </c>
      <c r="AD11" s="52">
        <v>55</v>
      </c>
    </row>
    <row r="12" spans="1:30" ht="15" thickBot="1">
      <c r="A12" s="52">
        <v>7</v>
      </c>
      <c r="B12" s="53">
        <v>3.5000000000000003E-2</v>
      </c>
      <c r="C12" s="53">
        <v>5.8000000000000003E-2</v>
      </c>
      <c r="D12" s="53">
        <v>4.82E-2</v>
      </c>
      <c r="F12" s="52" t="s">
        <v>490</v>
      </c>
      <c r="G12" s="54">
        <v>10137</v>
      </c>
      <c r="H12" s="52">
        <v>0.97</v>
      </c>
      <c r="W12" s="52">
        <v>8</v>
      </c>
      <c r="X12" s="52">
        <v>2408</v>
      </c>
      <c r="Y12" s="60">
        <v>42564</v>
      </c>
      <c r="Z12" s="52" t="s">
        <v>573</v>
      </c>
      <c r="AA12" s="52" t="s">
        <v>503</v>
      </c>
      <c r="AB12" s="52">
        <v>10.199999999999999</v>
      </c>
      <c r="AC12" s="52" t="s">
        <v>474</v>
      </c>
      <c r="AD12" s="52">
        <v>50</v>
      </c>
    </row>
    <row r="13" spans="1:30" ht="15" thickBot="1">
      <c r="A13" s="52">
        <v>8</v>
      </c>
      <c r="B13" s="53">
        <v>4.19E-2</v>
      </c>
      <c r="C13" s="53">
        <v>6.6000000000000003E-2</v>
      </c>
      <c r="D13" s="53">
        <v>5.5800000000000002E-2</v>
      </c>
      <c r="F13" s="52" t="s">
        <v>491</v>
      </c>
      <c r="G13" s="54">
        <v>10080</v>
      </c>
      <c r="H13" s="52">
        <v>0.96</v>
      </c>
      <c r="W13" s="52">
        <v>9</v>
      </c>
      <c r="X13" s="52">
        <v>2405</v>
      </c>
      <c r="Y13" s="60">
        <v>42374</v>
      </c>
      <c r="Z13" s="52" t="s">
        <v>573</v>
      </c>
      <c r="AA13" s="52" t="s">
        <v>502</v>
      </c>
      <c r="AB13" s="52">
        <v>10.1</v>
      </c>
      <c r="AC13" s="52" t="s">
        <v>473</v>
      </c>
      <c r="AD13" s="52">
        <v>54</v>
      </c>
    </row>
    <row r="14" spans="1:30" ht="15" thickBot="1">
      <c r="A14" s="52">
        <v>9</v>
      </c>
      <c r="B14" s="53">
        <v>4.9299999999999997E-2</v>
      </c>
      <c r="C14" s="53">
        <v>6.3100000000000003E-2</v>
      </c>
      <c r="D14" s="53">
        <v>5.7299999999999997E-2</v>
      </c>
      <c r="F14" s="52" t="s">
        <v>492</v>
      </c>
      <c r="G14" s="54">
        <v>10029</v>
      </c>
      <c r="H14" s="52">
        <v>0.96</v>
      </c>
      <c r="W14" s="52">
        <v>10</v>
      </c>
      <c r="X14" s="52">
        <v>2396</v>
      </c>
      <c r="Y14" s="60">
        <v>42373</v>
      </c>
      <c r="Z14" s="52" t="s">
        <v>573</v>
      </c>
      <c r="AA14" s="52" t="s">
        <v>501</v>
      </c>
      <c r="AB14" s="52">
        <v>10.1</v>
      </c>
      <c r="AC14" s="52" t="s">
        <v>473</v>
      </c>
      <c r="AD14" s="52">
        <v>56</v>
      </c>
    </row>
    <row r="15" spans="1:30" ht="15" thickBot="1">
      <c r="A15" s="52">
        <v>10</v>
      </c>
      <c r="B15" s="53">
        <v>5.62E-2</v>
      </c>
      <c r="C15" s="53">
        <v>6.3899999999999998E-2</v>
      </c>
      <c r="D15" s="53">
        <v>6.0499999999999998E-2</v>
      </c>
      <c r="F15" s="52" t="s">
        <v>493</v>
      </c>
      <c r="G15" s="54">
        <v>10254</v>
      </c>
      <c r="H15" s="52">
        <v>0.98</v>
      </c>
      <c r="W15" s="52">
        <v>20</v>
      </c>
      <c r="X15" s="52">
        <v>2328</v>
      </c>
      <c r="Y15" s="60">
        <v>42496</v>
      </c>
      <c r="Z15" s="52" t="s">
        <v>573</v>
      </c>
      <c r="AA15" s="52" t="s">
        <v>505</v>
      </c>
      <c r="AB15" s="52">
        <v>9.8000000000000007</v>
      </c>
      <c r="AC15" s="52" t="s">
        <v>474</v>
      </c>
      <c r="AD15" s="52">
        <v>52</v>
      </c>
    </row>
    <row r="16" spans="1:30" ht="15" thickBot="1">
      <c r="A16" s="52">
        <v>11</v>
      </c>
      <c r="B16" s="53">
        <v>6.4399999999999999E-2</v>
      </c>
      <c r="C16" s="53">
        <v>6.7299999999999999E-2</v>
      </c>
      <c r="D16" s="53">
        <v>6.6000000000000003E-2</v>
      </c>
      <c r="F16" s="52" t="s">
        <v>494</v>
      </c>
      <c r="G16" s="54">
        <v>10259</v>
      </c>
      <c r="H16" s="52">
        <v>0.98</v>
      </c>
      <c r="W16" s="52">
        <v>25</v>
      </c>
      <c r="X16" s="52">
        <v>2305</v>
      </c>
      <c r="Y16" s="60">
        <v>42389</v>
      </c>
      <c r="Z16" s="52" t="s">
        <v>572</v>
      </c>
      <c r="AA16" s="52" t="s">
        <v>503</v>
      </c>
      <c r="AB16" s="52">
        <v>9.6999999999999993</v>
      </c>
      <c r="AC16" s="52" t="s">
        <v>474</v>
      </c>
      <c r="AD16" s="52">
        <v>53</v>
      </c>
    </row>
    <row r="17" spans="1:30" ht="15" thickBot="1">
      <c r="A17" s="52">
        <v>12</v>
      </c>
      <c r="B17" s="53">
        <v>7.1099999999999997E-2</v>
      </c>
      <c r="C17" s="53">
        <v>7.2800000000000004E-2</v>
      </c>
      <c r="D17" s="53">
        <v>7.1999999999999995E-2</v>
      </c>
      <c r="W17" s="52">
        <v>30</v>
      </c>
      <c r="X17" s="52">
        <v>2286</v>
      </c>
      <c r="Y17" s="60">
        <v>42381</v>
      </c>
      <c r="Z17" s="52" t="s">
        <v>572</v>
      </c>
      <c r="AA17" s="52" t="s">
        <v>502</v>
      </c>
      <c r="AB17" s="52">
        <v>9.6</v>
      </c>
      <c r="AC17" s="52" t="s">
        <v>474</v>
      </c>
      <c r="AD17" s="52">
        <v>51</v>
      </c>
    </row>
    <row r="18" spans="1:30" ht="15" thickBot="1">
      <c r="A18" s="52">
        <v>13</v>
      </c>
      <c r="B18" s="53">
        <v>7.2499999999999995E-2</v>
      </c>
      <c r="C18" s="53">
        <v>7.1599999999999997E-2</v>
      </c>
      <c r="D18" s="53">
        <v>7.1900000000000006E-2</v>
      </c>
      <c r="W18" s="52">
        <v>35</v>
      </c>
      <c r="X18" s="52">
        <v>2279</v>
      </c>
      <c r="Y18" s="60">
        <v>42706</v>
      </c>
      <c r="Z18" s="52" t="s">
        <v>572</v>
      </c>
      <c r="AA18" s="52" t="s">
        <v>505</v>
      </c>
      <c r="AB18" s="52">
        <v>9.6</v>
      </c>
      <c r="AC18" s="52" t="s">
        <v>474</v>
      </c>
      <c r="AD18" s="52">
        <v>52</v>
      </c>
    </row>
    <row r="19" spans="1:30" ht="15" thickBot="1">
      <c r="A19" s="52">
        <v>14</v>
      </c>
      <c r="B19" s="53">
        <v>7.3999999999999996E-2</v>
      </c>
      <c r="C19" s="53">
        <v>7.0099999999999996E-2</v>
      </c>
      <c r="D19" s="53">
        <v>7.17E-2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2271</v>
      </c>
      <c r="Y19" s="60">
        <v>42510</v>
      </c>
      <c r="Z19" s="52" t="s">
        <v>573</v>
      </c>
      <c r="AA19" s="52" t="s">
        <v>505</v>
      </c>
      <c r="AB19" s="52">
        <v>9.6</v>
      </c>
      <c r="AC19" s="52" t="s">
        <v>474</v>
      </c>
      <c r="AD19" s="52">
        <v>53</v>
      </c>
    </row>
    <row r="20" spans="1:30" ht="15" thickBot="1">
      <c r="A20" s="52">
        <v>15</v>
      </c>
      <c r="B20" s="53">
        <v>7.8700000000000006E-2</v>
      </c>
      <c r="C20" s="53">
        <v>7.0300000000000001E-2</v>
      </c>
      <c r="D20" s="53">
        <v>7.3700000000000002E-2</v>
      </c>
      <c r="F20" s="52" t="s">
        <v>497</v>
      </c>
      <c r="G20" s="54">
        <v>6787</v>
      </c>
      <c r="H20" s="52">
        <v>0.65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2258</v>
      </c>
      <c r="Y20" s="60">
        <v>42720</v>
      </c>
      <c r="Z20" s="52" t="s">
        <v>572</v>
      </c>
      <c r="AA20" s="52" t="s">
        <v>505</v>
      </c>
      <c r="AB20" s="52">
        <v>9.5</v>
      </c>
      <c r="AC20" s="52" t="s">
        <v>474</v>
      </c>
      <c r="AD20" s="52">
        <v>52</v>
      </c>
    </row>
    <row r="21" spans="1:30" ht="15" thickBot="1">
      <c r="A21" s="52">
        <v>16</v>
      </c>
      <c r="B21" s="53">
        <v>8.2799999999999999E-2</v>
      </c>
      <c r="C21" s="53">
        <v>6.9800000000000001E-2</v>
      </c>
      <c r="D21" s="53">
        <v>7.5300000000000006E-2</v>
      </c>
      <c r="F21" s="52" t="s">
        <v>501</v>
      </c>
      <c r="G21" s="54">
        <v>10778</v>
      </c>
      <c r="H21" s="52">
        <v>1.03</v>
      </c>
      <c r="J21" s="52">
        <v>5</v>
      </c>
      <c r="K21" s="52"/>
      <c r="L21" s="60"/>
      <c r="M21" s="52"/>
      <c r="N21" s="75">
        <f>AB9</f>
        <v>10.4</v>
      </c>
      <c r="W21" s="52">
        <v>50</v>
      </c>
      <c r="X21" s="52">
        <v>2246</v>
      </c>
      <c r="Y21" s="60">
        <v>42384</v>
      </c>
      <c r="Z21" s="52" t="s">
        <v>573</v>
      </c>
      <c r="AA21" s="52" t="s">
        <v>505</v>
      </c>
      <c r="AB21" s="52">
        <v>9.5</v>
      </c>
      <c r="AC21" s="52" t="s">
        <v>474</v>
      </c>
      <c r="AD21" s="52">
        <v>52</v>
      </c>
    </row>
    <row r="22" spans="1:30" ht="15" thickBot="1">
      <c r="A22" s="52">
        <v>17</v>
      </c>
      <c r="B22" s="53">
        <v>8.4699999999999998E-2</v>
      </c>
      <c r="C22" s="53">
        <v>6.9500000000000006E-2</v>
      </c>
      <c r="D22" s="53">
        <v>7.5899999999999995E-2</v>
      </c>
      <c r="F22" s="52" t="s">
        <v>502</v>
      </c>
      <c r="G22" s="54">
        <v>11275</v>
      </c>
      <c r="H22" s="52">
        <v>1.07</v>
      </c>
      <c r="J22" s="52">
        <v>10</v>
      </c>
      <c r="K22" s="52"/>
      <c r="L22" s="60"/>
      <c r="M22" s="52"/>
      <c r="N22" s="75">
        <f>AB14</f>
        <v>10.1</v>
      </c>
      <c r="W22" s="52">
        <v>75</v>
      </c>
      <c r="X22" s="52">
        <v>2220</v>
      </c>
      <c r="Y22" s="60">
        <v>42489</v>
      </c>
      <c r="Z22" s="52" t="s">
        <v>573</v>
      </c>
      <c r="AA22" s="52" t="s">
        <v>505</v>
      </c>
      <c r="AB22" s="52">
        <v>9.4</v>
      </c>
      <c r="AC22" s="52" t="s">
        <v>474</v>
      </c>
      <c r="AD22" s="52">
        <v>52</v>
      </c>
    </row>
    <row r="23" spans="1:30" ht="15" thickBot="1">
      <c r="A23" s="52">
        <v>18</v>
      </c>
      <c r="B23" s="53">
        <v>6.3799999999999996E-2</v>
      </c>
      <c r="C23" s="53">
        <v>5.2200000000000003E-2</v>
      </c>
      <c r="D23" s="53">
        <v>5.7000000000000002E-2</v>
      </c>
      <c r="F23" s="52" t="s">
        <v>503</v>
      </c>
      <c r="G23" s="54">
        <v>11442</v>
      </c>
      <c r="H23" s="52">
        <v>1.0900000000000001</v>
      </c>
      <c r="J23" s="52">
        <v>20</v>
      </c>
      <c r="K23" s="52"/>
      <c r="L23" s="60"/>
      <c r="M23" s="52"/>
      <c r="N23" s="75">
        <f>AB15</f>
        <v>9.8000000000000007</v>
      </c>
      <c r="W23" s="52">
        <v>100</v>
      </c>
      <c r="X23" s="52">
        <v>2192</v>
      </c>
      <c r="Y23" s="60">
        <v>42654</v>
      </c>
      <c r="Z23" s="52" t="s">
        <v>572</v>
      </c>
      <c r="AA23" s="52" t="s">
        <v>502</v>
      </c>
      <c r="AB23" s="52">
        <v>9.1999999999999993</v>
      </c>
      <c r="AC23" s="52" t="s">
        <v>474</v>
      </c>
      <c r="AD23" s="52">
        <v>53</v>
      </c>
    </row>
    <row r="24" spans="1:30" ht="15" thickBot="1">
      <c r="A24" s="52">
        <v>19</v>
      </c>
      <c r="B24" s="53">
        <v>4.8800000000000003E-2</v>
      </c>
      <c r="C24" s="53">
        <v>4.0500000000000001E-2</v>
      </c>
      <c r="D24" s="53">
        <v>4.3900000000000002E-2</v>
      </c>
      <c r="F24" s="52" t="s">
        <v>504</v>
      </c>
      <c r="G24" s="54">
        <v>11464</v>
      </c>
      <c r="H24" s="52">
        <v>1.0900000000000001</v>
      </c>
      <c r="J24" s="52">
        <v>30</v>
      </c>
      <c r="K24" s="52"/>
      <c r="L24" s="60"/>
      <c r="M24" s="52"/>
      <c r="N24" s="75">
        <f>AB17</f>
        <v>9.6</v>
      </c>
      <c r="W24" s="52">
        <v>125</v>
      </c>
      <c r="X24" s="52">
        <v>2171</v>
      </c>
      <c r="Y24" s="60">
        <v>42485</v>
      </c>
      <c r="Z24" s="52" t="s">
        <v>572</v>
      </c>
      <c r="AA24" s="52" t="s">
        <v>501</v>
      </c>
      <c r="AB24" s="52">
        <v>9.1999999999999993</v>
      </c>
      <c r="AC24" s="52" t="s">
        <v>474</v>
      </c>
      <c r="AD24" s="52">
        <v>51</v>
      </c>
    </row>
    <row r="25" spans="1:30" ht="15" thickBot="1">
      <c r="A25" s="52">
        <v>20</v>
      </c>
      <c r="B25" s="53">
        <v>3.85E-2</v>
      </c>
      <c r="C25" s="53">
        <v>3.1E-2</v>
      </c>
      <c r="D25" s="53">
        <v>3.4200000000000001E-2</v>
      </c>
      <c r="F25" s="52" t="s">
        <v>505</v>
      </c>
      <c r="G25" s="54">
        <v>12206</v>
      </c>
      <c r="H25" s="52">
        <v>1.1599999999999999</v>
      </c>
      <c r="J25" s="52">
        <v>50</v>
      </c>
      <c r="K25" s="52"/>
      <c r="L25" s="60"/>
      <c r="M25" s="52"/>
      <c r="N25" s="75">
        <f>AB21</f>
        <v>9.5</v>
      </c>
      <c r="W25" s="52">
        <v>150</v>
      </c>
      <c r="X25" s="52">
        <v>2153</v>
      </c>
      <c r="Y25" s="60">
        <v>42487</v>
      </c>
      <c r="Z25" s="52" t="s">
        <v>573</v>
      </c>
      <c r="AA25" s="52" t="s">
        <v>503</v>
      </c>
      <c r="AB25" s="52">
        <v>9.1</v>
      </c>
      <c r="AC25" s="52" t="s">
        <v>474</v>
      </c>
      <c r="AD25" s="52">
        <v>54</v>
      </c>
    </row>
    <row r="26" spans="1:30" ht="15" thickBot="1">
      <c r="A26" s="52">
        <v>21</v>
      </c>
      <c r="B26" s="53">
        <v>3.2300000000000002E-2</v>
      </c>
      <c r="C26" s="53">
        <v>2.58E-2</v>
      </c>
      <c r="D26" s="53">
        <v>2.87E-2</v>
      </c>
      <c r="F26" s="52" t="s">
        <v>506</v>
      </c>
      <c r="G26" s="54">
        <v>9294</v>
      </c>
      <c r="H26" s="52">
        <v>0.89</v>
      </c>
      <c r="J26" s="52">
        <v>100</v>
      </c>
      <c r="K26" s="52"/>
      <c r="L26" s="60"/>
      <c r="M26" s="52"/>
      <c r="N26" s="75">
        <f>AB23</f>
        <v>9.1999999999999993</v>
      </c>
      <c r="W26" s="52">
        <v>175</v>
      </c>
      <c r="X26" s="52">
        <v>2140</v>
      </c>
      <c r="Y26" s="60">
        <v>42705</v>
      </c>
      <c r="Z26" s="52" t="s">
        <v>572</v>
      </c>
      <c r="AA26" s="52" t="s">
        <v>504</v>
      </c>
      <c r="AB26" s="52">
        <v>9</v>
      </c>
      <c r="AC26" s="52" t="s">
        <v>474</v>
      </c>
      <c r="AD26" s="52">
        <v>52</v>
      </c>
    </row>
    <row r="27" spans="1:30" ht="15" thickBot="1">
      <c r="A27" s="52">
        <v>22</v>
      </c>
      <c r="B27" s="53">
        <v>2.2599999999999999E-2</v>
      </c>
      <c r="C27" s="53">
        <v>1.8800000000000001E-2</v>
      </c>
      <c r="D27" s="53">
        <v>2.0400000000000001E-2</v>
      </c>
      <c r="J27" s="52">
        <v>150</v>
      </c>
      <c r="K27" s="52"/>
      <c r="L27" s="60"/>
      <c r="M27" s="52"/>
      <c r="N27" s="75">
        <f>AB25</f>
        <v>9.1</v>
      </c>
      <c r="W27" s="52">
        <v>200</v>
      </c>
      <c r="X27" s="52">
        <v>2125</v>
      </c>
      <c r="Y27" s="60">
        <v>42690</v>
      </c>
      <c r="Z27" s="52" t="s">
        <v>574</v>
      </c>
      <c r="AA27" s="52" t="s">
        <v>503</v>
      </c>
      <c r="AB27" s="52">
        <v>9</v>
      </c>
      <c r="AC27" s="52" t="s">
        <v>474</v>
      </c>
      <c r="AD27" s="52">
        <v>54</v>
      </c>
    </row>
    <row r="28" spans="1:30" ht="15" thickBot="1">
      <c r="A28" s="52">
        <v>23</v>
      </c>
      <c r="B28" s="53">
        <v>1.6500000000000001E-2</v>
      </c>
      <c r="C28" s="53">
        <v>1.2800000000000001E-2</v>
      </c>
      <c r="D28" s="53">
        <v>1.4500000000000001E-2</v>
      </c>
      <c r="J28" s="52">
        <v>200</v>
      </c>
      <c r="K28" s="52"/>
      <c r="L28" s="60"/>
      <c r="M28" s="52"/>
      <c r="N28" s="75">
        <f>AB27</f>
        <v>9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82" t="s">
        <v>530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30" ht="21.75" thickBot="1">
      <c r="D2" s="44" t="s">
        <v>470</v>
      </c>
      <c r="F2" s="45">
        <v>48900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508</v>
      </c>
      <c r="C4" s="63" t="s">
        <v>474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6.1999999999999998E-3</v>
      </c>
      <c r="C5" s="53">
        <v>8.0999999999999996E-3</v>
      </c>
      <c r="D5" s="53">
        <v>7.1999999999999998E-3</v>
      </c>
      <c r="F5" s="52" t="s">
        <v>480</v>
      </c>
      <c r="G5" s="54">
        <v>50604</v>
      </c>
      <c r="H5" s="52">
        <v>1.04</v>
      </c>
      <c r="J5" s="86" t="s">
        <v>481</v>
      </c>
      <c r="K5" s="87"/>
      <c r="L5" s="87"/>
      <c r="M5" s="87"/>
      <c r="N5" s="88"/>
      <c r="W5" s="52">
        <v>1</v>
      </c>
      <c r="X5" s="52">
        <v>4880</v>
      </c>
      <c r="Y5" s="60">
        <v>42689</v>
      </c>
      <c r="Z5" s="52" t="s">
        <v>580</v>
      </c>
      <c r="AA5" s="52" t="s">
        <v>502</v>
      </c>
      <c r="AB5" s="52">
        <v>10.1</v>
      </c>
      <c r="AC5" s="52" t="s">
        <v>509</v>
      </c>
      <c r="AD5" s="52">
        <v>51</v>
      </c>
    </row>
    <row r="6" spans="1:30" ht="15" thickBot="1">
      <c r="A6" s="52">
        <v>1</v>
      </c>
      <c r="B6" s="53">
        <v>3.5999999999999999E-3</v>
      </c>
      <c r="C6" s="53">
        <v>4.5999999999999999E-3</v>
      </c>
      <c r="D6" s="53">
        <v>4.1000000000000003E-3</v>
      </c>
      <c r="F6" s="52" t="s">
        <v>482</v>
      </c>
      <c r="G6" s="54">
        <v>55144</v>
      </c>
      <c r="H6" s="52">
        <v>1.1299999999999999</v>
      </c>
      <c r="J6" s="55" t="s">
        <v>483</v>
      </c>
      <c r="K6" s="56">
        <v>0.59312839059674505</v>
      </c>
      <c r="N6" s="56" t="s">
        <v>508</v>
      </c>
      <c r="W6" s="52">
        <v>2</v>
      </c>
      <c r="X6" s="52">
        <v>4854</v>
      </c>
      <c r="Y6" s="60">
        <v>42390</v>
      </c>
      <c r="Z6" s="52" t="s">
        <v>572</v>
      </c>
      <c r="AA6" s="52" t="s">
        <v>504</v>
      </c>
      <c r="AB6" s="52">
        <v>10</v>
      </c>
      <c r="AC6" s="52" t="s">
        <v>509</v>
      </c>
      <c r="AD6" s="52">
        <v>53</v>
      </c>
    </row>
    <row r="7" spans="1:30" ht="15" thickBot="1">
      <c r="A7" s="52">
        <v>2</v>
      </c>
      <c r="B7" s="53">
        <v>3.0999999999999999E-3</v>
      </c>
      <c r="C7" s="53">
        <v>3.0000000000000001E-3</v>
      </c>
      <c r="D7" s="53">
        <v>3.0000000000000001E-3</v>
      </c>
      <c r="F7" s="52" t="s">
        <v>484</v>
      </c>
      <c r="G7" s="54">
        <v>54410</v>
      </c>
      <c r="H7" s="52">
        <v>1.1100000000000001</v>
      </c>
      <c r="J7" s="57" t="s">
        <v>485</v>
      </c>
      <c r="K7" s="56">
        <v>0.50575490859851047</v>
      </c>
      <c r="N7" s="56" t="s">
        <v>508</v>
      </c>
      <c r="W7" s="52">
        <v>3</v>
      </c>
      <c r="X7" s="52">
        <v>4835</v>
      </c>
      <c r="Y7" s="60">
        <v>42383</v>
      </c>
      <c r="Z7" s="52" t="s">
        <v>572</v>
      </c>
      <c r="AA7" s="52" t="s">
        <v>504</v>
      </c>
      <c r="AB7" s="52">
        <v>10</v>
      </c>
      <c r="AC7" s="52" t="s">
        <v>509</v>
      </c>
      <c r="AD7" s="52">
        <v>51</v>
      </c>
    </row>
    <row r="8" spans="1:30" ht="15.75" thickBot="1">
      <c r="A8" s="52">
        <v>3</v>
      </c>
      <c r="B8" s="53">
        <v>3.2000000000000002E-3</v>
      </c>
      <c r="C8" s="53">
        <v>2.8E-3</v>
      </c>
      <c r="D8" s="53">
        <v>3.0000000000000001E-3</v>
      </c>
      <c r="F8" s="52" t="s">
        <v>486</v>
      </c>
      <c r="G8" s="54">
        <v>50526</v>
      </c>
      <c r="H8" s="52">
        <v>1.03</v>
      </c>
      <c r="K8" s="58">
        <v>0.59312839059674505</v>
      </c>
      <c r="W8" s="52">
        <v>4</v>
      </c>
      <c r="X8" s="52">
        <v>4835</v>
      </c>
      <c r="Y8" s="60">
        <v>42450</v>
      </c>
      <c r="Z8" s="52" t="s">
        <v>572</v>
      </c>
      <c r="AA8" s="52" t="s">
        <v>501</v>
      </c>
      <c r="AB8" s="52">
        <v>10</v>
      </c>
      <c r="AC8" s="52" t="s">
        <v>509</v>
      </c>
      <c r="AD8" s="52">
        <v>51</v>
      </c>
    </row>
    <row r="9" spans="1:30" ht="15.75" thickBot="1">
      <c r="A9" s="52">
        <v>4</v>
      </c>
      <c r="B9" s="53">
        <v>6.3E-3</v>
      </c>
      <c r="C9" s="53">
        <v>3.7000000000000002E-3</v>
      </c>
      <c r="D9" s="53">
        <v>5.0000000000000001E-3</v>
      </c>
      <c r="F9" s="52" t="s">
        <v>487</v>
      </c>
      <c r="G9" s="54">
        <v>47294</v>
      </c>
      <c r="H9" s="52">
        <v>0.97</v>
      </c>
      <c r="K9" s="58">
        <v>0.53061224489795922</v>
      </c>
      <c r="W9" s="52">
        <v>5</v>
      </c>
      <c r="X9" s="52">
        <v>4815</v>
      </c>
      <c r="Y9" s="60">
        <v>42382</v>
      </c>
      <c r="Z9" s="52" t="s">
        <v>572</v>
      </c>
      <c r="AA9" s="52" t="s">
        <v>503</v>
      </c>
      <c r="AB9" s="52">
        <v>10</v>
      </c>
      <c r="AC9" s="52" t="s">
        <v>509</v>
      </c>
      <c r="AD9" s="52">
        <v>52</v>
      </c>
    </row>
    <row r="10" spans="1:30" ht="15.75" thickBot="1">
      <c r="A10" s="52">
        <v>5</v>
      </c>
      <c r="B10" s="53">
        <v>1.2200000000000001E-2</v>
      </c>
      <c r="C10" s="53">
        <v>7.1999999999999998E-3</v>
      </c>
      <c r="D10" s="53">
        <v>9.5999999999999992E-3</v>
      </c>
      <c r="F10" s="52" t="s">
        <v>488</v>
      </c>
      <c r="G10" s="54">
        <v>42189</v>
      </c>
      <c r="H10" s="52">
        <v>0.86</v>
      </c>
      <c r="K10" s="58">
        <v>0.50575490859851047</v>
      </c>
      <c r="W10" s="52">
        <v>6</v>
      </c>
      <c r="X10" s="52">
        <v>4805</v>
      </c>
      <c r="Y10" s="60">
        <v>42690</v>
      </c>
      <c r="Z10" s="52" t="s">
        <v>580</v>
      </c>
      <c r="AA10" s="52" t="s">
        <v>503</v>
      </c>
      <c r="AB10" s="52">
        <v>9.9</v>
      </c>
      <c r="AC10" s="52" t="s">
        <v>509</v>
      </c>
      <c r="AD10" s="52">
        <v>54</v>
      </c>
    </row>
    <row r="11" spans="1:30" ht="15.75" thickBot="1">
      <c r="A11" s="52">
        <v>6</v>
      </c>
      <c r="B11" s="53">
        <v>3.2800000000000003E-2</v>
      </c>
      <c r="C11" s="53">
        <v>2.2499999999999999E-2</v>
      </c>
      <c r="D11" s="53">
        <v>2.76E-2</v>
      </c>
      <c r="F11" s="52" t="s">
        <v>489</v>
      </c>
      <c r="G11" s="54">
        <v>43944</v>
      </c>
      <c r="H11" s="52">
        <v>0.9</v>
      </c>
      <c r="K11" s="58">
        <v>0.50233800935203743</v>
      </c>
      <c r="W11" s="52">
        <v>7</v>
      </c>
      <c r="X11" s="52">
        <v>4799</v>
      </c>
      <c r="Y11" s="60">
        <v>42381</v>
      </c>
      <c r="Z11" s="52" t="s">
        <v>572</v>
      </c>
      <c r="AA11" s="52" t="s">
        <v>502</v>
      </c>
      <c r="AB11" s="52">
        <v>9.9</v>
      </c>
      <c r="AC11" s="52" t="s">
        <v>509</v>
      </c>
      <c r="AD11" s="52">
        <v>53</v>
      </c>
    </row>
    <row r="12" spans="1:30" ht="15" thickBot="1">
      <c r="A12" s="52">
        <v>7</v>
      </c>
      <c r="B12" s="53">
        <v>5.4600000000000003E-2</v>
      </c>
      <c r="C12" s="53">
        <v>4.8300000000000003E-2</v>
      </c>
      <c r="D12" s="53">
        <v>5.1400000000000001E-2</v>
      </c>
      <c r="F12" s="52" t="s">
        <v>490</v>
      </c>
      <c r="G12" s="54">
        <v>45519</v>
      </c>
      <c r="H12" s="52">
        <v>0.93</v>
      </c>
      <c r="W12" s="52">
        <v>8</v>
      </c>
      <c r="X12" s="52">
        <v>4784</v>
      </c>
      <c r="Y12" s="60">
        <v>42676</v>
      </c>
      <c r="Z12" s="52" t="s">
        <v>572</v>
      </c>
      <c r="AA12" s="52" t="s">
        <v>503</v>
      </c>
      <c r="AB12" s="52">
        <v>9.9</v>
      </c>
      <c r="AC12" s="52" t="s">
        <v>509</v>
      </c>
      <c r="AD12" s="52">
        <v>53</v>
      </c>
    </row>
    <row r="13" spans="1:30" ht="15" thickBot="1">
      <c r="A13" s="52">
        <v>8</v>
      </c>
      <c r="B13" s="53">
        <v>5.7799999999999997E-2</v>
      </c>
      <c r="C13" s="53">
        <v>5.8900000000000001E-2</v>
      </c>
      <c r="D13" s="53">
        <v>5.8400000000000001E-2</v>
      </c>
      <c r="F13" s="52" t="s">
        <v>491</v>
      </c>
      <c r="G13" s="54">
        <v>44918</v>
      </c>
      <c r="H13" s="52">
        <v>0.92</v>
      </c>
      <c r="W13" s="52">
        <v>9</v>
      </c>
      <c r="X13" s="52">
        <v>4768</v>
      </c>
      <c r="Y13" s="60">
        <v>42381</v>
      </c>
      <c r="Z13" s="52" t="s">
        <v>573</v>
      </c>
      <c r="AA13" s="52" t="s">
        <v>502</v>
      </c>
      <c r="AB13" s="52">
        <v>9.9</v>
      </c>
      <c r="AC13" s="52" t="s">
        <v>508</v>
      </c>
      <c r="AD13" s="52">
        <v>51</v>
      </c>
    </row>
    <row r="14" spans="1:30" ht="15" thickBot="1">
      <c r="A14" s="52">
        <v>9</v>
      </c>
      <c r="B14" s="53">
        <v>5.3900000000000003E-2</v>
      </c>
      <c r="C14" s="53">
        <v>5.8500000000000003E-2</v>
      </c>
      <c r="D14" s="53">
        <v>5.62E-2</v>
      </c>
      <c r="F14" s="52" t="s">
        <v>492</v>
      </c>
      <c r="G14" s="54">
        <v>47902</v>
      </c>
      <c r="H14" s="52">
        <v>0.98</v>
      </c>
      <c r="W14" s="52">
        <v>10</v>
      </c>
      <c r="X14" s="52">
        <v>4764</v>
      </c>
      <c r="Y14" s="60">
        <v>42402</v>
      </c>
      <c r="Z14" s="52" t="s">
        <v>572</v>
      </c>
      <c r="AA14" s="52" t="s">
        <v>502</v>
      </c>
      <c r="AB14" s="52">
        <v>9.9</v>
      </c>
      <c r="AC14" s="52" t="s">
        <v>509</v>
      </c>
      <c r="AD14" s="52">
        <v>51</v>
      </c>
    </row>
    <row r="15" spans="1:30" ht="15" thickBot="1">
      <c r="A15" s="52">
        <v>10</v>
      </c>
      <c r="B15" s="53">
        <v>5.7799999999999997E-2</v>
      </c>
      <c r="C15" s="53">
        <v>6.4100000000000004E-2</v>
      </c>
      <c r="D15" s="53">
        <v>6.0999999999999999E-2</v>
      </c>
      <c r="F15" s="52" t="s">
        <v>493</v>
      </c>
      <c r="G15" s="54">
        <v>49248</v>
      </c>
      <c r="H15" s="52">
        <v>1.01</v>
      </c>
      <c r="W15" s="52">
        <v>20</v>
      </c>
      <c r="X15" s="52">
        <v>4722</v>
      </c>
      <c r="Y15" s="60">
        <v>42717</v>
      </c>
      <c r="Z15" s="52" t="s">
        <v>572</v>
      </c>
      <c r="AA15" s="52" t="s">
        <v>502</v>
      </c>
      <c r="AB15" s="52">
        <v>9.8000000000000007</v>
      </c>
      <c r="AC15" s="52" t="s">
        <v>509</v>
      </c>
      <c r="AD15" s="52">
        <v>52</v>
      </c>
    </row>
    <row r="16" spans="1:30" ht="15" thickBot="1">
      <c r="A16" s="52">
        <v>11</v>
      </c>
      <c r="B16" s="53">
        <v>6.3600000000000004E-2</v>
      </c>
      <c r="C16" s="53">
        <v>7.0800000000000002E-2</v>
      </c>
      <c r="D16" s="53">
        <v>6.7299999999999999E-2</v>
      </c>
      <c r="F16" s="52" t="s">
        <v>494</v>
      </c>
      <c r="G16" s="54">
        <v>49210</v>
      </c>
      <c r="H16" s="52">
        <v>1.01</v>
      </c>
      <c r="W16" s="52">
        <v>25</v>
      </c>
      <c r="X16" s="52">
        <v>4701</v>
      </c>
      <c r="Y16" s="60">
        <v>42724</v>
      </c>
      <c r="Z16" s="52" t="s">
        <v>572</v>
      </c>
      <c r="AA16" s="52" t="s">
        <v>502</v>
      </c>
      <c r="AB16" s="52">
        <v>9.6999999999999993</v>
      </c>
      <c r="AC16" s="52" t="s">
        <v>509</v>
      </c>
      <c r="AD16" s="52">
        <v>53</v>
      </c>
    </row>
    <row r="17" spans="1:30" ht="15" thickBot="1">
      <c r="A17" s="52">
        <v>12</v>
      </c>
      <c r="B17" s="53">
        <v>7.0999999999999994E-2</v>
      </c>
      <c r="C17" s="53">
        <v>7.7100000000000002E-2</v>
      </c>
      <c r="D17" s="53">
        <v>7.4099999999999999E-2</v>
      </c>
      <c r="W17" s="52">
        <v>30</v>
      </c>
      <c r="X17" s="52">
        <v>4668</v>
      </c>
      <c r="Y17" s="60">
        <v>42712</v>
      </c>
      <c r="Z17" s="52" t="s">
        <v>572</v>
      </c>
      <c r="AA17" s="52" t="s">
        <v>504</v>
      </c>
      <c r="AB17" s="52">
        <v>9.6999999999999993</v>
      </c>
      <c r="AC17" s="52" t="s">
        <v>509</v>
      </c>
      <c r="AD17" s="52">
        <v>54</v>
      </c>
    </row>
    <row r="18" spans="1:30" ht="15" thickBot="1">
      <c r="A18" s="52">
        <v>13</v>
      </c>
      <c r="B18" s="53">
        <v>7.3099999999999998E-2</v>
      </c>
      <c r="C18" s="53">
        <v>7.3099999999999998E-2</v>
      </c>
      <c r="D18" s="53">
        <v>7.3099999999999998E-2</v>
      </c>
      <c r="W18" s="52">
        <v>35</v>
      </c>
      <c r="X18" s="52">
        <v>4654</v>
      </c>
      <c r="Y18" s="60">
        <v>42419</v>
      </c>
      <c r="Z18" s="52" t="s">
        <v>572</v>
      </c>
      <c r="AA18" s="52" t="s">
        <v>505</v>
      </c>
      <c r="AB18" s="52">
        <v>9.6</v>
      </c>
      <c r="AC18" s="52" t="s">
        <v>509</v>
      </c>
      <c r="AD18" s="52">
        <v>53</v>
      </c>
    </row>
    <row r="19" spans="1:30" ht="15" thickBot="1">
      <c r="A19" s="52">
        <v>14</v>
      </c>
      <c r="B19" s="53">
        <v>7.3499999999999996E-2</v>
      </c>
      <c r="C19" s="53">
        <v>7.0099999999999996E-2</v>
      </c>
      <c r="D19" s="53">
        <v>7.1800000000000003E-2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4639</v>
      </c>
      <c r="Y19" s="60">
        <v>42375</v>
      </c>
      <c r="Z19" s="52" t="s">
        <v>572</v>
      </c>
      <c r="AA19" s="52" t="s">
        <v>503</v>
      </c>
      <c r="AB19" s="52">
        <v>9.6</v>
      </c>
      <c r="AC19" s="52" t="s">
        <v>509</v>
      </c>
      <c r="AD19" s="52">
        <v>51</v>
      </c>
    </row>
    <row r="20" spans="1:30" ht="15" thickBot="1">
      <c r="A20" s="52">
        <v>15</v>
      </c>
      <c r="B20" s="53">
        <v>7.4700000000000003E-2</v>
      </c>
      <c r="C20" s="53">
        <v>7.2999999999999995E-2</v>
      </c>
      <c r="D20" s="53">
        <v>7.3800000000000004E-2</v>
      </c>
      <c r="F20" s="52" t="s">
        <v>497</v>
      </c>
      <c r="G20" s="54">
        <v>33054</v>
      </c>
      <c r="H20" s="52">
        <v>0.68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4628</v>
      </c>
      <c r="Y20" s="60">
        <v>42684</v>
      </c>
      <c r="Z20" s="52" t="s">
        <v>580</v>
      </c>
      <c r="AA20" s="52" t="s">
        <v>504</v>
      </c>
      <c r="AB20" s="52">
        <v>9.6</v>
      </c>
      <c r="AC20" s="52" t="s">
        <v>509</v>
      </c>
      <c r="AD20" s="52">
        <v>56</v>
      </c>
    </row>
    <row r="21" spans="1:30" ht="15" thickBot="1">
      <c r="A21" s="52">
        <v>16</v>
      </c>
      <c r="B21" s="53">
        <v>7.4499999999999997E-2</v>
      </c>
      <c r="C21" s="53">
        <v>7.5200000000000003E-2</v>
      </c>
      <c r="D21" s="53">
        <v>7.4800000000000005E-2</v>
      </c>
      <c r="F21" s="52" t="s">
        <v>501</v>
      </c>
      <c r="G21" s="54">
        <v>50768</v>
      </c>
      <c r="H21" s="52">
        <v>1.04</v>
      </c>
      <c r="J21" s="52">
        <v>5</v>
      </c>
      <c r="K21" s="52"/>
      <c r="L21" s="60"/>
      <c r="M21" s="52"/>
      <c r="N21" s="75">
        <f>AB9</f>
        <v>10</v>
      </c>
      <c r="W21" s="52">
        <v>50</v>
      </c>
      <c r="X21" s="52">
        <v>4617</v>
      </c>
      <c r="Y21" s="60">
        <v>42377</v>
      </c>
      <c r="Z21" s="52" t="s">
        <v>574</v>
      </c>
      <c r="AA21" s="52" t="s">
        <v>505</v>
      </c>
      <c r="AB21" s="52">
        <v>9.6</v>
      </c>
      <c r="AC21" s="52" t="s">
        <v>509</v>
      </c>
      <c r="AD21" s="52">
        <v>51</v>
      </c>
    </row>
    <row r="22" spans="1:30" ht="15" thickBot="1">
      <c r="A22" s="52">
        <v>17</v>
      </c>
      <c r="B22" s="53">
        <v>7.3300000000000004E-2</v>
      </c>
      <c r="C22" s="53">
        <v>0.08</v>
      </c>
      <c r="D22" s="53">
        <v>7.6700000000000004E-2</v>
      </c>
      <c r="F22" s="52" t="s">
        <v>502</v>
      </c>
      <c r="G22" s="54">
        <v>54037</v>
      </c>
      <c r="H22" s="52">
        <v>1.1100000000000001</v>
      </c>
      <c r="J22" s="52">
        <v>10</v>
      </c>
      <c r="K22" s="52"/>
      <c r="L22" s="60"/>
      <c r="M22" s="52"/>
      <c r="N22" s="75">
        <f>AB14</f>
        <v>9.9</v>
      </c>
      <c r="W22" s="52">
        <v>75</v>
      </c>
      <c r="X22" s="52">
        <v>4542</v>
      </c>
      <c r="Y22" s="60">
        <v>42410</v>
      </c>
      <c r="Z22" s="52" t="s">
        <v>572</v>
      </c>
      <c r="AA22" s="52" t="s">
        <v>503</v>
      </c>
      <c r="AB22" s="52">
        <v>9.4</v>
      </c>
      <c r="AC22" s="52" t="s">
        <v>509</v>
      </c>
      <c r="AD22" s="52">
        <v>53</v>
      </c>
    </row>
    <row r="23" spans="1:30" ht="15" thickBot="1">
      <c r="A23" s="52">
        <v>18</v>
      </c>
      <c r="B23" s="53">
        <v>5.8200000000000002E-2</v>
      </c>
      <c r="C23" s="53">
        <v>6.3200000000000006E-2</v>
      </c>
      <c r="D23" s="53">
        <v>6.0699999999999997E-2</v>
      </c>
      <c r="F23" s="52" t="s">
        <v>503</v>
      </c>
      <c r="G23" s="54">
        <v>53394</v>
      </c>
      <c r="H23" s="52">
        <v>1.0900000000000001</v>
      </c>
      <c r="J23" s="52">
        <v>20</v>
      </c>
      <c r="K23" s="52"/>
      <c r="L23" s="60"/>
      <c r="M23" s="52"/>
      <c r="N23" s="75">
        <f>AB15</f>
        <v>9.8000000000000007</v>
      </c>
      <c r="W23" s="52">
        <v>100</v>
      </c>
      <c r="X23" s="52">
        <v>4489</v>
      </c>
      <c r="Y23" s="60">
        <v>42418</v>
      </c>
      <c r="Z23" s="52" t="s">
        <v>573</v>
      </c>
      <c r="AA23" s="52" t="s">
        <v>504</v>
      </c>
      <c r="AB23" s="52">
        <v>9.3000000000000007</v>
      </c>
      <c r="AC23" s="52" t="s">
        <v>509</v>
      </c>
      <c r="AD23" s="52">
        <v>50</v>
      </c>
    </row>
    <row r="24" spans="1:30" ht="15" thickBot="1">
      <c r="A24" s="52">
        <v>19</v>
      </c>
      <c r="B24" s="53">
        <v>4.6199999999999998E-2</v>
      </c>
      <c r="C24" s="53">
        <v>4.6699999999999998E-2</v>
      </c>
      <c r="D24" s="53">
        <v>4.6399999999999997E-2</v>
      </c>
      <c r="F24" s="52" t="s">
        <v>504</v>
      </c>
      <c r="G24" s="54">
        <v>53979</v>
      </c>
      <c r="H24" s="52">
        <v>1.1000000000000001</v>
      </c>
      <c r="J24" s="52">
        <v>30</v>
      </c>
      <c r="K24" s="52"/>
      <c r="L24" s="60"/>
      <c r="M24" s="52"/>
      <c r="N24" s="75">
        <f>AB17</f>
        <v>9.6999999999999993</v>
      </c>
      <c r="W24" s="52">
        <v>125</v>
      </c>
      <c r="X24" s="52">
        <v>4449</v>
      </c>
      <c r="Y24" s="60">
        <v>42374</v>
      </c>
      <c r="Z24" s="52" t="s">
        <v>573</v>
      </c>
      <c r="AA24" s="52" t="s">
        <v>502</v>
      </c>
      <c r="AB24" s="52">
        <v>9.1999999999999993</v>
      </c>
      <c r="AC24" s="52" t="s">
        <v>508</v>
      </c>
      <c r="AD24" s="52">
        <v>50</v>
      </c>
    </row>
    <row r="25" spans="1:30" ht="15" thickBot="1">
      <c r="A25" s="52">
        <v>20</v>
      </c>
      <c r="B25" s="53">
        <v>3.85E-2</v>
      </c>
      <c r="C25" s="53">
        <v>3.3300000000000003E-2</v>
      </c>
      <c r="D25" s="53">
        <v>3.5799999999999998E-2</v>
      </c>
      <c r="F25" s="52" t="s">
        <v>505</v>
      </c>
      <c r="G25" s="54">
        <v>53750</v>
      </c>
      <c r="H25" s="52">
        <v>1.1000000000000001</v>
      </c>
      <c r="J25" s="52">
        <v>50</v>
      </c>
      <c r="K25" s="52"/>
      <c r="L25" s="60"/>
      <c r="M25" s="52"/>
      <c r="N25" s="75">
        <f>AB21</f>
        <v>9.6</v>
      </c>
      <c r="W25" s="52">
        <v>150</v>
      </c>
      <c r="X25" s="52">
        <v>4420</v>
      </c>
      <c r="Y25" s="60">
        <v>42388</v>
      </c>
      <c r="Z25" s="52" t="s">
        <v>577</v>
      </c>
      <c r="AA25" s="52" t="s">
        <v>502</v>
      </c>
      <c r="AB25" s="52">
        <v>9.1999999999999993</v>
      </c>
      <c r="AC25" s="52" t="s">
        <v>509</v>
      </c>
      <c r="AD25" s="52">
        <v>51</v>
      </c>
    </row>
    <row r="26" spans="1:30" ht="15" thickBot="1">
      <c r="A26" s="52">
        <v>21</v>
      </c>
      <c r="B26" s="53">
        <v>3.0099999999999998E-2</v>
      </c>
      <c r="C26" s="53">
        <v>2.5399999999999999E-2</v>
      </c>
      <c r="D26" s="53">
        <v>2.7699999999999999E-2</v>
      </c>
      <c r="F26" s="52" t="s">
        <v>506</v>
      </c>
      <c r="G26" s="54">
        <v>41920</v>
      </c>
      <c r="H26" s="52">
        <v>0.86</v>
      </c>
      <c r="J26" s="52">
        <v>100</v>
      </c>
      <c r="K26" s="52"/>
      <c r="L26" s="60"/>
      <c r="M26" s="52"/>
      <c r="N26" s="75">
        <f>AB23</f>
        <v>9.3000000000000007</v>
      </c>
      <c r="W26" s="52">
        <v>175</v>
      </c>
      <c r="X26" s="52">
        <v>4400</v>
      </c>
      <c r="Y26" s="60">
        <v>42720</v>
      </c>
      <c r="Z26" s="52" t="s">
        <v>572</v>
      </c>
      <c r="AA26" s="52" t="s">
        <v>505</v>
      </c>
      <c r="AB26" s="52">
        <v>9.1</v>
      </c>
      <c r="AC26" s="52" t="s">
        <v>509</v>
      </c>
      <c r="AD26" s="52">
        <v>52</v>
      </c>
    </row>
    <row r="27" spans="1:30" ht="15" thickBot="1">
      <c r="A27" s="52">
        <v>22</v>
      </c>
      <c r="B27" s="53">
        <v>2.0500000000000001E-2</v>
      </c>
      <c r="C27" s="53">
        <v>1.83E-2</v>
      </c>
      <c r="D27" s="53">
        <v>1.9400000000000001E-2</v>
      </c>
      <c r="J27" s="52">
        <v>150</v>
      </c>
      <c r="K27" s="52"/>
      <c r="L27" s="60"/>
      <c r="M27" s="52"/>
      <c r="N27" s="75">
        <f>AB25</f>
        <v>9.1999999999999993</v>
      </c>
      <c r="W27" s="52">
        <v>200</v>
      </c>
      <c r="X27" s="52">
        <v>4369</v>
      </c>
      <c r="Y27" s="60">
        <v>42418</v>
      </c>
      <c r="Z27" s="52" t="s">
        <v>574</v>
      </c>
      <c r="AA27" s="52" t="s">
        <v>504</v>
      </c>
      <c r="AB27" s="52">
        <v>9</v>
      </c>
      <c r="AC27" s="52" t="s">
        <v>508</v>
      </c>
      <c r="AD27" s="52">
        <v>52</v>
      </c>
    </row>
    <row r="28" spans="1:30" ht="15" thickBot="1">
      <c r="A28" s="52">
        <v>23</v>
      </c>
      <c r="B28" s="53">
        <v>1.15E-2</v>
      </c>
      <c r="C28" s="53">
        <v>1.2200000000000001E-2</v>
      </c>
      <c r="D28" s="53">
        <v>1.1900000000000001E-2</v>
      </c>
      <c r="J28" s="52">
        <v>200</v>
      </c>
      <c r="K28" s="52"/>
      <c r="L28" s="60"/>
      <c r="M28" s="52"/>
      <c r="N28" s="75">
        <f>AB27</f>
        <v>9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82" t="s">
        <v>531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30" ht="21.75" thickBot="1">
      <c r="D2" s="44" t="s">
        <v>470</v>
      </c>
      <c r="F2" s="45">
        <v>21100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508</v>
      </c>
      <c r="C4" s="63" t="s">
        <v>509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6.1000000000000004E-3</v>
      </c>
      <c r="C5" s="53">
        <v>8.6E-3</v>
      </c>
      <c r="D5" s="53">
        <v>7.4000000000000003E-3</v>
      </c>
      <c r="F5" s="52" t="s">
        <v>480</v>
      </c>
      <c r="G5" s="54">
        <v>20922</v>
      </c>
      <c r="H5" s="52">
        <v>0.99</v>
      </c>
      <c r="J5" s="86" t="s">
        <v>481</v>
      </c>
      <c r="K5" s="87"/>
      <c r="L5" s="87"/>
      <c r="M5" s="87"/>
      <c r="N5" s="88"/>
      <c r="W5" s="52">
        <v>1</v>
      </c>
      <c r="X5" s="52">
        <v>2589</v>
      </c>
      <c r="Y5" s="60">
        <v>42668</v>
      </c>
      <c r="Z5" s="52" t="s">
        <v>572</v>
      </c>
      <c r="AA5" s="52" t="s">
        <v>502</v>
      </c>
      <c r="AB5" s="52">
        <v>12.3</v>
      </c>
      <c r="AC5" s="52" t="s">
        <v>509</v>
      </c>
      <c r="AD5" s="52">
        <v>59</v>
      </c>
    </row>
    <row r="6" spans="1:30" ht="15" thickBot="1">
      <c r="A6" s="52">
        <v>1</v>
      </c>
      <c r="B6" s="53">
        <v>3.8E-3</v>
      </c>
      <c r="C6" s="53">
        <v>6.0000000000000001E-3</v>
      </c>
      <c r="D6" s="53">
        <v>4.8999999999999998E-3</v>
      </c>
      <c r="F6" s="52" t="s">
        <v>482</v>
      </c>
      <c r="G6" s="54">
        <v>22448</v>
      </c>
      <c r="H6" s="52">
        <v>1.06</v>
      </c>
      <c r="J6" s="55" t="s">
        <v>483</v>
      </c>
      <c r="K6" s="56">
        <v>0.70087336244541487</v>
      </c>
      <c r="N6" s="56" t="s">
        <v>508</v>
      </c>
      <c r="W6" s="52">
        <v>2</v>
      </c>
      <c r="X6" s="52">
        <v>2372</v>
      </c>
      <c r="Y6" s="60">
        <v>42416</v>
      </c>
      <c r="Z6" s="52" t="s">
        <v>572</v>
      </c>
      <c r="AA6" s="52" t="s">
        <v>502</v>
      </c>
      <c r="AB6" s="52">
        <v>11.3</v>
      </c>
      <c r="AC6" s="52" t="s">
        <v>509</v>
      </c>
      <c r="AD6" s="52">
        <v>70</v>
      </c>
    </row>
    <row r="7" spans="1:30" ht="15" thickBot="1">
      <c r="A7" s="52">
        <v>2</v>
      </c>
      <c r="B7" s="53">
        <v>3.3E-3</v>
      </c>
      <c r="C7" s="53">
        <v>5.1999999999999998E-3</v>
      </c>
      <c r="D7" s="53">
        <v>4.3E-3</v>
      </c>
      <c r="F7" s="52" t="s">
        <v>484</v>
      </c>
      <c r="G7" s="54">
        <v>22232</v>
      </c>
      <c r="H7" s="52">
        <v>1.05</v>
      </c>
      <c r="J7" s="57" t="s">
        <v>485</v>
      </c>
      <c r="K7" s="56">
        <v>0.60791826309067687</v>
      </c>
      <c r="N7" s="56" t="s">
        <v>509</v>
      </c>
      <c r="W7" s="52">
        <v>3</v>
      </c>
      <c r="X7" s="52">
        <v>2340</v>
      </c>
      <c r="Y7" s="60">
        <v>42489</v>
      </c>
      <c r="Z7" s="52" t="s">
        <v>572</v>
      </c>
      <c r="AA7" s="52" t="s">
        <v>505</v>
      </c>
      <c r="AB7" s="52">
        <v>11.1</v>
      </c>
      <c r="AC7" s="52" t="s">
        <v>509</v>
      </c>
      <c r="AD7" s="52">
        <v>70</v>
      </c>
    </row>
    <row r="8" spans="1:30" ht="15.75" thickBot="1">
      <c r="A8" s="52">
        <v>3</v>
      </c>
      <c r="B8" s="53">
        <v>4.8999999999999998E-3</v>
      </c>
      <c r="C8" s="53">
        <v>3.3999999999999998E-3</v>
      </c>
      <c r="D8" s="53">
        <v>4.1000000000000003E-3</v>
      </c>
      <c r="F8" s="52" t="s">
        <v>486</v>
      </c>
      <c r="G8" s="54">
        <v>21795</v>
      </c>
      <c r="H8" s="52">
        <v>1.03</v>
      </c>
      <c r="K8" s="58">
        <v>0.68627450980392157</v>
      </c>
      <c r="W8" s="52">
        <v>4</v>
      </c>
      <c r="X8" s="52">
        <v>2296</v>
      </c>
      <c r="Y8" s="60">
        <v>42663</v>
      </c>
      <c r="Z8" s="52" t="s">
        <v>572</v>
      </c>
      <c r="AA8" s="52" t="s">
        <v>504</v>
      </c>
      <c r="AB8" s="52">
        <v>10.9</v>
      </c>
      <c r="AC8" s="52" t="s">
        <v>509</v>
      </c>
      <c r="AD8" s="52">
        <v>67</v>
      </c>
    </row>
    <row r="9" spans="1:30" ht="15.75" thickBot="1">
      <c r="A9" s="52">
        <v>4</v>
      </c>
      <c r="B9" s="53">
        <v>1.1599999999999999E-2</v>
      </c>
      <c r="C9" s="53">
        <v>4.4000000000000003E-3</v>
      </c>
      <c r="D9" s="53">
        <v>7.7999999999999996E-3</v>
      </c>
      <c r="F9" s="52" t="s">
        <v>487</v>
      </c>
      <c r="G9" s="54">
        <v>20678</v>
      </c>
      <c r="H9" s="52">
        <v>0.98</v>
      </c>
      <c r="K9" s="58">
        <v>0.70087336244541487</v>
      </c>
      <c r="W9" s="52">
        <v>5</v>
      </c>
      <c r="X9" s="52">
        <v>2255</v>
      </c>
      <c r="Y9" s="60">
        <v>42411</v>
      </c>
      <c r="Z9" s="52" t="s">
        <v>572</v>
      </c>
      <c r="AA9" s="52" t="s">
        <v>504</v>
      </c>
      <c r="AB9" s="52">
        <v>10.7</v>
      </c>
      <c r="AC9" s="52" t="s">
        <v>509</v>
      </c>
      <c r="AD9" s="52">
        <v>67</v>
      </c>
    </row>
    <row r="10" spans="1:30" ht="15.75" thickBot="1">
      <c r="A10" s="52">
        <v>5</v>
      </c>
      <c r="B10" s="53">
        <v>2.6499999999999999E-2</v>
      </c>
      <c r="C10" s="53">
        <v>1.11E-2</v>
      </c>
      <c r="D10" s="53">
        <v>1.84E-2</v>
      </c>
      <c r="F10" s="52" t="s">
        <v>488</v>
      </c>
      <c r="G10" s="54">
        <v>20508</v>
      </c>
      <c r="H10" s="52">
        <v>0.97</v>
      </c>
      <c r="K10" s="58">
        <v>0.56970128022759603</v>
      </c>
      <c r="W10" s="52">
        <v>6</v>
      </c>
      <c r="X10" s="52">
        <v>2255</v>
      </c>
      <c r="Y10" s="60">
        <v>42670</v>
      </c>
      <c r="Z10" s="52" t="s">
        <v>572</v>
      </c>
      <c r="AA10" s="52" t="s">
        <v>504</v>
      </c>
      <c r="AB10" s="52">
        <v>10.7</v>
      </c>
      <c r="AC10" s="52" t="s">
        <v>509</v>
      </c>
      <c r="AD10" s="52">
        <v>67</v>
      </c>
    </row>
    <row r="11" spans="1:30" ht="15.75" thickBot="1">
      <c r="A11" s="52">
        <v>6</v>
      </c>
      <c r="B11" s="53">
        <v>6.6500000000000004E-2</v>
      </c>
      <c r="C11" s="53">
        <v>3.04E-2</v>
      </c>
      <c r="D11" s="53">
        <v>4.7500000000000001E-2</v>
      </c>
      <c r="F11" s="52" t="s">
        <v>489</v>
      </c>
      <c r="G11" s="54">
        <v>19530</v>
      </c>
      <c r="H11" s="52">
        <v>0.93</v>
      </c>
      <c r="K11" s="58">
        <v>0.60791826309067687</v>
      </c>
      <c r="W11" s="52">
        <v>7</v>
      </c>
      <c r="X11" s="52">
        <v>2253</v>
      </c>
      <c r="Y11" s="60">
        <v>42689</v>
      </c>
      <c r="Z11" s="52" t="s">
        <v>572</v>
      </c>
      <c r="AA11" s="52" t="s">
        <v>502</v>
      </c>
      <c r="AB11" s="52">
        <v>10.7</v>
      </c>
      <c r="AC11" s="52" t="s">
        <v>509</v>
      </c>
      <c r="AD11" s="52">
        <v>67</v>
      </c>
    </row>
    <row r="12" spans="1:30" ht="15" thickBot="1">
      <c r="A12" s="52">
        <v>7</v>
      </c>
      <c r="B12" s="53">
        <v>9.6299999999999997E-2</v>
      </c>
      <c r="C12" s="53">
        <v>4.1099999999999998E-2</v>
      </c>
      <c r="D12" s="53">
        <v>6.7199999999999996E-2</v>
      </c>
      <c r="F12" s="52" t="s">
        <v>490</v>
      </c>
      <c r="G12" s="54">
        <v>20860</v>
      </c>
      <c r="H12" s="52">
        <v>0.99</v>
      </c>
      <c r="W12" s="52">
        <v>8</v>
      </c>
      <c r="X12" s="52">
        <v>2251</v>
      </c>
      <c r="Y12" s="60">
        <v>42675</v>
      </c>
      <c r="Z12" s="52" t="s">
        <v>573</v>
      </c>
      <c r="AA12" s="52" t="s">
        <v>502</v>
      </c>
      <c r="AB12" s="52">
        <v>10.7</v>
      </c>
      <c r="AC12" s="52" t="s">
        <v>509</v>
      </c>
      <c r="AD12" s="52">
        <v>69</v>
      </c>
    </row>
    <row r="13" spans="1:30" ht="15" thickBot="1">
      <c r="A13" s="52">
        <v>8</v>
      </c>
      <c r="B13" s="53">
        <v>8.0100000000000005E-2</v>
      </c>
      <c r="C13" s="53">
        <v>4.3299999999999998E-2</v>
      </c>
      <c r="D13" s="53">
        <v>6.0699999999999997E-2</v>
      </c>
      <c r="F13" s="52" t="s">
        <v>491</v>
      </c>
      <c r="G13" s="54">
        <v>20988</v>
      </c>
      <c r="H13" s="52">
        <v>1</v>
      </c>
      <c r="W13" s="52">
        <v>9</v>
      </c>
      <c r="X13" s="52">
        <v>2244</v>
      </c>
      <c r="Y13" s="60">
        <v>42423</v>
      </c>
      <c r="Z13" s="52" t="s">
        <v>572</v>
      </c>
      <c r="AA13" s="52" t="s">
        <v>502</v>
      </c>
      <c r="AB13" s="52">
        <v>10.7</v>
      </c>
      <c r="AC13" s="52" t="s">
        <v>509</v>
      </c>
      <c r="AD13" s="52">
        <v>66</v>
      </c>
    </row>
    <row r="14" spans="1:30" ht="15" thickBot="1">
      <c r="A14" s="52">
        <v>9</v>
      </c>
      <c r="B14" s="53">
        <v>6.2399999999999997E-2</v>
      </c>
      <c r="C14" s="53">
        <v>4.2900000000000001E-2</v>
      </c>
      <c r="D14" s="53">
        <v>5.2200000000000003E-2</v>
      </c>
      <c r="F14" s="52" t="s">
        <v>492</v>
      </c>
      <c r="G14" s="54">
        <v>21025</v>
      </c>
      <c r="H14" s="52">
        <v>1</v>
      </c>
      <c r="W14" s="52">
        <v>10</v>
      </c>
      <c r="X14" s="52">
        <v>2235</v>
      </c>
      <c r="Y14" s="60">
        <v>42452</v>
      </c>
      <c r="Z14" s="52" t="s">
        <v>572</v>
      </c>
      <c r="AA14" s="52" t="s">
        <v>503</v>
      </c>
      <c r="AB14" s="52">
        <v>10.6</v>
      </c>
      <c r="AC14" s="52" t="s">
        <v>509</v>
      </c>
      <c r="AD14" s="52">
        <v>68</v>
      </c>
    </row>
    <row r="15" spans="1:30" ht="15" thickBot="1">
      <c r="A15" s="52">
        <v>10</v>
      </c>
      <c r="B15" s="53">
        <v>5.91E-2</v>
      </c>
      <c r="C15" s="53">
        <v>4.7300000000000002E-2</v>
      </c>
      <c r="D15" s="53">
        <v>5.2900000000000003E-2</v>
      </c>
      <c r="F15" s="52" t="s">
        <v>493</v>
      </c>
      <c r="G15" s="54">
        <v>21005</v>
      </c>
      <c r="H15" s="52">
        <v>1</v>
      </c>
      <c r="W15" s="52">
        <v>20</v>
      </c>
      <c r="X15" s="52">
        <v>2210</v>
      </c>
      <c r="Y15" s="60">
        <v>42669</v>
      </c>
      <c r="Z15" s="52" t="s">
        <v>572</v>
      </c>
      <c r="AA15" s="52" t="s">
        <v>503</v>
      </c>
      <c r="AB15" s="52">
        <v>10.5</v>
      </c>
      <c r="AC15" s="52" t="s">
        <v>509</v>
      </c>
      <c r="AD15" s="52">
        <v>68</v>
      </c>
    </row>
    <row r="16" spans="1:30" ht="15" thickBot="1">
      <c r="A16" s="52">
        <v>11</v>
      </c>
      <c r="B16" s="53">
        <v>5.8400000000000001E-2</v>
      </c>
      <c r="C16" s="53">
        <v>5.3400000000000003E-2</v>
      </c>
      <c r="D16" s="53">
        <v>5.5800000000000002E-2</v>
      </c>
      <c r="F16" s="52" t="s">
        <v>494</v>
      </c>
      <c r="G16" s="54">
        <v>21139</v>
      </c>
      <c r="H16" s="52">
        <v>1</v>
      </c>
      <c r="W16" s="52">
        <v>25</v>
      </c>
      <c r="X16" s="52">
        <v>2201</v>
      </c>
      <c r="Y16" s="60">
        <v>42416</v>
      </c>
      <c r="Z16" s="52" t="s">
        <v>573</v>
      </c>
      <c r="AA16" s="52" t="s">
        <v>502</v>
      </c>
      <c r="AB16" s="52">
        <v>10.5</v>
      </c>
      <c r="AC16" s="52" t="s">
        <v>509</v>
      </c>
      <c r="AD16" s="52">
        <v>66</v>
      </c>
    </row>
    <row r="17" spans="1:30" ht="15" thickBot="1">
      <c r="A17" s="52">
        <v>12</v>
      </c>
      <c r="B17" s="53">
        <v>6.0199999999999997E-2</v>
      </c>
      <c r="C17" s="53">
        <v>6.1699999999999998E-2</v>
      </c>
      <c r="D17" s="53">
        <v>6.0999999999999999E-2</v>
      </c>
      <c r="W17" s="52">
        <v>30</v>
      </c>
      <c r="X17" s="52">
        <v>2198</v>
      </c>
      <c r="Y17" s="60">
        <v>42690</v>
      </c>
      <c r="Z17" s="52" t="s">
        <v>572</v>
      </c>
      <c r="AA17" s="52" t="s">
        <v>503</v>
      </c>
      <c r="AB17" s="52">
        <v>10.5</v>
      </c>
      <c r="AC17" s="52" t="s">
        <v>509</v>
      </c>
      <c r="AD17" s="52">
        <v>68</v>
      </c>
    </row>
    <row r="18" spans="1:30" ht="15" thickBot="1">
      <c r="A18" s="52">
        <v>13</v>
      </c>
      <c r="B18" s="53">
        <v>6.13E-2</v>
      </c>
      <c r="C18" s="53">
        <v>6.4500000000000002E-2</v>
      </c>
      <c r="D18" s="53">
        <v>6.3E-2</v>
      </c>
      <c r="W18" s="52">
        <v>35</v>
      </c>
      <c r="X18" s="52">
        <v>2189</v>
      </c>
      <c r="Y18" s="60">
        <v>42692</v>
      </c>
      <c r="Z18" s="52" t="s">
        <v>572</v>
      </c>
      <c r="AA18" s="52" t="s">
        <v>505</v>
      </c>
      <c r="AB18" s="52">
        <v>10.4</v>
      </c>
      <c r="AC18" s="52" t="s">
        <v>509</v>
      </c>
      <c r="AD18" s="52">
        <v>65</v>
      </c>
    </row>
    <row r="19" spans="1:30" ht="15" thickBot="1">
      <c r="A19" s="52">
        <v>14</v>
      </c>
      <c r="B19" s="53">
        <v>6.0900000000000003E-2</v>
      </c>
      <c r="C19" s="53">
        <v>6.9800000000000001E-2</v>
      </c>
      <c r="D19" s="53">
        <v>6.5600000000000006E-2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2181</v>
      </c>
      <c r="Y19" s="60">
        <v>42677</v>
      </c>
      <c r="Z19" s="52" t="s">
        <v>573</v>
      </c>
      <c r="AA19" s="52" t="s">
        <v>504</v>
      </c>
      <c r="AB19" s="52">
        <v>10.4</v>
      </c>
      <c r="AC19" s="52" t="s">
        <v>509</v>
      </c>
      <c r="AD19" s="52">
        <v>67</v>
      </c>
    </row>
    <row r="20" spans="1:30" ht="15" thickBot="1">
      <c r="A20" s="52">
        <v>15</v>
      </c>
      <c r="B20" s="53">
        <v>6.0499999999999998E-2</v>
      </c>
      <c r="C20" s="53">
        <v>8.0100000000000005E-2</v>
      </c>
      <c r="D20" s="53">
        <v>7.0800000000000002E-2</v>
      </c>
      <c r="F20" s="52" t="s">
        <v>497</v>
      </c>
      <c r="G20" s="54">
        <v>13532</v>
      </c>
      <c r="H20" s="52">
        <v>0.64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2176</v>
      </c>
      <c r="Y20" s="60">
        <v>42655</v>
      </c>
      <c r="Z20" s="52" t="s">
        <v>572</v>
      </c>
      <c r="AA20" s="52" t="s">
        <v>503</v>
      </c>
      <c r="AB20" s="52">
        <v>10.4</v>
      </c>
      <c r="AC20" s="52" t="s">
        <v>509</v>
      </c>
      <c r="AD20" s="52">
        <v>70</v>
      </c>
    </row>
    <row r="21" spans="1:30" ht="15" thickBot="1">
      <c r="A21" s="52">
        <v>16</v>
      </c>
      <c r="B21" s="53">
        <v>6.1400000000000003E-2</v>
      </c>
      <c r="C21" s="53">
        <v>9.5200000000000007E-2</v>
      </c>
      <c r="D21" s="53">
        <v>7.9200000000000007E-2</v>
      </c>
      <c r="F21" s="52" t="s">
        <v>501</v>
      </c>
      <c r="G21" s="54">
        <v>21670</v>
      </c>
      <c r="H21" s="52">
        <v>1.03</v>
      </c>
      <c r="J21" s="52">
        <v>5</v>
      </c>
      <c r="K21" s="52"/>
      <c r="L21" s="60"/>
      <c r="M21" s="52"/>
      <c r="N21" s="75">
        <f>AB9</f>
        <v>10.7</v>
      </c>
      <c r="W21" s="52">
        <v>50</v>
      </c>
      <c r="X21" s="52">
        <v>2169</v>
      </c>
      <c r="Y21" s="60">
        <v>42440</v>
      </c>
      <c r="Z21" s="52" t="s">
        <v>572</v>
      </c>
      <c r="AA21" s="52" t="s">
        <v>505</v>
      </c>
      <c r="AB21" s="52">
        <v>10.3</v>
      </c>
      <c r="AC21" s="52" t="s">
        <v>509</v>
      </c>
      <c r="AD21" s="52">
        <v>68</v>
      </c>
    </row>
    <row r="22" spans="1:30" ht="15" thickBot="1">
      <c r="A22" s="52">
        <v>17</v>
      </c>
      <c r="B22" s="53">
        <v>5.9499999999999997E-2</v>
      </c>
      <c r="C22" s="53">
        <v>0.1045</v>
      </c>
      <c r="D22" s="53">
        <v>8.3199999999999996E-2</v>
      </c>
      <c r="F22" s="52" t="s">
        <v>502</v>
      </c>
      <c r="G22" s="54">
        <v>23352</v>
      </c>
      <c r="H22" s="52">
        <v>1.1100000000000001</v>
      </c>
      <c r="J22" s="52">
        <v>10</v>
      </c>
      <c r="K22" s="52"/>
      <c r="L22" s="60"/>
      <c r="M22" s="52"/>
      <c r="N22" s="75">
        <f>AB14</f>
        <v>10.6</v>
      </c>
      <c r="W22" s="52">
        <v>75</v>
      </c>
      <c r="X22" s="52">
        <v>2143</v>
      </c>
      <c r="Y22" s="60">
        <v>42600</v>
      </c>
      <c r="Z22" s="52" t="s">
        <v>572</v>
      </c>
      <c r="AA22" s="52" t="s">
        <v>504</v>
      </c>
      <c r="AB22" s="52">
        <v>10.199999999999999</v>
      </c>
      <c r="AC22" s="52" t="s">
        <v>509</v>
      </c>
      <c r="AD22" s="52">
        <v>71</v>
      </c>
    </row>
    <row r="23" spans="1:30" ht="15" thickBot="1">
      <c r="A23" s="52">
        <v>18</v>
      </c>
      <c r="B23" s="53">
        <v>4.7800000000000002E-2</v>
      </c>
      <c r="C23" s="53">
        <v>7.2999999999999995E-2</v>
      </c>
      <c r="D23" s="53">
        <v>6.1100000000000002E-2</v>
      </c>
      <c r="F23" s="52" t="s">
        <v>503</v>
      </c>
      <c r="G23" s="54">
        <v>23399</v>
      </c>
      <c r="H23" s="52">
        <v>1.1100000000000001</v>
      </c>
      <c r="J23" s="52">
        <v>20</v>
      </c>
      <c r="K23" s="52"/>
      <c r="L23" s="60"/>
      <c r="M23" s="52"/>
      <c r="N23" s="75">
        <f>AB15</f>
        <v>10.5</v>
      </c>
      <c r="W23" s="52">
        <v>100</v>
      </c>
      <c r="X23" s="52">
        <v>2119</v>
      </c>
      <c r="Y23" s="60">
        <v>42403</v>
      </c>
      <c r="Z23" s="52" t="s">
        <v>572</v>
      </c>
      <c r="AA23" s="52" t="s">
        <v>503</v>
      </c>
      <c r="AB23" s="52">
        <v>10.1</v>
      </c>
      <c r="AC23" s="52" t="s">
        <v>509</v>
      </c>
      <c r="AD23" s="52">
        <v>68</v>
      </c>
    </row>
    <row r="24" spans="1:30" ht="15" thickBot="1">
      <c r="A24" s="52">
        <v>19</v>
      </c>
      <c r="B24" s="53">
        <v>3.5200000000000002E-2</v>
      </c>
      <c r="C24" s="53">
        <v>4.8599999999999997E-2</v>
      </c>
      <c r="D24" s="53">
        <v>4.2299999999999997E-2</v>
      </c>
      <c r="F24" s="52" t="s">
        <v>504</v>
      </c>
      <c r="G24" s="54">
        <v>23410</v>
      </c>
      <c r="H24" s="52">
        <v>1.1100000000000001</v>
      </c>
      <c r="J24" s="52">
        <v>30</v>
      </c>
      <c r="K24" s="52"/>
      <c r="L24" s="60"/>
      <c r="M24" s="52"/>
      <c r="N24" s="75">
        <f>AB17</f>
        <v>10.5</v>
      </c>
      <c r="W24" s="52">
        <v>125</v>
      </c>
      <c r="X24" s="52">
        <v>2103</v>
      </c>
      <c r="Y24" s="60">
        <v>42500</v>
      </c>
      <c r="Z24" s="52" t="s">
        <v>572</v>
      </c>
      <c r="AA24" s="52" t="s">
        <v>502</v>
      </c>
      <c r="AB24" s="52">
        <v>10</v>
      </c>
      <c r="AC24" s="52" t="s">
        <v>509</v>
      </c>
      <c r="AD24" s="52">
        <v>69</v>
      </c>
    </row>
    <row r="25" spans="1:30" ht="15" thickBot="1">
      <c r="A25" s="52">
        <v>20</v>
      </c>
      <c r="B25" s="53">
        <v>2.69E-2</v>
      </c>
      <c r="C25" s="53">
        <v>3.7400000000000003E-2</v>
      </c>
      <c r="D25" s="53">
        <v>3.2500000000000001E-2</v>
      </c>
      <c r="F25" s="52" t="s">
        <v>505</v>
      </c>
      <c r="G25" s="54">
        <v>24247</v>
      </c>
      <c r="H25" s="52">
        <v>1.1499999999999999</v>
      </c>
      <c r="J25" s="52">
        <v>50</v>
      </c>
      <c r="K25" s="52"/>
      <c r="L25" s="60"/>
      <c r="M25" s="52"/>
      <c r="N25" s="75">
        <f>AB21</f>
        <v>10.3</v>
      </c>
      <c r="W25" s="52">
        <v>150</v>
      </c>
      <c r="X25" s="52">
        <v>2077</v>
      </c>
      <c r="Y25" s="60">
        <v>42702</v>
      </c>
      <c r="Z25" s="52" t="s">
        <v>572</v>
      </c>
      <c r="AA25" s="52" t="s">
        <v>501</v>
      </c>
      <c r="AB25" s="52">
        <v>9.9</v>
      </c>
      <c r="AC25" s="52" t="s">
        <v>509</v>
      </c>
      <c r="AD25" s="52">
        <v>69</v>
      </c>
    </row>
    <row r="26" spans="1:30" ht="15" thickBot="1">
      <c r="A26" s="52">
        <v>21</v>
      </c>
      <c r="B26" s="53">
        <v>2.1700000000000001E-2</v>
      </c>
      <c r="C26" s="53">
        <v>3.0800000000000001E-2</v>
      </c>
      <c r="D26" s="53">
        <v>2.6499999999999999E-2</v>
      </c>
      <c r="F26" s="52" t="s">
        <v>506</v>
      </c>
      <c r="G26" s="54">
        <v>17666</v>
      </c>
      <c r="H26" s="52">
        <v>0.84</v>
      </c>
      <c r="J26" s="52">
        <v>100</v>
      </c>
      <c r="K26" s="52"/>
      <c r="L26" s="60"/>
      <c r="M26" s="52"/>
      <c r="N26" s="75">
        <f>AB23</f>
        <v>10.1</v>
      </c>
      <c r="W26" s="52">
        <v>175</v>
      </c>
      <c r="X26" s="52">
        <v>2048</v>
      </c>
      <c r="Y26" s="60">
        <v>42382</v>
      </c>
      <c r="Z26" s="52" t="s">
        <v>573</v>
      </c>
      <c r="AA26" s="52" t="s">
        <v>503</v>
      </c>
      <c r="AB26" s="52">
        <v>9.8000000000000007</v>
      </c>
      <c r="AC26" s="52" t="s">
        <v>509</v>
      </c>
      <c r="AD26" s="52">
        <v>65</v>
      </c>
    </row>
    <row r="27" spans="1:30" ht="15" thickBot="1">
      <c r="A27" s="52">
        <v>22</v>
      </c>
      <c r="B27" s="53">
        <v>1.52E-2</v>
      </c>
      <c r="C27" s="53">
        <v>2.24E-2</v>
      </c>
      <c r="D27" s="53">
        <v>1.9E-2</v>
      </c>
      <c r="J27" s="52">
        <v>150</v>
      </c>
      <c r="K27" s="52"/>
      <c r="L27" s="60"/>
      <c r="M27" s="52"/>
      <c r="N27" s="75">
        <f>AB25</f>
        <v>9.9</v>
      </c>
      <c r="W27" s="52">
        <v>200</v>
      </c>
      <c r="X27" s="52">
        <v>2033</v>
      </c>
      <c r="Y27" s="60">
        <v>42482</v>
      </c>
      <c r="Z27" s="52" t="s">
        <v>573</v>
      </c>
      <c r="AA27" s="52" t="s">
        <v>505</v>
      </c>
      <c r="AB27" s="52">
        <v>9.6999999999999993</v>
      </c>
      <c r="AC27" s="52" t="s">
        <v>509</v>
      </c>
      <c r="AD27" s="52">
        <v>62</v>
      </c>
    </row>
    <row r="28" spans="1:30" ht="15" thickBot="1">
      <c r="A28" s="52">
        <v>23</v>
      </c>
      <c r="B28" s="53">
        <v>1.03E-2</v>
      </c>
      <c r="C28" s="53">
        <v>1.44E-2</v>
      </c>
      <c r="D28" s="53">
        <v>1.2500000000000001E-2</v>
      </c>
      <c r="J28" s="52">
        <v>200</v>
      </c>
      <c r="K28" s="52"/>
      <c r="L28" s="60"/>
      <c r="M28" s="52"/>
      <c r="N28" s="75">
        <f>AB27</f>
        <v>9.6999999999999993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82" t="s">
        <v>532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30" ht="21.75" thickBot="1">
      <c r="D2" s="44" t="s">
        <v>470</v>
      </c>
      <c r="F2" s="45">
        <v>21200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508</v>
      </c>
      <c r="C4" s="63" t="s">
        <v>509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4.7999999999999996E-3</v>
      </c>
      <c r="C5" s="53">
        <v>5.0000000000000001E-3</v>
      </c>
      <c r="D5" s="53">
        <v>4.8999999999999998E-3</v>
      </c>
      <c r="F5" s="52" t="s">
        <v>480</v>
      </c>
      <c r="G5" s="54">
        <v>23587</v>
      </c>
      <c r="H5" s="52">
        <v>1.1100000000000001</v>
      </c>
      <c r="J5" s="86" t="s">
        <v>481</v>
      </c>
      <c r="K5" s="87"/>
      <c r="L5" s="87"/>
      <c r="M5" s="87"/>
      <c r="N5" s="88"/>
      <c r="W5" s="52">
        <v>1</v>
      </c>
      <c r="X5" s="52">
        <v>2410</v>
      </c>
      <c r="Y5" s="60">
        <v>42426</v>
      </c>
      <c r="Z5" s="52" t="s">
        <v>574</v>
      </c>
      <c r="AA5" s="52" t="s">
        <v>505</v>
      </c>
      <c r="AB5" s="52">
        <v>11.4</v>
      </c>
      <c r="AC5" s="52" t="s">
        <v>508</v>
      </c>
      <c r="AD5" s="52">
        <v>54</v>
      </c>
    </row>
    <row r="6" spans="1:30" ht="15" thickBot="1">
      <c r="A6" s="52">
        <v>1</v>
      </c>
      <c r="B6" s="53">
        <v>2.3999999999999998E-3</v>
      </c>
      <c r="C6" s="53">
        <v>2.8E-3</v>
      </c>
      <c r="D6" s="53">
        <v>2.5999999999999999E-3</v>
      </c>
      <c r="F6" s="52" t="s">
        <v>482</v>
      </c>
      <c r="G6" s="54">
        <v>26045</v>
      </c>
      <c r="H6" s="52">
        <v>1.23</v>
      </c>
      <c r="J6" s="55" t="s">
        <v>483</v>
      </c>
      <c r="K6" s="56">
        <v>0.64750957854406133</v>
      </c>
      <c r="N6" s="56" t="s">
        <v>509</v>
      </c>
      <c r="W6" s="52">
        <v>2</v>
      </c>
      <c r="X6" s="52">
        <v>2397</v>
      </c>
      <c r="Y6" s="60">
        <v>42423</v>
      </c>
      <c r="Z6" s="52" t="s">
        <v>574</v>
      </c>
      <c r="AA6" s="52" t="s">
        <v>502</v>
      </c>
      <c r="AB6" s="52">
        <v>11.3</v>
      </c>
      <c r="AC6" s="52" t="s">
        <v>508</v>
      </c>
      <c r="AD6" s="52">
        <v>52</v>
      </c>
    </row>
    <row r="7" spans="1:30" ht="15" thickBot="1">
      <c r="A7" s="52">
        <v>2</v>
      </c>
      <c r="B7" s="53">
        <v>1.6000000000000001E-3</v>
      </c>
      <c r="C7" s="53">
        <v>1.9E-3</v>
      </c>
      <c r="D7" s="53">
        <v>1.8E-3</v>
      </c>
      <c r="F7" s="52" t="s">
        <v>484</v>
      </c>
      <c r="G7" s="54">
        <v>27247</v>
      </c>
      <c r="H7" s="52">
        <v>1.28</v>
      </c>
      <c r="J7" s="57" t="s">
        <v>485</v>
      </c>
      <c r="K7" s="56">
        <v>0.56809583858764179</v>
      </c>
      <c r="N7" s="56" t="s">
        <v>508</v>
      </c>
      <c r="W7" s="52">
        <v>3</v>
      </c>
      <c r="X7" s="52">
        <v>2380</v>
      </c>
      <c r="Y7" s="60">
        <v>42450</v>
      </c>
      <c r="Z7" s="52" t="s">
        <v>574</v>
      </c>
      <c r="AA7" s="52" t="s">
        <v>501</v>
      </c>
      <c r="AB7" s="52">
        <v>11.2</v>
      </c>
      <c r="AC7" s="52" t="s">
        <v>508</v>
      </c>
      <c r="AD7" s="52">
        <v>51</v>
      </c>
    </row>
    <row r="8" spans="1:30" ht="15.75" thickBot="1">
      <c r="A8" s="52">
        <v>3</v>
      </c>
      <c r="B8" s="53">
        <v>1.9E-3</v>
      </c>
      <c r="C8" s="53">
        <v>1.5E-3</v>
      </c>
      <c r="D8" s="53">
        <v>1.6999999999999999E-3</v>
      </c>
      <c r="F8" s="52" t="s">
        <v>486</v>
      </c>
      <c r="G8" s="54">
        <v>23721</v>
      </c>
      <c r="H8" s="52">
        <v>1.1200000000000001</v>
      </c>
      <c r="K8" s="58">
        <v>0.64750957854406133</v>
      </c>
      <c r="W8" s="52">
        <v>4</v>
      </c>
      <c r="X8" s="52">
        <v>2348</v>
      </c>
      <c r="Y8" s="60">
        <v>42425</v>
      </c>
      <c r="Z8" s="52" t="s">
        <v>574</v>
      </c>
      <c r="AA8" s="52" t="s">
        <v>504</v>
      </c>
      <c r="AB8" s="52">
        <v>11.1</v>
      </c>
      <c r="AC8" s="52" t="s">
        <v>508</v>
      </c>
      <c r="AD8" s="52">
        <v>53</v>
      </c>
    </row>
    <row r="9" spans="1:30" ht="15.75" thickBot="1">
      <c r="A9" s="52">
        <v>4</v>
      </c>
      <c r="B9" s="53">
        <v>4.0000000000000001E-3</v>
      </c>
      <c r="C9" s="53">
        <v>3.2000000000000002E-3</v>
      </c>
      <c r="D9" s="53">
        <v>3.5999999999999999E-3</v>
      </c>
      <c r="F9" s="52" t="s">
        <v>487</v>
      </c>
      <c r="G9" s="54">
        <v>19876</v>
      </c>
      <c r="H9" s="52">
        <v>0.94</v>
      </c>
      <c r="K9" s="58">
        <v>0.6228513650151668</v>
      </c>
      <c r="W9" s="52">
        <v>5</v>
      </c>
      <c r="X9" s="52">
        <v>2344</v>
      </c>
      <c r="Y9" s="60">
        <v>42409</v>
      </c>
      <c r="Z9" s="52" t="s">
        <v>573</v>
      </c>
      <c r="AA9" s="52" t="s">
        <v>502</v>
      </c>
      <c r="AB9" s="52">
        <v>11.1</v>
      </c>
      <c r="AC9" s="52" t="s">
        <v>508</v>
      </c>
      <c r="AD9" s="52">
        <v>56</v>
      </c>
    </row>
    <row r="10" spans="1:30" ht="15.75" thickBot="1">
      <c r="A10" s="52">
        <v>5</v>
      </c>
      <c r="B10" s="53">
        <v>7.1000000000000004E-3</v>
      </c>
      <c r="C10" s="53">
        <v>1.1900000000000001E-2</v>
      </c>
      <c r="D10" s="53">
        <v>9.4999999999999998E-3</v>
      </c>
      <c r="F10" s="52" t="s">
        <v>488</v>
      </c>
      <c r="G10" s="54">
        <v>18857</v>
      </c>
      <c r="H10" s="52">
        <v>0.89</v>
      </c>
      <c r="K10" s="58">
        <v>0.54639804639804634</v>
      </c>
      <c r="W10" s="52">
        <v>6</v>
      </c>
      <c r="X10" s="52">
        <v>2343</v>
      </c>
      <c r="Y10" s="60">
        <v>42432</v>
      </c>
      <c r="Z10" s="52" t="s">
        <v>574</v>
      </c>
      <c r="AA10" s="52" t="s">
        <v>504</v>
      </c>
      <c r="AB10" s="52">
        <v>11.1</v>
      </c>
      <c r="AC10" s="52" t="s">
        <v>508</v>
      </c>
      <c r="AD10" s="52">
        <v>55</v>
      </c>
    </row>
    <row r="11" spans="1:30" ht="15.75" thickBot="1">
      <c r="A11" s="52">
        <v>6</v>
      </c>
      <c r="B11" s="53">
        <v>1.84E-2</v>
      </c>
      <c r="C11" s="53">
        <v>3.3799999999999997E-2</v>
      </c>
      <c r="D11" s="53">
        <v>2.6100000000000002E-2</v>
      </c>
      <c r="F11" s="52" t="s">
        <v>489</v>
      </c>
      <c r="G11" s="54">
        <v>19202</v>
      </c>
      <c r="H11" s="52">
        <v>0.9</v>
      </c>
      <c r="K11" s="58">
        <v>0.56809583858764179</v>
      </c>
      <c r="W11" s="52">
        <v>7</v>
      </c>
      <c r="X11" s="52">
        <v>2340</v>
      </c>
      <c r="Y11" s="60">
        <v>42405</v>
      </c>
      <c r="Z11" s="52" t="s">
        <v>574</v>
      </c>
      <c r="AA11" s="52" t="s">
        <v>505</v>
      </c>
      <c r="AB11" s="52">
        <v>11</v>
      </c>
      <c r="AC11" s="52" t="s">
        <v>508</v>
      </c>
      <c r="AD11" s="52">
        <v>52</v>
      </c>
    </row>
    <row r="12" spans="1:30" ht="15" thickBot="1">
      <c r="A12" s="52">
        <v>7</v>
      </c>
      <c r="B12" s="53">
        <v>3.73E-2</v>
      </c>
      <c r="C12" s="53">
        <v>6.1600000000000002E-2</v>
      </c>
      <c r="D12" s="53">
        <v>4.9399999999999999E-2</v>
      </c>
      <c r="F12" s="52" t="s">
        <v>490</v>
      </c>
      <c r="G12" s="54">
        <v>17199</v>
      </c>
      <c r="H12" s="52">
        <v>0.81</v>
      </c>
      <c r="W12" s="52">
        <v>8</v>
      </c>
      <c r="X12" s="52">
        <v>2331</v>
      </c>
      <c r="Y12" s="60">
        <v>42381</v>
      </c>
      <c r="Z12" s="52" t="s">
        <v>573</v>
      </c>
      <c r="AA12" s="52" t="s">
        <v>502</v>
      </c>
      <c r="AB12" s="52">
        <v>11</v>
      </c>
      <c r="AC12" s="52" t="s">
        <v>508</v>
      </c>
      <c r="AD12" s="52">
        <v>57</v>
      </c>
    </row>
    <row r="13" spans="1:30" ht="15" thickBot="1">
      <c r="A13" s="52">
        <v>8</v>
      </c>
      <c r="B13" s="53">
        <v>4.7800000000000002E-2</v>
      </c>
      <c r="C13" s="53">
        <v>6.7100000000000007E-2</v>
      </c>
      <c r="D13" s="53">
        <v>5.74E-2</v>
      </c>
      <c r="F13" s="52" t="s">
        <v>491</v>
      </c>
      <c r="G13" s="54">
        <v>16633</v>
      </c>
      <c r="H13" s="52">
        <v>0.78</v>
      </c>
      <c r="W13" s="52">
        <v>9</v>
      </c>
      <c r="X13" s="52">
        <v>2329</v>
      </c>
      <c r="Y13" s="60">
        <v>42453</v>
      </c>
      <c r="Z13" s="52" t="s">
        <v>574</v>
      </c>
      <c r="AA13" s="52" t="s">
        <v>504</v>
      </c>
      <c r="AB13" s="52">
        <v>11</v>
      </c>
      <c r="AC13" s="52" t="s">
        <v>508</v>
      </c>
      <c r="AD13" s="52">
        <v>57</v>
      </c>
    </row>
    <row r="14" spans="1:30" ht="15" thickBot="1">
      <c r="A14" s="52">
        <v>9</v>
      </c>
      <c r="B14" s="53">
        <v>5.8799999999999998E-2</v>
      </c>
      <c r="C14" s="53">
        <v>6.8599999999999994E-2</v>
      </c>
      <c r="D14" s="53">
        <v>6.3700000000000007E-2</v>
      </c>
      <c r="F14" s="52" t="s">
        <v>492</v>
      </c>
      <c r="G14" s="54">
        <v>19260</v>
      </c>
      <c r="H14" s="52">
        <v>0.91</v>
      </c>
      <c r="W14" s="52">
        <v>10</v>
      </c>
      <c r="X14" s="52">
        <v>2328</v>
      </c>
      <c r="Y14" s="60">
        <v>42412</v>
      </c>
      <c r="Z14" s="52" t="s">
        <v>574</v>
      </c>
      <c r="AA14" s="52" t="s">
        <v>505</v>
      </c>
      <c r="AB14" s="52">
        <v>11</v>
      </c>
      <c r="AC14" s="52" t="s">
        <v>508</v>
      </c>
      <c r="AD14" s="52">
        <v>54</v>
      </c>
    </row>
    <row r="15" spans="1:30" ht="15" thickBot="1">
      <c r="A15" s="52">
        <v>10</v>
      </c>
      <c r="B15" s="53">
        <v>6.9500000000000006E-2</v>
      </c>
      <c r="C15" s="53">
        <v>7.2999999999999995E-2</v>
      </c>
      <c r="D15" s="53">
        <v>7.1300000000000002E-2</v>
      </c>
      <c r="F15" s="52" t="s">
        <v>493</v>
      </c>
      <c r="G15" s="54">
        <v>21430</v>
      </c>
      <c r="H15" s="52">
        <v>1.01</v>
      </c>
      <c r="W15" s="52">
        <v>20</v>
      </c>
      <c r="X15" s="52">
        <v>2310</v>
      </c>
      <c r="Y15" s="60">
        <v>42452</v>
      </c>
      <c r="Z15" s="52" t="s">
        <v>574</v>
      </c>
      <c r="AA15" s="52" t="s">
        <v>503</v>
      </c>
      <c r="AB15" s="52">
        <v>10.9</v>
      </c>
      <c r="AC15" s="52" t="s">
        <v>508</v>
      </c>
      <c r="AD15" s="52">
        <v>54</v>
      </c>
    </row>
    <row r="16" spans="1:30" ht="15" thickBot="1">
      <c r="A16" s="52">
        <v>11</v>
      </c>
      <c r="B16" s="53">
        <v>7.2599999999999998E-2</v>
      </c>
      <c r="C16" s="53">
        <v>7.7200000000000005E-2</v>
      </c>
      <c r="D16" s="53">
        <v>7.4899999999999994E-2</v>
      </c>
      <c r="F16" s="52" t="s">
        <v>494</v>
      </c>
      <c r="G16" s="54">
        <v>21644</v>
      </c>
      <c r="H16" s="52">
        <v>1.02</v>
      </c>
      <c r="W16" s="52">
        <v>25</v>
      </c>
      <c r="X16" s="52">
        <v>2300</v>
      </c>
      <c r="Y16" s="60">
        <v>42440</v>
      </c>
      <c r="Z16" s="52" t="s">
        <v>574</v>
      </c>
      <c r="AA16" s="52" t="s">
        <v>505</v>
      </c>
      <c r="AB16" s="52">
        <v>10.8</v>
      </c>
      <c r="AC16" s="52" t="s">
        <v>508</v>
      </c>
      <c r="AD16" s="52">
        <v>53</v>
      </c>
    </row>
    <row r="17" spans="1:30" ht="15" thickBot="1">
      <c r="A17" s="52">
        <v>12</v>
      </c>
      <c r="B17" s="53">
        <v>7.3499999999999996E-2</v>
      </c>
      <c r="C17" s="53">
        <v>7.7200000000000005E-2</v>
      </c>
      <c r="D17" s="53">
        <v>7.5300000000000006E-2</v>
      </c>
      <c r="W17" s="52">
        <v>30</v>
      </c>
      <c r="X17" s="52">
        <v>2287</v>
      </c>
      <c r="Y17" s="60">
        <v>42437</v>
      </c>
      <c r="Z17" s="52" t="s">
        <v>574</v>
      </c>
      <c r="AA17" s="52" t="s">
        <v>502</v>
      </c>
      <c r="AB17" s="52">
        <v>10.8</v>
      </c>
      <c r="AC17" s="52" t="s">
        <v>508</v>
      </c>
      <c r="AD17" s="52">
        <v>53</v>
      </c>
    </row>
    <row r="18" spans="1:30" ht="15" thickBot="1">
      <c r="A18" s="52">
        <v>13</v>
      </c>
      <c r="B18" s="53">
        <v>7.4999999999999997E-2</v>
      </c>
      <c r="C18" s="53">
        <v>7.5499999999999998E-2</v>
      </c>
      <c r="D18" s="53">
        <v>7.5300000000000006E-2</v>
      </c>
      <c r="W18" s="52">
        <v>35</v>
      </c>
      <c r="X18" s="52">
        <v>2280</v>
      </c>
      <c r="Y18" s="60">
        <v>42417</v>
      </c>
      <c r="Z18" s="52" t="s">
        <v>574</v>
      </c>
      <c r="AA18" s="52" t="s">
        <v>503</v>
      </c>
      <c r="AB18" s="52">
        <v>10.8</v>
      </c>
      <c r="AC18" s="52" t="s">
        <v>508</v>
      </c>
      <c r="AD18" s="52">
        <v>55</v>
      </c>
    </row>
    <row r="19" spans="1:30" ht="15" thickBot="1">
      <c r="A19" s="52">
        <v>14</v>
      </c>
      <c r="B19" s="53">
        <v>0.08</v>
      </c>
      <c r="C19" s="53">
        <v>7.6499999999999999E-2</v>
      </c>
      <c r="D19" s="53">
        <v>7.8299999999999995E-2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2273</v>
      </c>
      <c r="Y19" s="60">
        <v>42454</v>
      </c>
      <c r="Z19" s="52" t="s">
        <v>574</v>
      </c>
      <c r="AA19" s="52" t="s">
        <v>505</v>
      </c>
      <c r="AB19" s="52">
        <v>10.7</v>
      </c>
      <c r="AC19" s="52" t="s">
        <v>508</v>
      </c>
      <c r="AD19" s="52">
        <v>53</v>
      </c>
    </row>
    <row r="20" spans="1:30" ht="15" thickBot="1">
      <c r="A20" s="52">
        <v>15</v>
      </c>
      <c r="B20" s="53">
        <v>8.9499999999999996E-2</v>
      </c>
      <c r="C20" s="53">
        <v>7.4300000000000005E-2</v>
      </c>
      <c r="D20" s="53">
        <v>8.1900000000000001E-2</v>
      </c>
      <c r="F20" s="52" t="s">
        <v>497</v>
      </c>
      <c r="G20" s="54">
        <v>17631</v>
      </c>
      <c r="H20" s="52">
        <v>0.83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2265</v>
      </c>
      <c r="Y20" s="60">
        <v>42419</v>
      </c>
      <c r="Z20" s="52" t="s">
        <v>573</v>
      </c>
      <c r="AA20" s="52" t="s">
        <v>505</v>
      </c>
      <c r="AB20" s="52">
        <v>10.7</v>
      </c>
      <c r="AC20" s="52" t="s">
        <v>508</v>
      </c>
      <c r="AD20" s="52">
        <v>57</v>
      </c>
    </row>
    <row r="21" spans="1:30" ht="15" thickBot="1">
      <c r="A21" s="52">
        <v>16</v>
      </c>
      <c r="B21" s="53">
        <v>9.01E-2</v>
      </c>
      <c r="C21" s="53">
        <v>6.8500000000000005E-2</v>
      </c>
      <c r="D21" s="53">
        <v>7.9299999999999995E-2</v>
      </c>
      <c r="F21" s="52" t="s">
        <v>501</v>
      </c>
      <c r="G21" s="54">
        <v>21149</v>
      </c>
      <c r="H21" s="52">
        <v>1</v>
      </c>
      <c r="J21" s="52">
        <v>5</v>
      </c>
      <c r="K21" s="52"/>
      <c r="L21" s="60"/>
      <c r="M21" s="52"/>
      <c r="N21" s="75">
        <f>AB9</f>
        <v>11.1</v>
      </c>
      <c r="W21" s="52">
        <v>50</v>
      </c>
      <c r="X21" s="52">
        <v>2255</v>
      </c>
      <c r="Y21" s="60">
        <v>42410</v>
      </c>
      <c r="Z21" s="52" t="s">
        <v>573</v>
      </c>
      <c r="AA21" s="52" t="s">
        <v>503</v>
      </c>
      <c r="AB21" s="52">
        <v>10.6</v>
      </c>
      <c r="AC21" s="52" t="s">
        <v>508</v>
      </c>
      <c r="AD21" s="52">
        <v>56</v>
      </c>
    </row>
    <row r="22" spans="1:30" ht="15" thickBot="1">
      <c r="A22" s="52">
        <v>17</v>
      </c>
      <c r="B22" s="53">
        <v>7.8299999999999995E-2</v>
      </c>
      <c r="C22" s="53">
        <v>5.8799999999999998E-2</v>
      </c>
      <c r="D22" s="53">
        <v>6.8599999999999994E-2</v>
      </c>
      <c r="F22" s="52" t="s">
        <v>502</v>
      </c>
      <c r="G22" s="54">
        <v>21723</v>
      </c>
      <c r="H22" s="52">
        <v>1.02</v>
      </c>
      <c r="J22" s="52">
        <v>10</v>
      </c>
      <c r="K22" s="52"/>
      <c r="L22" s="60"/>
      <c r="M22" s="52"/>
      <c r="N22" s="75">
        <f>AB14</f>
        <v>11</v>
      </c>
      <c r="W22" s="52">
        <v>75</v>
      </c>
      <c r="X22" s="52">
        <v>2213</v>
      </c>
      <c r="Y22" s="60">
        <v>42422</v>
      </c>
      <c r="Z22" s="52" t="s">
        <v>576</v>
      </c>
      <c r="AA22" s="52" t="s">
        <v>501</v>
      </c>
      <c r="AB22" s="52">
        <v>10.4</v>
      </c>
      <c r="AC22" s="52" t="s">
        <v>508</v>
      </c>
      <c r="AD22" s="52">
        <v>52</v>
      </c>
    </row>
    <row r="23" spans="1:30" ht="15" thickBot="1">
      <c r="A23" s="52">
        <v>18</v>
      </c>
      <c r="B23" s="53">
        <v>5.8400000000000001E-2</v>
      </c>
      <c r="C23" s="53">
        <v>4.82E-2</v>
      </c>
      <c r="D23" s="53">
        <v>5.33E-2</v>
      </c>
      <c r="F23" s="52" t="s">
        <v>503</v>
      </c>
      <c r="G23" s="54">
        <v>21847</v>
      </c>
      <c r="H23" s="52">
        <v>1.03</v>
      </c>
      <c r="J23" s="52">
        <v>20</v>
      </c>
      <c r="K23" s="52"/>
      <c r="L23" s="60"/>
      <c r="M23" s="52"/>
      <c r="N23" s="75">
        <f>AB15</f>
        <v>10.9</v>
      </c>
      <c r="W23" s="52">
        <v>100</v>
      </c>
      <c r="X23" s="52">
        <v>2195</v>
      </c>
      <c r="Y23" s="60">
        <v>42416</v>
      </c>
      <c r="Z23" s="52" t="s">
        <v>579</v>
      </c>
      <c r="AA23" s="52" t="s">
        <v>502</v>
      </c>
      <c r="AB23" s="52">
        <v>10.4</v>
      </c>
      <c r="AC23" s="52" t="s">
        <v>509</v>
      </c>
      <c r="AD23" s="52">
        <v>55</v>
      </c>
    </row>
    <row r="24" spans="1:30" ht="15" thickBot="1">
      <c r="A24" s="52">
        <v>19</v>
      </c>
      <c r="B24" s="53">
        <v>4.1500000000000002E-2</v>
      </c>
      <c r="C24" s="53">
        <v>3.6900000000000002E-2</v>
      </c>
      <c r="D24" s="53">
        <v>3.9199999999999999E-2</v>
      </c>
      <c r="F24" s="52" t="s">
        <v>504</v>
      </c>
      <c r="G24" s="54">
        <v>21931</v>
      </c>
      <c r="H24" s="52">
        <v>1.03</v>
      </c>
      <c r="J24" s="52">
        <v>30</v>
      </c>
      <c r="K24" s="52"/>
      <c r="L24" s="60"/>
      <c r="M24" s="52"/>
      <c r="N24" s="75">
        <f>AB17</f>
        <v>10.8</v>
      </c>
      <c r="W24" s="52">
        <v>125</v>
      </c>
      <c r="X24" s="52">
        <v>2172</v>
      </c>
      <c r="Y24" s="60">
        <v>42450</v>
      </c>
      <c r="Z24" s="52" t="s">
        <v>575</v>
      </c>
      <c r="AA24" s="52" t="s">
        <v>501</v>
      </c>
      <c r="AB24" s="52">
        <v>10.199999999999999</v>
      </c>
      <c r="AC24" s="52" t="s">
        <v>508</v>
      </c>
      <c r="AD24" s="52">
        <v>52</v>
      </c>
    </row>
    <row r="25" spans="1:30" ht="15" thickBot="1">
      <c r="A25" s="52">
        <v>20</v>
      </c>
      <c r="B25" s="53">
        <v>3.09E-2</v>
      </c>
      <c r="C25" s="53">
        <v>2.86E-2</v>
      </c>
      <c r="D25" s="53">
        <v>2.9700000000000001E-2</v>
      </c>
      <c r="F25" s="52" t="s">
        <v>505</v>
      </c>
      <c r="G25" s="54">
        <v>22990</v>
      </c>
      <c r="H25" s="52">
        <v>1.08</v>
      </c>
      <c r="J25" s="52">
        <v>50</v>
      </c>
      <c r="K25" s="52"/>
      <c r="L25" s="60"/>
      <c r="M25" s="52"/>
      <c r="N25" s="75">
        <f>AB21</f>
        <v>10.6</v>
      </c>
      <c r="W25" s="52">
        <v>150</v>
      </c>
      <c r="X25" s="52">
        <v>2155</v>
      </c>
      <c r="Y25" s="60">
        <v>42732</v>
      </c>
      <c r="Z25" s="52" t="s">
        <v>573</v>
      </c>
      <c r="AA25" s="52" t="s">
        <v>503</v>
      </c>
      <c r="AB25" s="52">
        <v>10.199999999999999</v>
      </c>
      <c r="AC25" s="52" t="s">
        <v>508</v>
      </c>
      <c r="AD25" s="52">
        <v>57</v>
      </c>
    </row>
    <row r="26" spans="1:30" ht="15" thickBot="1">
      <c r="A26" s="52">
        <v>21</v>
      </c>
      <c r="B26" s="53">
        <v>2.52E-2</v>
      </c>
      <c r="C26" s="53">
        <v>2.3E-2</v>
      </c>
      <c r="D26" s="53">
        <v>2.41E-2</v>
      </c>
      <c r="F26" s="52" t="s">
        <v>506</v>
      </c>
      <c r="G26" s="54">
        <v>21170</v>
      </c>
      <c r="H26" s="52">
        <v>1</v>
      </c>
      <c r="J26" s="52">
        <v>100</v>
      </c>
      <c r="K26" s="52"/>
      <c r="L26" s="60"/>
      <c r="M26" s="52"/>
      <c r="N26" s="75">
        <f>AB23</f>
        <v>10.4</v>
      </c>
      <c r="W26" s="52">
        <v>175</v>
      </c>
      <c r="X26" s="52">
        <v>2139</v>
      </c>
      <c r="Y26" s="60">
        <v>42457</v>
      </c>
      <c r="Z26" s="52" t="s">
        <v>575</v>
      </c>
      <c r="AA26" s="52" t="s">
        <v>501</v>
      </c>
      <c r="AB26" s="52">
        <v>10.1</v>
      </c>
      <c r="AC26" s="52" t="s">
        <v>509</v>
      </c>
      <c r="AD26" s="52">
        <v>51</v>
      </c>
    </row>
    <row r="27" spans="1:30" ht="15" thickBot="1">
      <c r="A27" s="52">
        <v>22</v>
      </c>
      <c r="B27" s="53">
        <v>1.9199999999999998E-2</v>
      </c>
      <c r="C27" s="53">
        <v>1.6199999999999999E-2</v>
      </c>
      <c r="D27" s="53">
        <v>1.77E-2</v>
      </c>
      <c r="J27" s="52">
        <v>150</v>
      </c>
      <c r="K27" s="52"/>
      <c r="L27" s="60"/>
      <c r="M27" s="52"/>
      <c r="N27" s="75">
        <f>AB25</f>
        <v>10.199999999999999</v>
      </c>
      <c r="W27" s="52">
        <v>200</v>
      </c>
      <c r="X27" s="52">
        <v>2124</v>
      </c>
      <c r="Y27" s="60">
        <v>42413</v>
      </c>
      <c r="Z27" s="52" t="s">
        <v>576</v>
      </c>
      <c r="AA27" s="52" t="s">
        <v>506</v>
      </c>
      <c r="AB27" s="52">
        <v>10</v>
      </c>
      <c r="AC27" s="52" t="s">
        <v>509</v>
      </c>
      <c r="AD27" s="52">
        <v>53</v>
      </c>
    </row>
    <row r="28" spans="1:30" ht="15" thickBot="1">
      <c r="A28" s="52">
        <v>23</v>
      </c>
      <c r="B28" s="53">
        <v>1.23E-2</v>
      </c>
      <c r="C28" s="53">
        <v>8.6999999999999994E-3</v>
      </c>
      <c r="D28" s="53">
        <v>1.0500000000000001E-2</v>
      </c>
      <c r="J28" s="52">
        <v>200</v>
      </c>
      <c r="K28" s="52"/>
      <c r="L28" s="60"/>
      <c r="M28" s="52"/>
      <c r="N28" s="75">
        <f>AB27</f>
        <v>10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82" t="s">
        <v>533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30" ht="21.75" thickBot="1">
      <c r="D2" s="44" t="s">
        <v>534</v>
      </c>
      <c r="F2" s="45">
        <v>28000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473</v>
      </c>
      <c r="C4" s="63" t="s">
        <v>474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8.8999999999999999E-3</v>
      </c>
      <c r="C5" s="53">
        <v>5.4000000000000003E-3</v>
      </c>
      <c r="D5" s="53">
        <v>7.1000000000000004E-3</v>
      </c>
      <c r="F5" s="52" t="s">
        <v>480</v>
      </c>
      <c r="G5" s="54">
        <v>29400</v>
      </c>
      <c r="H5" s="52">
        <v>1.05</v>
      </c>
      <c r="J5" s="86" t="s">
        <v>481</v>
      </c>
      <c r="K5" s="87"/>
      <c r="L5" s="87"/>
      <c r="M5" s="87"/>
      <c r="N5" s="88"/>
      <c r="W5" s="52">
        <v>1</v>
      </c>
      <c r="X5" s="52">
        <v>2682</v>
      </c>
      <c r="Y5" s="60">
        <v>42447</v>
      </c>
      <c r="Z5" s="52" t="s">
        <v>573</v>
      </c>
      <c r="AA5" s="52" t="s">
        <v>505</v>
      </c>
      <c r="AB5" s="52">
        <v>9.6</v>
      </c>
      <c r="AC5" s="52" t="s">
        <v>473</v>
      </c>
      <c r="AD5" s="52">
        <v>55</v>
      </c>
    </row>
    <row r="6" spans="1:30" ht="15" thickBot="1">
      <c r="A6" s="52">
        <v>1</v>
      </c>
      <c r="B6" s="53">
        <v>5.7000000000000002E-3</v>
      </c>
      <c r="C6" s="53">
        <v>4.0000000000000001E-3</v>
      </c>
      <c r="D6" s="53">
        <v>4.8999999999999998E-3</v>
      </c>
      <c r="F6" s="52" t="s">
        <v>482</v>
      </c>
      <c r="G6" s="54">
        <v>31072</v>
      </c>
      <c r="H6" s="52">
        <v>1.1100000000000001</v>
      </c>
      <c r="J6" s="55" t="s">
        <v>483</v>
      </c>
      <c r="K6" s="56">
        <v>0.67647058823529405</v>
      </c>
      <c r="N6" s="56" t="s">
        <v>474</v>
      </c>
      <c r="W6" s="52">
        <v>2</v>
      </c>
      <c r="X6" s="52">
        <v>2669</v>
      </c>
      <c r="Y6" s="60">
        <v>42398</v>
      </c>
      <c r="Z6" s="52" t="s">
        <v>574</v>
      </c>
      <c r="AA6" s="52" t="s">
        <v>505</v>
      </c>
      <c r="AB6" s="52">
        <v>9.5</v>
      </c>
      <c r="AC6" s="52" t="s">
        <v>473</v>
      </c>
      <c r="AD6" s="52">
        <v>52</v>
      </c>
    </row>
    <row r="7" spans="1:30" ht="15" thickBot="1">
      <c r="A7" s="52">
        <v>2</v>
      </c>
      <c r="B7" s="53">
        <v>4.4999999999999997E-3</v>
      </c>
      <c r="C7" s="53">
        <v>3.5000000000000001E-3</v>
      </c>
      <c r="D7" s="53">
        <v>4.0000000000000001E-3</v>
      </c>
      <c r="F7" s="52" t="s">
        <v>484</v>
      </c>
      <c r="G7" s="54">
        <v>32756</v>
      </c>
      <c r="H7" s="52">
        <v>1.17</v>
      </c>
      <c r="J7" s="57" t="s">
        <v>485</v>
      </c>
      <c r="K7" s="56">
        <v>0.59792477302204927</v>
      </c>
      <c r="N7" s="56" t="s">
        <v>473</v>
      </c>
      <c r="W7" s="52">
        <v>3</v>
      </c>
      <c r="X7" s="52">
        <v>2658</v>
      </c>
      <c r="Y7" s="60">
        <v>42398</v>
      </c>
      <c r="Z7" s="52" t="s">
        <v>573</v>
      </c>
      <c r="AA7" s="52" t="s">
        <v>505</v>
      </c>
      <c r="AB7" s="52">
        <v>9.5</v>
      </c>
      <c r="AC7" s="52" t="s">
        <v>473</v>
      </c>
      <c r="AD7" s="52">
        <v>57</v>
      </c>
    </row>
    <row r="8" spans="1:30" ht="15.75" thickBot="1">
      <c r="A8" s="52">
        <v>3</v>
      </c>
      <c r="B8" s="53">
        <v>2.8E-3</v>
      </c>
      <c r="C8" s="53">
        <v>2.8E-3</v>
      </c>
      <c r="D8" s="53">
        <v>2.8E-3</v>
      </c>
      <c r="F8" s="52" t="s">
        <v>486</v>
      </c>
      <c r="G8" s="54">
        <v>30400</v>
      </c>
      <c r="H8" s="52">
        <v>1.0900000000000001</v>
      </c>
      <c r="K8" s="58">
        <v>0.67647058823529405</v>
      </c>
      <c r="W8" s="52">
        <v>4</v>
      </c>
      <c r="X8" s="52">
        <v>2655</v>
      </c>
      <c r="Y8" s="60">
        <v>42468</v>
      </c>
      <c r="Z8" s="52" t="s">
        <v>573</v>
      </c>
      <c r="AA8" s="52" t="s">
        <v>505</v>
      </c>
      <c r="AB8" s="52">
        <v>9.5</v>
      </c>
      <c r="AC8" s="52" t="s">
        <v>473</v>
      </c>
      <c r="AD8" s="52">
        <v>59</v>
      </c>
    </row>
    <row r="9" spans="1:30" ht="15.75" thickBot="1">
      <c r="A9" s="52">
        <v>4</v>
      </c>
      <c r="B9" s="53">
        <v>2.8999999999999998E-3</v>
      </c>
      <c r="C9" s="53">
        <v>5.1000000000000004E-3</v>
      </c>
      <c r="D9" s="53">
        <v>4.0000000000000001E-3</v>
      </c>
      <c r="F9" s="52" t="s">
        <v>487</v>
      </c>
      <c r="G9" s="54">
        <v>27385</v>
      </c>
      <c r="H9" s="52">
        <v>0.98</v>
      </c>
      <c r="K9" s="58">
        <v>0.65573770491803274</v>
      </c>
      <c r="W9" s="52">
        <v>5</v>
      </c>
      <c r="X9" s="52">
        <v>2648</v>
      </c>
      <c r="Y9" s="60">
        <v>42419</v>
      </c>
      <c r="Z9" s="52" t="s">
        <v>573</v>
      </c>
      <c r="AA9" s="52" t="s">
        <v>505</v>
      </c>
      <c r="AB9" s="52">
        <v>9.5</v>
      </c>
      <c r="AC9" s="52" t="s">
        <v>473</v>
      </c>
      <c r="AD9" s="52">
        <v>58</v>
      </c>
    </row>
    <row r="10" spans="1:30" ht="15.75" thickBot="1">
      <c r="A10" s="52">
        <v>5</v>
      </c>
      <c r="B10" s="53">
        <v>6.1000000000000004E-3</v>
      </c>
      <c r="C10" s="53">
        <v>1.77E-2</v>
      </c>
      <c r="D10" s="53">
        <v>1.2E-2</v>
      </c>
      <c r="F10" s="52" t="s">
        <v>488</v>
      </c>
      <c r="G10" s="54">
        <v>25902</v>
      </c>
      <c r="H10" s="52">
        <v>0.93</v>
      </c>
      <c r="K10" s="58">
        <v>0.56730137885751808</v>
      </c>
      <c r="W10" s="52">
        <v>6</v>
      </c>
      <c r="X10" s="52">
        <v>2646</v>
      </c>
      <c r="Y10" s="60">
        <v>42394</v>
      </c>
      <c r="Z10" s="52" t="s">
        <v>573</v>
      </c>
      <c r="AA10" s="52" t="s">
        <v>501</v>
      </c>
      <c r="AB10" s="52">
        <v>9.4</v>
      </c>
      <c r="AC10" s="52" t="s">
        <v>473</v>
      </c>
      <c r="AD10" s="52">
        <v>60</v>
      </c>
    </row>
    <row r="11" spans="1:30" ht="15.75" thickBot="1">
      <c r="A11" s="52">
        <v>6</v>
      </c>
      <c r="B11" s="53">
        <v>1.9800000000000002E-2</v>
      </c>
      <c r="C11" s="53">
        <v>4.1399999999999999E-2</v>
      </c>
      <c r="D11" s="53">
        <v>3.0700000000000002E-2</v>
      </c>
      <c r="F11" s="52" t="s">
        <v>489</v>
      </c>
      <c r="G11" s="54">
        <v>25701</v>
      </c>
      <c r="H11" s="52">
        <v>0.92</v>
      </c>
      <c r="K11" s="58">
        <v>0.59792477302204927</v>
      </c>
      <c r="W11" s="52">
        <v>7</v>
      </c>
      <c r="X11" s="52">
        <v>2628</v>
      </c>
      <c r="Y11" s="60">
        <v>42734</v>
      </c>
      <c r="Z11" s="52" t="s">
        <v>574</v>
      </c>
      <c r="AA11" s="52" t="s">
        <v>505</v>
      </c>
      <c r="AB11" s="52">
        <v>9.4</v>
      </c>
      <c r="AC11" s="52" t="s">
        <v>473</v>
      </c>
      <c r="AD11" s="52">
        <v>52</v>
      </c>
    </row>
    <row r="12" spans="1:30" ht="15" thickBot="1">
      <c r="A12" s="52">
        <v>7</v>
      </c>
      <c r="B12" s="53">
        <v>3.5700000000000003E-2</v>
      </c>
      <c r="C12" s="53">
        <v>6.8000000000000005E-2</v>
      </c>
      <c r="D12" s="53">
        <v>5.21E-2</v>
      </c>
      <c r="F12" s="52" t="s">
        <v>490</v>
      </c>
      <c r="G12" s="54">
        <v>25042</v>
      </c>
      <c r="H12" s="52">
        <v>0.89</v>
      </c>
      <c r="W12" s="52">
        <v>8</v>
      </c>
      <c r="X12" s="52">
        <v>2623</v>
      </c>
      <c r="Y12" s="60">
        <v>42432</v>
      </c>
      <c r="Z12" s="52" t="s">
        <v>574</v>
      </c>
      <c r="AA12" s="52" t="s">
        <v>504</v>
      </c>
      <c r="AB12" s="52">
        <v>9.4</v>
      </c>
      <c r="AC12" s="52" t="s">
        <v>473</v>
      </c>
      <c r="AD12" s="52">
        <v>56</v>
      </c>
    </row>
    <row r="13" spans="1:30" ht="15" thickBot="1">
      <c r="A13" s="52">
        <v>8</v>
      </c>
      <c r="B13" s="53">
        <v>4.1700000000000001E-2</v>
      </c>
      <c r="C13" s="53">
        <v>7.46E-2</v>
      </c>
      <c r="D13" s="53">
        <v>5.8400000000000001E-2</v>
      </c>
      <c r="F13" s="52" t="s">
        <v>491</v>
      </c>
      <c r="G13" s="54">
        <v>24583</v>
      </c>
      <c r="H13" s="52">
        <v>0.88</v>
      </c>
      <c r="W13" s="52">
        <v>9</v>
      </c>
      <c r="X13" s="52">
        <v>2621</v>
      </c>
      <c r="Y13" s="60">
        <v>42433</v>
      </c>
      <c r="Z13" s="52" t="s">
        <v>573</v>
      </c>
      <c r="AA13" s="52" t="s">
        <v>505</v>
      </c>
      <c r="AB13" s="52">
        <v>9.4</v>
      </c>
      <c r="AC13" s="52" t="s">
        <v>473</v>
      </c>
      <c r="AD13" s="52">
        <v>58</v>
      </c>
    </row>
    <row r="14" spans="1:30" ht="15" thickBot="1">
      <c r="A14" s="52">
        <v>9</v>
      </c>
      <c r="B14" s="53">
        <v>4.8599999999999997E-2</v>
      </c>
      <c r="C14" s="53">
        <v>7.17E-2</v>
      </c>
      <c r="D14" s="53">
        <v>6.0299999999999999E-2</v>
      </c>
      <c r="F14" s="52" t="s">
        <v>492</v>
      </c>
      <c r="G14" s="54">
        <v>26599</v>
      </c>
      <c r="H14" s="52">
        <v>0.95</v>
      </c>
      <c r="W14" s="52">
        <v>10</v>
      </c>
      <c r="X14" s="52">
        <v>2617</v>
      </c>
      <c r="Y14" s="60">
        <v>42440</v>
      </c>
      <c r="Z14" s="52" t="s">
        <v>574</v>
      </c>
      <c r="AA14" s="52" t="s">
        <v>505</v>
      </c>
      <c r="AB14" s="52">
        <v>9.3000000000000007</v>
      </c>
      <c r="AC14" s="52" t="s">
        <v>473</v>
      </c>
      <c r="AD14" s="52">
        <v>55</v>
      </c>
    </row>
    <row r="15" spans="1:30" ht="15" thickBot="1">
      <c r="A15" s="52">
        <v>10</v>
      </c>
      <c r="B15" s="53">
        <v>5.62E-2</v>
      </c>
      <c r="C15" s="53">
        <v>7.1800000000000003E-2</v>
      </c>
      <c r="D15" s="53">
        <v>6.4100000000000004E-2</v>
      </c>
      <c r="F15" s="52" t="s">
        <v>493</v>
      </c>
      <c r="G15" s="54">
        <v>28391</v>
      </c>
      <c r="H15" s="52">
        <v>1.01</v>
      </c>
      <c r="W15" s="52">
        <v>20</v>
      </c>
      <c r="X15" s="52">
        <v>2591</v>
      </c>
      <c r="Y15" s="60">
        <v>42725</v>
      </c>
      <c r="Z15" s="52" t="s">
        <v>574</v>
      </c>
      <c r="AA15" s="52" t="s">
        <v>503</v>
      </c>
      <c r="AB15" s="52">
        <v>9.3000000000000007</v>
      </c>
      <c r="AC15" s="52" t="s">
        <v>473</v>
      </c>
      <c r="AD15" s="52">
        <v>55</v>
      </c>
    </row>
    <row r="16" spans="1:30" ht="15" thickBot="1">
      <c r="A16" s="52">
        <v>11</v>
      </c>
      <c r="B16" s="53">
        <v>6.2300000000000001E-2</v>
      </c>
      <c r="C16" s="53">
        <v>7.3899999999999993E-2</v>
      </c>
      <c r="D16" s="53">
        <v>6.8199999999999997E-2</v>
      </c>
      <c r="F16" s="52" t="s">
        <v>494</v>
      </c>
      <c r="G16" s="54">
        <v>28969</v>
      </c>
      <c r="H16" s="52">
        <v>1.03</v>
      </c>
      <c r="W16" s="52">
        <v>25</v>
      </c>
      <c r="X16" s="52">
        <v>2582</v>
      </c>
      <c r="Y16" s="60">
        <v>42438</v>
      </c>
      <c r="Z16" s="52" t="s">
        <v>574</v>
      </c>
      <c r="AA16" s="52" t="s">
        <v>503</v>
      </c>
      <c r="AB16" s="52">
        <v>9.1999999999999993</v>
      </c>
      <c r="AC16" s="52" t="s">
        <v>473</v>
      </c>
      <c r="AD16" s="52">
        <v>57</v>
      </c>
    </row>
    <row r="17" spans="1:30" ht="15" thickBot="1">
      <c r="A17" s="52">
        <v>12</v>
      </c>
      <c r="B17" s="53">
        <v>6.6299999999999998E-2</v>
      </c>
      <c r="C17" s="53">
        <v>7.3400000000000007E-2</v>
      </c>
      <c r="D17" s="53">
        <v>6.9900000000000004E-2</v>
      </c>
      <c r="W17" s="52">
        <v>30</v>
      </c>
      <c r="X17" s="52">
        <v>2573</v>
      </c>
      <c r="Y17" s="60">
        <v>42445</v>
      </c>
      <c r="Z17" s="52" t="s">
        <v>573</v>
      </c>
      <c r="AA17" s="52" t="s">
        <v>503</v>
      </c>
      <c r="AB17" s="52">
        <v>9.1999999999999993</v>
      </c>
      <c r="AC17" s="52" t="s">
        <v>473</v>
      </c>
      <c r="AD17" s="52">
        <v>58</v>
      </c>
    </row>
    <row r="18" spans="1:30" ht="15" thickBot="1">
      <c r="A18" s="52">
        <v>13</v>
      </c>
      <c r="B18" s="53">
        <v>6.9699999999999998E-2</v>
      </c>
      <c r="C18" s="53">
        <v>6.8599999999999994E-2</v>
      </c>
      <c r="D18" s="53">
        <v>6.9099999999999995E-2</v>
      </c>
      <c r="W18" s="52">
        <v>35</v>
      </c>
      <c r="X18" s="52">
        <v>2560</v>
      </c>
      <c r="Y18" s="60">
        <v>42417</v>
      </c>
      <c r="Z18" s="52" t="s">
        <v>574</v>
      </c>
      <c r="AA18" s="52" t="s">
        <v>503</v>
      </c>
      <c r="AB18" s="52">
        <v>9.1</v>
      </c>
      <c r="AC18" s="52" t="s">
        <v>473</v>
      </c>
      <c r="AD18" s="52">
        <v>53</v>
      </c>
    </row>
    <row r="19" spans="1:30" ht="15" thickBot="1">
      <c r="A19" s="52">
        <v>14</v>
      </c>
      <c r="B19" s="53">
        <v>7.5800000000000006E-2</v>
      </c>
      <c r="C19" s="53">
        <v>6.8099999999999994E-2</v>
      </c>
      <c r="D19" s="53">
        <v>7.1900000000000006E-2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2552</v>
      </c>
      <c r="Y19" s="60">
        <v>42418</v>
      </c>
      <c r="Z19" s="52" t="s">
        <v>573</v>
      </c>
      <c r="AA19" s="52" t="s">
        <v>504</v>
      </c>
      <c r="AB19" s="52">
        <v>9.1</v>
      </c>
      <c r="AC19" s="52" t="s">
        <v>473</v>
      </c>
      <c r="AD19" s="52">
        <v>59</v>
      </c>
    </row>
    <row r="20" spans="1:30" ht="15" thickBot="1">
      <c r="A20" s="52">
        <v>15</v>
      </c>
      <c r="B20" s="53">
        <v>8.6400000000000005E-2</v>
      </c>
      <c r="C20" s="53">
        <v>6.59E-2</v>
      </c>
      <c r="D20" s="53">
        <v>7.5999999999999998E-2</v>
      </c>
      <c r="F20" s="52" t="s">
        <v>497</v>
      </c>
      <c r="G20" s="54">
        <v>22902</v>
      </c>
      <c r="H20" s="52">
        <v>0.82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2536</v>
      </c>
      <c r="Y20" s="60">
        <v>42733</v>
      </c>
      <c r="Z20" s="52" t="s">
        <v>573</v>
      </c>
      <c r="AA20" s="52" t="s">
        <v>504</v>
      </c>
      <c r="AB20" s="52">
        <v>9.1</v>
      </c>
      <c r="AC20" s="52" t="s">
        <v>473</v>
      </c>
      <c r="AD20" s="52">
        <v>61</v>
      </c>
    </row>
    <row r="21" spans="1:30" ht="15" thickBot="1">
      <c r="A21" s="52">
        <v>16</v>
      </c>
      <c r="B21" s="53">
        <v>9.2200000000000004E-2</v>
      </c>
      <c r="C21" s="53">
        <v>6.2E-2</v>
      </c>
      <c r="D21" s="53">
        <v>7.6899999999999996E-2</v>
      </c>
      <c r="F21" s="52" t="s">
        <v>501</v>
      </c>
      <c r="G21" s="54">
        <v>27733</v>
      </c>
      <c r="H21" s="52">
        <v>0.99</v>
      </c>
      <c r="J21" s="52">
        <v>5</v>
      </c>
      <c r="K21" s="52"/>
      <c r="L21" s="60"/>
      <c r="M21" s="52"/>
      <c r="N21" s="75">
        <f>AB9</f>
        <v>9.5</v>
      </c>
      <c r="W21" s="52">
        <v>50</v>
      </c>
      <c r="X21" s="52">
        <v>2525</v>
      </c>
      <c r="Y21" s="60">
        <v>42431</v>
      </c>
      <c r="Z21" s="52" t="s">
        <v>573</v>
      </c>
      <c r="AA21" s="52" t="s">
        <v>503</v>
      </c>
      <c r="AB21" s="52">
        <v>9</v>
      </c>
      <c r="AC21" s="52" t="s">
        <v>473</v>
      </c>
      <c r="AD21" s="52">
        <v>58</v>
      </c>
    </row>
    <row r="22" spans="1:30" ht="15" thickBot="1">
      <c r="A22" s="52">
        <v>17</v>
      </c>
      <c r="B22" s="53">
        <v>8.4400000000000003E-2</v>
      </c>
      <c r="C22" s="53">
        <v>5.8099999999999999E-2</v>
      </c>
      <c r="D22" s="53">
        <v>7.1099999999999997E-2</v>
      </c>
      <c r="F22" s="52" t="s">
        <v>502</v>
      </c>
      <c r="G22" s="54">
        <v>28829</v>
      </c>
      <c r="H22" s="52">
        <v>1.03</v>
      </c>
      <c r="J22" s="52">
        <v>10</v>
      </c>
      <c r="K22" s="52"/>
      <c r="L22" s="60"/>
      <c r="M22" s="52"/>
      <c r="N22" s="75">
        <f>AB14</f>
        <v>9.3000000000000007</v>
      </c>
      <c r="W22" s="52">
        <v>75</v>
      </c>
      <c r="X22" s="52">
        <v>2495</v>
      </c>
      <c r="Y22" s="60">
        <v>42402</v>
      </c>
      <c r="Z22" s="52" t="s">
        <v>573</v>
      </c>
      <c r="AA22" s="52" t="s">
        <v>502</v>
      </c>
      <c r="AB22" s="52">
        <v>8.9</v>
      </c>
      <c r="AC22" s="52" t="s">
        <v>473</v>
      </c>
      <c r="AD22" s="52">
        <v>58</v>
      </c>
    </row>
    <row r="23" spans="1:30" ht="15" thickBot="1">
      <c r="A23" s="52">
        <v>18</v>
      </c>
      <c r="B23" s="53">
        <v>6.3500000000000001E-2</v>
      </c>
      <c r="C23" s="53">
        <v>4.9000000000000002E-2</v>
      </c>
      <c r="D23" s="53">
        <v>5.6099999999999997E-2</v>
      </c>
      <c r="F23" s="52" t="s">
        <v>503</v>
      </c>
      <c r="G23" s="54">
        <v>29073</v>
      </c>
      <c r="H23" s="52">
        <v>1.04</v>
      </c>
      <c r="J23" s="52">
        <v>20</v>
      </c>
      <c r="K23" s="52"/>
      <c r="L23" s="60"/>
      <c r="M23" s="52"/>
      <c r="N23" s="75">
        <f>AB15</f>
        <v>9.3000000000000007</v>
      </c>
      <c r="W23" s="52">
        <v>100</v>
      </c>
      <c r="X23" s="52">
        <v>2475</v>
      </c>
      <c r="Y23" s="60">
        <v>42401</v>
      </c>
      <c r="Z23" s="52" t="s">
        <v>574</v>
      </c>
      <c r="AA23" s="52" t="s">
        <v>501</v>
      </c>
      <c r="AB23" s="52">
        <v>8.8000000000000007</v>
      </c>
      <c r="AC23" s="52" t="s">
        <v>473</v>
      </c>
      <c r="AD23" s="52">
        <v>53</v>
      </c>
    </row>
    <row r="24" spans="1:30" ht="15" thickBot="1">
      <c r="A24" s="52">
        <v>19</v>
      </c>
      <c r="B24" s="53">
        <v>4.6800000000000001E-2</v>
      </c>
      <c r="C24" s="53">
        <v>3.7600000000000001E-2</v>
      </c>
      <c r="D24" s="53">
        <v>4.2099999999999999E-2</v>
      </c>
      <c r="F24" s="52" t="s">
        <v>504</v>
      </c>
      <c r="G24" s="54">
        <v>29165</v>
      </c>
      <c r="H24" s="52">
        <v>1.04</v>
      </c>
      <c r="J24" s="52">
        <v>30</v>
      </c>
      <c r="K24" s="52"/>
      <c r="L24" s="60"/>
      <c r="M24" s="52"/>
      <c r="N24" s="75">
        <f>AB17</f>
        <v>9.1999999999999993</v>
      </c>
      <c r="W24" s="52">
        <v>125</v>
      </c>
      <c r="X24" s="52">
        <v>2446</v>
      </c>
      <c r="Y24" s="60">
        <v>42466</v>
      </c>
      <c r="Z24" s="52" t="s">
        <v>574</v>
      </c>
      <c r="AA24" s="52" t="s">
        <v>503</v>
      </c>
      <c r="AB24" s="52">
        <v>8.6999999999999993</v>
      </c>
      <c r="AC24" s="52" t="s">
        <v>473</v>
      </c>
      <c r="AD24" s="52">
        <v>55</v>
      </c>
    </row>
    <row r="25" spans="1:30" ht="15" thickBot="1">
      <c r="A25" s="52">
        <v>20</v>
      </c>
      <c r="B25" s="53">
        <v>3.7699999999999997E-2</v>
      </c>
      <c r="C25" s="53">
        <v>2.9600000000000001E-2</v>
      </c>
      <c r="D25" s="53">
        <v>3.3599999999999998E-2</v>
      </c>
      <c r="F25" s="52" t="s">
        <v>505</v>
      </c>
      <c r="G25" s="54">
        <v>30643</v>
      </c>
      <c r="H25" s="52">
        <v>1.0900000000000001</v>
      </c>
      <c r="J25" s="52">
        <v>50</v>
      </c>
      <c r="K25" s="52"/>
      <c r="L25" s="60"/>
      <c r="M25" s="52"/>
      <c r="N25" s="75">
        <f>AB21</f>
        <v>9</v>
      </c>
      <c r="W25" s="52">
        <v>150</v>
      </c>
      <c r="X25" s="52">
        <v>2427</v>
      </c>
      <c r="Y25" s="60">
        <v>42392</v>
      </c>
      <c r="Z25" s="52" t="s">
        <v>576</v>
      </c>
      <c r="AA25" s="52" t="s">
        <v>506</v>
      </c>
      <c r="AB25" s="52">
        <v>8.6999999999999993</v>
      </c>
      <c r="AC25" s="52" t="s">
        <v>474</v>
      </c>
      <c r="AD25" s="52">
        <v>53</v>
      </c>
    </row>
    <row r="26" spans="1:30" ht="15" thickBot="1">
      <c r="A26" s="52">
        <v>21</v>
      </c>
      <c r="B26" s="53">
        <v>3.4799999999999998E-2</v>
      </c>
      <c r="C26" s="53">
        <v>2.3300000000000001E-2</v>
      </c>
      <c r="D26" s="53">
        <v>2.9000000000000001E-2</v>
      </c>
      <c r="F26" s="52" t="s">
        <v>506</v>
      </c>
      <c r="G26" s="54">
        <v>27517</v>
      </c>
      <c r="H26" s="52">
        <v>0.98</v>
      </c>
      <c r="J26" s="52">
        <v>100</v>
      </c>
      <c r="K26" s="52"/>
      <c r="L26" s="60"/>
      <c r="M26" s="52"/>
      <c r="N26" s="75">
        <f>AB23</f>
        <v>8.8000000000000007</v>
      </c>
      <c r="W26" s="52">
        <v>175</v>
      </c>
      <c r="X26" s="52">
        <v>2415</v>
      </c>
      <c r="Y26" s="60">
        <v>42725</v>
      </c>
      <c r="Z26" s="52" t="s">
        <v>573</v>
      </c>
      <c r="AA26" s="52" t="s">
        <v>503</v>
      </c>
      <c r="AB26" s="52">
        <v>8.6</v>
      </c>
      <c r="AC26" s="52" t="s">
        <v>473</v>
      </c>
      <c r="AD26" s="52">
        <v>60</v>
      </c>
    </row>
    <row r="27" spans="1:30" ht="15" thickBot="1">
      <c r="A27" s="52">
        <v>22</v>
      </c>
      <c r="B27" s="53">
        <v>2.87E-2</v>
      </c>
      <c r="C27" s="53">
        <v>1.61E-2</v>
      </c>
      <c r="D27" s="53">
        <v>2.23E-2</v>
      </c>
      <c r="J27" s="52">
        <v>150</v>
      </c>
      <c r="K27" s="52"/>
      <c r="L27" s="60"/>
      <c r="M27" s="52"/>
      <c r="N27" s="75">
        <f>AB25</f>
        <v>8.6999999999999993</v>
      </c>
      <c r="W27" s="52">
        <v>200</v>
      </c>
      <c r="X27" s="52">
        <v>2399</v>
      </c>
      <c r="Y27" s="60">
        <v>42405</v>
      </c>
      <c r="Z27" s="52" t="s">
        <v>576</v>
      </c>
      <c r="AA27" s="52" t="s">
        <v>505</v>
      </c>
      <c r="AB27" s="52">
        <v>8.6</v>
      </c>
      <c r="AC27" s="52" t="s">
        <v>474</v>
      </c>
      <c r="AD27" s="52">
        <v>52</v>
      </c>
    </row>
    <row r="28" spans="1:30" ht="15" thickBot="1">
      <c r="A28" s="52">
        <v>23</v>
      </c>
      <c r="B28" s="53">
        <v>1.84E-2</v>
      </c>
      <c r="C28" s="53">
        <v>8.6E-3</v>
      </c>
      <c r="D28" s="53">
        <v>1.35E-2</v>
      </c>
      <c r="J28" s="52">
        <v>200</v>
      </c>
      <c r="K28" s="52"/>
      <c r="L28" s="60"/>
      <c r="M28" s="52"/>
      <c r="N28" s="75">
        <f>AB27</f>
        <v>8.6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82" t="s">
        <v>535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30" ht="21.75" thickBot="1">
      <c r="D2" s="44" t="s">
        <v>470</v>
      </c>
      <c r="F2" s="45">
        <v>15900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473</v>
      </c>
      <c r="C4" s="63" t="s">
        <v>474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6.8999999999999999E-3</v>
      </c>
      <c r="C5" s="53">
        <v>3.8999999999999998E-3</v>
      </c>
      <c r="D5" s="53">
        <v>5.3E-3</v>
      </c>
      <c r="F5" s="52" t="s">
        <v>480</v>
      </c>
      <c r="G5" s="54">
        <v>17595</v>
      </c>
      <c r="H5" s="52">
        <v>1.1100000000000001</v>
      </c>
      <c r="J5" s="86" t="s">
        <v>481</v>
      </c>
      <c r="K5" s="87"/>
      <c r="L5" s="87"/>
      <c r="M5" s="87"/>
      <c r="N5" s="88"/>
      <c r="W5" s="52">
        <v>1</v>
      </c>
      <c r="X5" s="52">
        <v>3455</v>
      </c>
      <c r="Y5" s="60">
        <v>42689</v>
      </c>
      <c r="Z5" s="52" t="s">
        <v>576</v>
      </c>
      <c r="AA5" s="52" t="s">
        <v>502</v>
      </c>
      <c r="AB5" s="52">
        <v>22.1</v>
      </c>
      <c r="AC5" s="52" t="s">
        <v>474</v>
      </c>
      <c r="AD5" s="52">
        <v>60</v>
      </c>
    </row>
    <row r="6" spans="1:30" ht="15" thickBot="1">
      <c r="A6" s="52">
        <v>1</v>
      </c>
      <c r="B6" s="53">
        <v>4.0000000000000001E-3</v>
      </c>
      <c r="C6" s="53">
        <v>2.5999999999999999E-3</v>
      </c>
      <c r="D6" s="53">
        <v>3.3E-3</v>
      </c>
      <c r="F6" s="52" t="s">
        <v>482</v>
      </c>
      <c r="G6" s="54">
        <v>19125</v>
      </c>
      <c r="H6" s="52">
        <v>1.2</v>
      </c>
      <c r="J6" s="55" t="s">
        <v>483</v>
      </c>
      <c r="K6" s="56">
        <f>LARGE((K8,K9),1)</f>
        <v>0.73935264054514482</v>
      </c>
      <c r="N6" s="56" t="str">
        <f>IF((B11+B12)&gt;(C11+C12),B4,C4)</f>
        <v>SB</v>
      </c>
      <c r="W6" s="52">
        <v>2</v>
      </c>
      <c r="X6" s="52">
        <v>2266</v>
      </c>
      <c r="Y6" s="60">
        <v>42689</v>
      </c>
      <c r="Z6" s="52" t="s">
        <v>582</v>
      </c>
      <c r="AA6" s="52" t="s">
        <v>502</v>
      </c>
      <c r="AB6" s="52">
        <v>14.5</v>
      </c>
      <c r="AC6" s="52" t="s">
        <v>474</v>
      </c>
      <c r="AD6" s="52">
        <v>56</v>
      </c>
    </row>
    <row r="7" spans="1:30" ht="15" thickBot="1">
      <c r="A7" s="52">
        <v>2</v>
      </c>
      <c r="B7" s="53">
        <v>2.5000000000000001E-3</v>
      </c>
      <c r="C7" s="53">
        <v>2.2000000000000001E-3</v>
      </c>
      <c r="D7" s="53">
        <v>2.3999999999999998E-3</v>
      </c>
      <c r="F7" s="52" t="s">
        <v>484</v>
      </c>
      <c r="G7" s="54">
        <v>19822</v>
      </c>
      <c r="H7" s="52">
        <v>1.25</v>
      </c>
      <c r="J7" s="57" t="s">
        <v>485</v>
      </c>
      <c r="K7" s="56">
        <f>LARGE((K10,K11),1)</f>
        <v>0.59741856177012898</v>
      </c>
      <c r="N7" s="56" t="str">
        <f>IF((B20+B21)&gt;(C20+C21),B4,C4)</f>
        <v>NB</v>
      </c>
      <c r="W7" s="52">
        <v>3</v>
      </c>
      <c r="X7" s="52">
        <v>2263</v>
      </c>
      <c r="Y7" s="60">
        <v>42689</v>
      </c>
      <c r="Z7" s="52" t="s">
        <v>578</v>
      </c>
      <c r="AA7" s="52" t="s">
        <v>502</v>
      </c>
      <c r="AB7" s="52">
        <v>14.5</v>
      </c>
      <c r="AC7" s="52" t="s">
        <v>474</v>
      </c>
      <c r="AD7" s="52">
        <v>59</v>
      </c>
    </row>
    <row r="8" spans="1:30" ht="15.75" thickBot="1">
      <c r="A8" s="52">
        <v>3</v>
      </c>
      <c r="B8" s="53">
        <v>1.4E-3</v>
      </c>
      <c r="C8" s="53">
        <v>1.9E-3</v>
      </c>
      <c r="D8" s="53">
        <v>1.6999999999999999E-3</v>
      </c>
      <c r="F8" s="52" t="s">
        <v>486</v>
      </c>
      <c r="G8" s="54">
        <v>17366</v>
      </c>
      <c r="H8" s="52">
        <v>1.0900000000000001</v>
      </c>
      <c r="K8" s="58">
        <f>LARGE(B11:C11,1)/(B11+C11)</f>
        <v>0.73935264054514482</v>
      </c>
      <c r="W8" s="52">
        <v>4</v>
      </c>
      <c r="X8" s="52">
        <v>1985</v>
      </c>
      <c r="Y8" s="60">
        <v>42689</v>
      </c>
      <c r="Z8" s="52" t="s">
        <v>577</v>
      </c>
      <c r="AA8" s="52" t="s">
        <v>502</v>
      </c>
      <c r="AB8" s="52">
        <v>12.7</v>
      </c>
      <c r="AC8" s="52" t="s">
        <v>474</v>
      </c>
      <c r="AD8" s="52">
        <v>54</v>
      </c>
    </row>
    <row r="9" spans="1:30" ht="15.75" thickBot="1">
      <c r="A9" s="52">
        <v>4</v>
      </c>
      <c r="B9" s="53">
        <v>2E-3</v>
      </c>
      <c r="C9" s="53">
        <v>4.4000000000000003E-3</v>
      </c>
      <c r="D9" s="53">
        <v>3.2000000000000002E-3</v>
      </c>
      <c r="F9" s="52" t="s">
        <v>487</v>
      </c>
      <c r="G9" s="54">
        <v>14983</v>
      </c>
      <c r="H9" s="52">
        <v>0.94</v>
      </c>
      <c r="K9" s="58">
        <f>LARGE(B12:C12,1)/(B12+C12)</f>
        <v>0.69321533923303835</v>
      </c>
      <c r="W9" s="52">
        <v>5</v>
      </c>
      <c r="X9" s="52">
        <v>1973</v>
      </c>
      <c r="Y9" s="60">
        <v>42699</v>
      </c>
      <c r="Z9" s="52" t="s">
        <v>574</v>
      </c>
      <c r="AA9" s="52" t="s">
        <v>505</v>
      </c>
      <c r="AB9" s="52">
        <v>12.6</v>
      </c>
      <c r="AC9" s="52" t="s">
        <v>474</v>
      </c>
      <c r="AD9" s="52">
        <v>56</v>
      </c>
    </row>
    <row r="10" spans="1:30" ht="15.75" thickBot="1">
      <c r="A10" s="52">
        <v>5</v>
      </c>
      <c r="B10" s="53">
        <v>4.7999999999999996E-3</v>
      </c>
      <c r="C10" s="53">
        <v>1.7600000000000001E-2</v>
      </c>
      <c r="D10" s="53">
        <v>1.1299999999999999E-2</v>
      </c>
      <c r="F10" s="52" t="s">
        <v>488</v>
      </c>
      <c r="G10" s="54">
        <v>13940</v>
      </c>
      <c r="H10" s="52">
        <v>0.88</v>
      </c>
      <c r="K10" s="58">
        <f>LARGE(B20:C20,1)/(B20+C20)</f>
        <v>0.5635696821515892</v>
      </c>
      <c r="W10" s="52">
        <v>6</v>
      </c>
      <c r="X10" s="52">
        <v>1920</v>
      </c>
      <c r="Y10" s="60">
        <v>42699</v>
      </c>
      <c r="Z10" s="52" t="s">
        <v>577</v>
      </c>
      <c r="AA10" s="52" t="s">
        <v>505</v>
      </c>
      <c r="AB10" s="52">
        <v>12.3</v>
      </c>
      <c r="AC10" s="52" t="s">
        <v>474</v>
      </c>
      <c r="AD10" s="52">
        <v>56</v>
      </c>
    </row>
    <row r="11" spans="1:30" ht="15.75" thickBot="1">
      <c r="A11" s="52">
        <v>6</v>
      </c>
      <c r="B11" s="53">
        <v>1.5299999999999999E-2</v>
      </c>
      <c r="C11" s="53">
        <v>4.3400000000000001E-2</v>
      </c>
      <c r="D11" s="53">
        <v>2.9499999999999998E-2</v>
      </c>
      <c r="F11" s="52" t="s">
        <v>489</v>
      </c>
      <c r="G11" s="54">
        <v>13784</v>
      </c>
      <c r="H11" s="52">
        <v>0.87</v>
      </c>
      <c r="K11" s="58">
        <f>LARGE(B21:C21,1)/(B21+C21)</f>
        <v>0.59741856177012898</v>
      </c>
      <c r="W11" s="52">
        <v>7</v>
      </c>
      <c r="X11" s="52">
        <v>1907</v>
      </c>
      <c r="Y11" s="60">
        <v>42698</v>
      </c>
      <c r="Z11" s="52" t="s">
        <v>579</v>
      </c>
      <c r="AA11" s="52" t="s">
        <v>504</v>
      </c>
      <c r="AB11" s="52">
        <v>12.2</v>
      </c>
      <c r="AC11" s="52" t="s">
        <v>474</v>
      </c>
      <c r="AD11" s="52">
        <v>60</v>
      </c>
    </row>
    <row r="12" spans="1:30" ht="15" thickBot="1">
      <c r="A12" s="52">
        <v>7</v>
      </c>
      <c r="B12" s="53">
        <v>3.1199999999999999E-2</v>
      </c>
      <c r="C12" s="53">
        <v>7.0499999999999993E-2</v>
      </c>
      <c r="D12" s="53">
        <v>5.11E-2</v>
      </c>
      <c r="F12" s="52" t="s">
        <v>490</v>
      </c>
      <c r="G12" s="54">
        <v>13401</v>
      </c>
      <c r="H12" s="52">
        <v>0.84</v>
      </c>
      <c r="W12" s="52">
        <v>8</v>
      </c>
      <c r="X12" s="52">
        <v>1869</v>
      </c>
      <c r="Y12" s="60">
        <v>42405</v>
      </c>
      <c r="Z12" s="52" t="s">
        <v>573</v>
      </c>
      <c r="AA12" s="52" t="s">
        <v>505</v>
      </c>
      <c r="AB12" s="52">
        <v>12</v>
      </c>
      <c r="AC12" s="52" t="s">
        <v>473</v>
      </c>
      <c r="AD12" s="52">
        <v>57</v>
      </c>
    </row>
    <row r="13" spans="1:30" ht="15" thickBot="1">
      <c r="A13" s="52">
        <v>8</v>
      </c>
      <c r="B13" s="53">
        <v>4.2599999999999999E-2</v>
      </c>
      <c r="C13" s="53">
        <v>7.6899999999999996E-2</v>
      </c>
      <c r="D13" s="53">
        <v>0.06</v>
      </c>
      <c r="F13" s="52" t="s">
        <v>491</v>
      </c>
      <c r="G13" s="54">
        <v>13127</v>
      </c>
      <c r="H13" s="52">
        <v>0.83</v>
      </c>
      <c r="W13" s="52">
        <v>9</v>
      </c>
      <c r="X13" s="52">
        <v>1839</v>
      </c>
      <c r="Y13" s="60">
        <v>42731</v>
      </c>
      <c r="Z13" s="52" t="s">
        <v>574</v>
      </c>
      <c r="AA13" s="52" t="s">
        <v>502</v>
      </c>
      <c r="AB13" s="52">
        <v>11.8</v>
      </c>
      <c r="AC13" s="52" t="s">
        <v>473</v>
      </c>
      <c r="AD13" s="52">
        <v>54</v>
      </c>
    </row>
    <row r="14" spans="1:30" ht="15" thickBot="1">
      <c r="A14" s="52">
        <v>9</v>
      </c>
      <c r="B14" s="53">
        <v>5.0299999999999997E-2</v>
      </c>
      <c r="C14" s="53">
        <v>7.3599999999999999E-2</v>
      </c>
      <c r="D14" s="53">
        <v>6.2100000000000002E-2</v>
      </c>
      <c r="F14" s="52" t="s">
        <v>492</v>
      </c>
      <c r="G14" s="54">
        <v>12814</v>
      </c>
      <c r="H14" s="52"/>
      <c r="W14" s="52">
        <v>10</v>
      </c>
      <c r="X14" s="52">
        <v>1773</v>
      </c>
      <c r="Y14" s="60">
        <v>42700</v>
      </c>
      <c r="Z14" s="52" t="s">
        <v>573</v>
      </c>
      <c r="AA14" s="52" t="s">
        <v>506</v>
      </c>
      <c r="AB14" s="52">
        <v>11.4</v>
      </c>
      <c r="AC14" s="52" t="s">
        <v>474</v>
      </c>
      <c r="AD14" s="52">
        <v>56</v>
      </c>
    </row>
    <row r="15" spans="1:30" ht="15" thickBot="1">
      <c r="A15" s="52">
        <v>10</v>
      </c>
      <c r="B15" s="53">
        <v>5.96E-2</v>
      </c>
      <c r="C15" s="53">
        <v>7.4999999999999997E-2</v>
      </c>
      <c r="D15" s="53">
        <v>6.7400000000000002E-2</v>
      </c>
      <c r="F15" s="52" t="s">
        <v>493</v>
      </c>
      <c r="G15" s="54">
        <v>12740</v>
      </c>
      <c r="H15" s="52"/>
      <c r="W15" s="52">
        <v>20</v>
      </c>
      <c r="X15" s="52">
        <v>1697</v>
      </c>
      <c r="Y15" s="60">
        <v>42438</v>
      </c>
      <c r="Z15" s="52" t="s">
        <v>574</v>
      </c>
      <c r="AA15" s="52" t="s">
        <v>503</v>
      </c>
      <c r="AB15" s="52">
        <v>10.9</v>
      </c>
      <c r="AC15" s="52" t="s">
        <v>473</v>
      </c>
      <c r="AD15" s="52">
        <v>58</v>
      </c>
    </row>
    <row r="16" spans="1:30" ht="15" thickBot="1">
      <c r="A16" s="52">
        <v>11</v>
      </c>
      <c r="B16" s="53">
        <v>6.5299999999999997E-2</v>
      </c>
      <c r="C16" s="53">
        <v>7.6499999999999999E-2</v>
      </c>
      <c r="D16" s="53">
        <v>7.0999999999999994E-2</v>
      </c>
      <c r="F16" s="52" t="s">
        <v>494</v>
      </c>
      <c r="G16" s="54">
        <v>16758</v>
      </c>
      <c r="H16" s="52">
        <v>1.06</v>
      </c>
      <c r="W16" s="52">
        <v>25</v>
      </c>
      <c r="X16" s="52">
        <v>1687</v>
      </c>
      <c r="Y16" s="60">
        <v>42443</v>
      </c>
      <c r="Z16" s="52" t="s">
        <v>574</v>
      </c>
      <c r="AA16" s="52" t="s">
        <v>501</v>
      </c>
      <c r="AB16" s="52">
        <v>10.8</v>
      </c>
      <c r="AC16" s="52" t="s">
        <v>473</v>
      </c>
      <c r="AD16" s="52">
        <v>53</v>
      </c>
    </row>
    <row r="17" spans="1:30" ht="15" thickBot="1">
      <c r="A17" s="52">
        <v>12</v>
      </c>
      <c r="B17" s="53">
        <v>7.1099999999999997E-2</v>
      </c>
      <c r="C17" s="53">
        <v>7.51E-2</v>
      </c>
      <c r="D17" s="53">
        <v>7.3099999999999998E-2</v>
      </c>
      <c r="W17" s="52">
        <v>30</v>
      </c>
      <c r="X17" s="52">
        <v>1678</v>
      </c>
      <c r="Y17" s="60">
        <v>42454</v>
      </c>
      <c r="Z17" s="52" t="s">
        <v>573</v>
      </c>
      <c r="AA17" s="52" t="s">
        <v>505</v>
      </c>
      <c r="AB17" s="52">
        <v>10.8</v>
      </c>
      <c r="AC17" s="52" t="s">
        <v>473</v>
      </c>
      <c r="AD17" s="52">
        <v>56</v>
      </c>
    </row>
    <row r="18" spans="1:30" ht="15" thickBot="1">
      <c r="A18" s="52">
        <v>13</v>
      </c>
      <c r="B18" s="53">
        <v>7.3899999999999993E-2</v>
      </c>
      <c r="C18" s="53">
        <v>7.0499999999999993E-2</v>
      </c>
      <c r="D18" s="53">
        <v>7.22E-2</v>
      </c>
      <c r="W18" s="52">
        <v>35</v>
      </c>
      <c r="X18" s="52">
        <v>1671</v>
      </c>
      <c r="Y18" s="60">
        <v>42377</v>
      </c>
      <c r="Z18" s="52" t="s">
        <v>573</v>
      </c>
      <c r="AA18" s="52" t="s">
        <v>505</v>
      </c>
      <c r="AB18" s="52">
        <v>10.7</v>
      </c>
      <c r="AC18" s="52" t="s">
        <v>473</v>
      </c>
      <c r="AD18" s="52">
        <v>57</v>
      </c>
    </row>
    <row r="19" spans="1:30" ht="15" thickBot="1">
      <c r="A19" s="52">
        <v>14</v>
      </c>
      <c r="B19" s="53">
        <v>8.14E-2</v>
      </c>
      <c r="C19" s="53">
        <v>7.2499999999999995E-2</v>
      </c>
      <c r="D19" s="53">
        <v>7.6899999999999996E-2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1667</v>
      </c>
      <c r="Y19" s="60">
        <v>42447</v>
      </c>
      <c r="Z19" s="52" t="s">
        <v>573</v>
      </c>
      <c r="AA19" s="52" t="s">
        <v>505</v>
      </c>
      <c r="AB19" s="52">
        <v>10.7</v>
      </c>
      <c r="AC19" s="52" t="s">
        <v>473</v>
      </c>
      <c r="AD19" s="52">
        <v>57</v>
      </c>
    </row>
    <row r="20" spans="1:30" ht="15" thickBot="1">
      <c r="A20" s="52">
        <v>15</v>
      </c>
      <c r="B20" s="53">
        <v>9.2200000000000004E-2</v>
      </c>
      <c r="C20" s="53">
        <v>7.1400000000000005E-2</v>
      </c>
      <c r="D20" s="53">
        <v>8.1699999999999995E-2</v>
      </c>
      <c r="F20" s="52" t="s">
        <v>497</v>
      </c>
      <c r="G20" s="54">
        <v>12780</v>
      </c>
      <c r="H20" s="52">
        <v>0.81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1663</v>
      </c>
      <c r="Y20" s="60">
        <v>42382</v>
      </c>
      <c r="Z20" s="52" t="s">
        <v>573</v>
      </c>
      <c r="AA20" s="52" t="s">
        <v>503</v>
      </c>
      <c r="AB20" s="52">
        <v>10.7</v>
      </c>
      <c r="AC20" s="52" t="s">
        <v>473</v>
      </c>
      <c r="AD20" s="52">
        <v>56</v>
      </c>
    </row>
    <row r="21" spans="1:30" ht="15" thickBot="1">
      <c r="A21" s="52">
        <v>16</v>
      </c>
      <c r="B21" s="53">
        <v>9.7199999999999995E-2</v>
      </c>
      <c r="C21" s="53">
        <v>6.5500000000000003E-2</v>
      </c>
      <c r="D21" s="53">
        <v>8.1100000000000005E-2</v>
      </c>
      <c r="F21" s="52" t="s">
        <v>501</v>
      </c>
      <c r="G21" s="54">
        <v>15813</v>
      </c>
      <c r="H21" s="52">
        <v>1</v>
      </c>
      <c r="J21" s="52">
        <v>5</v>
      </c>
      <c r="K21" s="52"/>
      <c r="L21" s="60"/>
      <c r="M21" s="52"/>
      <c r="N21" s="75">
        <f>AB9</f>
        <v>12.6</v>
      </c>
      <c r="W21" s="52">
        <v>50</v>
      </c>
      <c r="X21" s="52">
        <v>1660</v>
      </c>
      <c r="Y21" s="60">
        <v>42402</v>
      </c>
      <c r="Z21" s="52" t="s">
        <v>574</v>
      </c>
      <c r="AA21" s="52" t="s">
        <v>502</v>
      </c>
      <c r="AB21" s="52">
        <v>10.6</v>
      </c>
      <c r="AC21" s="52" t="s">
        <v>473</v>
      </c>
      <c r="AD21" s="52">
        <v>57</v>
      </c>
    </row>
    <row r="22" spans="1:30" ht="15" thickBot="1">
      <c r="A22" s="52">
        <v>17</v>
      </c>
      <c r="B22" s="53">
        <v>8.7599999999999997E-2</v>
      </c>
      <c r="C22" s="53">
        <v>5.45E-2</v>
      </c>
      <c r="D22" s="53">
        <v>7.0900000000000005E-2</v>
      </c>
      <c r="F22" s="52" t="s">
        <v>502</v>
      </c>
      <c r="G22" s="54">
        <v>16609</v>
      </c>
      <c r="H22" s="52">
        <v>1.05</v>
      </c>
      <c r="J22" s="52">
        <v>10</v>
      </c>
      <c r="K22" s="52"/>
      <c r="L22" s="60"/>
      <c r="M22" s="52"/>
      <c r="N22" s="75">
        <f>AB14</f>
        <v>11.4</v>
      </c>
      <c r="W22" s="52">
        <v>75</v>
      </c>
      <c r="X22" s="52">
        <v>1632</v>
      </c>
      <c r="Y22" s="60">
        <v>42447</v>
      </c>
      <c r="Z22" s="52" t="s">
        <v>576</v>
      </c>
      <c r="AA22" s="52" t="s">
        <v>505</v>
      </c>
      <c r="AB22" s="52">
        <v>10.5</v>
      </c>
      <c r="AC22" s="52" t="s">
        <v>473</v>
      </c>
      <c r="AD22" s="52">
        <v>52</v>
      </c>
    </row>
    <row r="23" spans="1:30" ht="15" thickBot="1">
      <c r="A23" s="52">
        <v>18</v>
      </c>
      <c r="B23" s="53">
        <v>6.2799999999999995E-2</v>
      </c>
      <c r="C23" s="53">
        <v>4.4600000000000001E-2</v>
      </c>
      <c r="D23" s="53">
        <v>5.3600000000000002E-2</v>
      </c>
      <c r="F23" s="52" t="s">
        <v>503</v>
      </c>
      <c r="G23" s="54">
        <v>16697</v>
      </c>
      <c r="H23" s="52">
        <v>1.05</v>
      </c>
      <c r="J23" s="52">
        <v>20</v>
      </c>
      <c r="K23" s="52"/>
      <c r="L23" s="60"/>
      <c r="M23" s="52"/>
      <c r="N23" s="75">
        <f>AB15</f>
        <v>10.9</v>
      </c>
      <c r="W23" s="52">
        <v>100</v>
      </c>
      <c r="X23" s="52">
        <v>1609</v>
      </c>
      <c r="Y23" s="60">
        <v>42726</v>
      </c>
      <c r="Z23" s="52" t="s">
        <v>574</v>
      </c>
      <c r="AA23" s="52" t="s">
        <v>504</v>
      </c>
      <c r="AB23" s="52">
        <v>10.3</v>
      </c>
      <c r="AC23" s="52" t="s">
        <v>473</v>
      </c>
      <c r="AD23" s="52">
        <v>58</v>
      </c>
    </row>
    <row r="24" spans="1:30" ht="15" thickBot="1">
      <c r="A24" s="52">
        <v>19</v>
      </c>
      <c r="B24" s="53">
        <v>4.2500000000000003E-2</v>
      </c>
      <c r="C24" s="53">
        <v>3.2899999999999999E-2</v>
      </c>
      <c r="D24" s="53">
        <v>3.7600000000000001E-2</v>
      </c>
      <c r="F24" s="52" t="s">
        <v>504</v>
      </c>
      <c r="G24" s="54">
        <v>16614</v>
      </c>
      <c r="H24" s="52">
        <v>1.05</v>
      </c>
      <c r="J24" s="52">
        <v>30</v>
      </c>
      <c r="K24" s="52"/>
      <c r="L24" s="60"/>
      <c r="M24" s="52"/>
      <c r="N24" s="75">
        <f>AB17</f>
        <v>10.8</v>
      </c>
      <c r="W24" s="52">
        <v>125</v>
      </c>
      <c r="X24" s="52">
        <v>1597</v>
      </c>
      <c r="Y24" s="60">
        <v>42444</v>
      </c>
      <c r="Z24" s="52" t="s">
        <v>578</v>
      </c>
      <c r="AA24" s="52" t="s">
        <v>502</v>
      </c>
      <c r="AB24" s="52">
        <v>10.199999999999999</v>
      </c>
      <c r="AC24" s="52" t="s">
        <v>474</v>
      </c>
      <c r="AD24" s="52">
        <v>55</v>
      </c>
    </row>
    <row r="25" spans="1:30" ht="15" thickBot="1">
      <c r="A25" s="52">
        <v>20</v>
      </c>
      <c r="B25" s="53">
        <v>3.2199999999999999E-2</v>
      </c>
      <c r="C25" s="53">
        <v>2.5399999999999999E-2</v>
      </c>
      <c r="D25" s="53">
        <v>2.87E-2</v>
      </c>
      <c r="F25" s="52" t="s">
        <v>505</v>
      </c>
      <c r="G25" s="54">
        <v>17099</v>
      </c>
      <c r="H25" s="52">
        <v>1.08</v>
      </c>
      <c r="J25" s="52">
        <v>50</v>
      </c>
      <c r="K25" s="52"/>
      <c r="L25" s="60"/>
      <c r="M25" s="52"/>
      <c r="N25" s="75">
        <f>AB21</f>
        <v>10.6</v>
      </c>
      <c r="W25" s="52">
        <v>150</v>
      </c>
      <c r="X25" s="52">
        <v>1574</v>
      </c>
      <c r="Y25" s="60">
        <v>42437</v>
      </c>
      <c r="Z25" s="52" t="s">
        <v>573</v>
      </c>
      <c r="AA25" s="52" t="s">
        <v>502</v>
      </c>
      <c r="AB25" s="52">
        <v>10.1</v>
      </c>
      <c r="AC25" s="52" t="s">
        <v>473</v>
      </c>
      <c r="AD25" s="52">
        <v>56</v>
      </c>
    </row>
    <row r="26" spans="1:30" ht="15" thickBot="1">
      <c r="A26" s="52">
        <v>21</v>
      </c>
      <c r="B26" s="53">
        <v>3.1199999999999999E-2</v>
      </c>
      <c r="C26" s="53">
        <v>1.89E-2</v>
      </c>
      <c r="D26" s="53">
        <v>2.5000000000000001E-2</v>
      </c>
      <c r="F26" s="52" t="s">
        <v>506</v>
      </c>
      <c r="G26" s="54">
        <v>15356</v>
      </c>
      <c r="H26" s="52">
        <v>0.97</v>
      </c>
      <c r="J26" s="52">
        <v>100</v>
      </c>
      <c r="K26" s="52"/>
      <c r="L26" s="60"/>
      <c r="M26" s="52"/>
      <c r="N26" s="75">
        <f>AB23</f>
        <v>10.3</v>
      </c>
      <c r="W26" s="52">
        <v>175</v>
      </c>
      <c r="X26" s="52">
        <v>1556</v>
      </c>
      <c r="Y26" s="60">
        <v>42467</v>
      </c>
      <c r="Z26" s="52" t="s">
        <v>573</v>
      </c>
      <c r="AA26" s="52" t="s">
        <v>504</v>
      </c>
      <c r="AB26" s="52">
        <v>10</v>
      </c>
      <c r="AC26" s="52" t="s">
        <v>473</v>
      </c>
      <c r="AD26" s="52">
        <v>59</v>
      </c>
    </row>
    <row r="27" spans="1:30" ht="15" thickBot="1">
      <c r="A27" s="52">
        <v>22</v>
      </c>
      <c r="B27" s="53">
        <v>2.5999999999999999E-2</v>
      </c>
      <c r="C27" s="53">
        <v>1.3299999999999999E-2</v>
      </c>
      <c r="D27" s="53">
        <v>1.9599999999999999E-2</v>
      </c>
      <c r="J27" s="52">
        <v>150</v>
      </c>
      <c r="K27" s="52"/>
      <c r="L27" s="60"/>
      <c r="M27" s="52"/>
      <c r="N27" s="75">
        <f>AB25</f>
        <v>10.1</v>
      </c>
      <c r="W27" s="52">
        <v>200</v>
      </c>
      <c r="X27" s="52">
        <v>1545</v>
      </c>
      <c r="Y27" s="60">
        <v>42453</v>
      </c>
      <c r="Z27" s="52" t="s">
        <v>575</v>
      </c>
      <c r="AA27" s="52" t="s">
        <v>504</v>
      </c>
      <c r="AB27" s="52">
        <v>9.9</v>
      </c>
      <c r="AC27" s="52" t="s">
        <v>473</v>
      </c>
      <c r="AD27" s="52">
        <v>51</v>
      </c>
    </row>
    <row r="28" spans="1:30" ht="15" thickBot="1">
      <c r="A28" s="52">
        <v>23</v>
      </c>
      <c r="B28" s="53">
        <v>1.6E-2</v>
      </c>
      <c r="C28" s="53">
        <v>7.0000000000000001E-3</v>
      </c>
      <c r="D28" s="53">
        <v>1.15E-2</v>
      </c>
      <c r="J28" s="52">
        <v>200</v>
      </c>
      <c r="K28" s="52"/>
      <c r="L28" s="60"/>
      <c r="M28" s="52"/>
      <c r="N28" s="75">
        <f>AB27</f>
        <v>9.9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82" t="s">
        <v>536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30" ht="21.75" thickBot="1">
      <c r="D2" s="44" t="s">
        <v>470</v>
      </c>
      <c r="F2" s="45">
        <v>22600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508</v>
      </c>
      <c r="C4" s="63" t="s">
        <v>509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4.3E-3</v>
      </c>
      <c r="C5" s="53">
        <v>6.4999999999999997E-3</v>
      </c>
      <c r="D5" s="53">
        <v>5.4000000000000003E-3</v>
      </c>
      <c r="F5" s="52" t="s">
        <v>480</v>
      </c>
      <c r="G5" s="54">
        <v>24336</v>
      </c>
      <c r="H5" s="52">
        <v>1.08</v>
      </c>
      <c r="J5" s="86" t="s">
        <v>481</v>
      </c>
      <c r="K5" s="87"/>
      <c r="L5" s="87"/>
      <c r="M5" s="87"/>
      <c r="N5" s="88"/>
      <c r="W5" s="52">
        <v>1</v>
      </c>
      <c r="X5" s="52">
        <v>2645</v>
      </c>
      <c r="Y5" s="60">
        <v>42423</v>
      </c>
      <c r="Z5" s="52" t="s">
        <v>574</v>
      </c>
      <c r="AA5" s="52" t="s">
        <v>502</v>
      </c>
      <c r="AB5" s="52">
        <v>11.7</v>
      </c>
      <c r="AC5" s="52" t="s">
        <v>509</v>
      </c>
      <c r="AD5" s="52">
        <v>52</v>
      </c>
    </row>
    <row r="6" spans="1:30" ht="15" thickBot="1">
      <c r="A6" s="52">
        <v>1</v>
      </c>
      <c r="B6" s="53">
        <v>3.0999999999999999E-3</v>
      </c>
      <c r="C6" s="53">
        <v>4.8999999999999998E-3</v>
      </c>
      <c r="D6" s="53">
        <v>4.0000000000000001E-3</v>
      </c>
      <c r="F6" s="52" t="s">
        <v>482</v>
      </c>
      <c r="G6" s="54">
        <v>27238</v>
      </c>
      <c r="H6" s="52">
        <v>1.2</v>
      </c>
      <c r="J6" s="55" t="s">
        <v>483</v>
      </c>
      <c r="K6" s="56">
        <f>LARGE((K8,K9),1)</f>
        <v>0.69711538461538458</v>
      </c>
      <c r="N6" s="56" t="str">
        <f>IF((B11+B12)&gt;(C11+C12),B4,C4)</f>
        <v>EB</v>
      </c>
      <c r="W6" s="52">
        <v>2</v>
      </c>
      <c r="X6" s="52">
        <v>2617</v>
      </c>
      <c r="Y6" s="60">
        <v>42409</v>
      </c>
      <c r="Z6" s="52" t="s">
        <v>573</v>
      </c>
      <c r="AA6" s="52" t="s">
        <v>502</v>
      </c>
      <c r="AB6" s="52">
        <v>11.6</v>
      </c>
      <c r="AC6" s="52" t="s">
        <v>509</v>
      </c>
      <c r="AD6" s="52">
        <v>53</v>
      </c>
    </row>
    <row r="7" spans="1:30" ht="15" thickBot="1">
      <c r="A7" s="52">
        <v>2</v>
      </c>
      <c r="B7" s="53">
        <v>2.5999999999999999E-3</v>
      </c>
      <c r="C7" s="53">
        <v>3.2000000000000002E-3</v>
      </c>
      <c r="D7" s="53">
        <v>2.8999999999999998E-3</v>
      </c>
      <c r="F7" s="52" t="s">
        <v>484</v>
      </c>
      <c r="G7" s="54">
        <v>26209</v>
      </c>
      <c r="H7" s="52">
        <v>1.1599999999999999</v>
      </c>
      <c r="J7" s="57" t="s">
        <v>485</v>
      </c>
      <c r="K7" s="56">
        <f>LARGE((K10,K11),1)</f>
        <v>0.53590425531914898</v>
      </c>
      <c r="N7" s="56" t="str">
        <f>IF((B20+B21)&gt;(C20+C21),B4,C4)</f>
        <v>WB</v>
      </c>
      <c r="W7" s="52">
        <v>3</v>
      </c>
      <c r="X7" s="52">
        <v>2595</v>
      </c>
      <c r="Y7" s="60">
        <v>42410</v>
      </c>
      <c r="Z7" s="52" t="s">
        <v>573</v>
      </c>
      <c r="AA7" s="52" t="s">
        <v>503</v>
      </c>
      <c r="AB7" s="52">
        <v>11.5</v>
      </c>
      <c r="AC7" s="52" t="s">
        <v>509</v>
      </c>
      <c r="AD7" s="52">
        <v>56</v>
      </c>
    </row>
    <row r="8" spans="1:30" ht="15.75" thickBot="1">
      <c r="A8" s="52">
        <v>3</v>
      </c>
      <c r="B8" s="53">
        <v>2.8999999999999998E-3</v>
      </c>
      <c r="C8" s="53">
        <v>2.3999999999999998E-3</v>
      </c>
      <c r="D8" s="53">
        <v>2.5999999999999999E-3</v>
      </c>
      <c r="F8" s="52" t="s">
        <v>486</v>
      </c>
      <c r="G8" s="54">
        <v>23599</v>
      </c>
      <c r="H8" s="52">
        <v>1.04</v>
      </c>
      <c r="K8" s="58">
        <f>LARGE(B11:C11,1)/(B11+C11)</f>
        <v>0.69711538461538458</v>
      </c>
      <c r="W8" s="52">
        <v>4</v>
      </c>
      <c r="X8" s="52">
        <v>2579</v>
      </c>
      <c r="Y8" s="60">
        <v>42405</v>
      </c>
      <c r="Z8" s="52" t="s">
        <v>574</v>
      </c>
      <c r="AA8" s="52" t="s">
        <v>505</v>
      </c>
      <c r="AB8" s="52">
        <v>11.4</v>
      </c>
      <c r="AC8" s="52" t="s">
        <v>509</v>
      </c>
      <c r="AD8" s="52">
        <v>51</v>
      </c>
    </row>
    <row r="9" spans="1:30" ht="15.75" thickBot="1">
      <c r="A9" s="52">
        <v>4</v>
      </c>
      <c r="B9" s="53">
        <v>5.0000000000000001E-3</v>
      </c>
      <c r="C9" s="53">
        <v>2.5000000000000001E-3</v>
      </c>
      <c r="D9" s="53">
        <v>3.7000000000000002E-3</v>
      </c>
      <c r="F9" s="52" t="s">
        <v>487</v>
      </c>
      <c r="G9" s="54">
        <v>21445</v>
      </c>
      <c r="H9" s="52">
        <v>0.95</v>
      </c>
      <c r="K9" s="58">
        <f>LARGE(B12:C12,1)/(B12+C12)</f>
        <v>0.5726072607260726</v>
      </c>
      <c r="W9" s="52">
        <v>5</v>
      </c>
      <c r="X9" s="52">
        <v>2560</v>
      </c>
      <c r="Y9" s="60">
        <v>42405</v>
      </c>
      <c r="Z9" s="52" t="s">
        <v>573</v>
      </c>
      <c r="AA9" s="52" t="s">
        <v>505</v>
      </c>
      <c r="AB9" s="52">
        <v>11.3</v>
      </c>
      <c r="AC9" s="52" t="s">
        <v>509</v>
      </c>
      <c r="AD9" s="52">
        <v>55</v>
      </c>
    </row>
    <row r="10" spans="1:30" ht="15.75" thickBot="1">
      <c r="A10" s="52">
        <v>5</v>
      </c>
      <c r="B10" s="53">
        <v>1.2E-2</v>
      </c>
      <c r="C10" s="53">
        <v>5.4000000000000003E-3</v>
      </c>
      <c r="D10" s="53">
        <v>8.6E-3</v>
      </c>
      <c r="F10" s="52" t="s">
        <v>488</v>
      </c>
      <c r="G10" s="54">
        <v>19799</v>
      </c>
      <c r="H10" s="52">
        <v>0.88</v>
      </c>
      <c r="K10" s="58">
        <f>LARGE(B20:C20,1)/(B20+C20)</f>
        <v>0.53590425531914898</v>
      </c>
      <c r="W10" s="52">
        <v>6</v>
      </c>
      <c r="X10" s="52">
        <v>2554</v>
      </c>
      <c r="Y10" s="60">
        <v>42425</v>
      </c>
      <c r="Z10" s="52" t="s">
        <v>576</v>
      </c>
      <c r="AA10" s="52" t="s">
        <v>504</v>
      </c>
      <c r="AB10" s="52">
        <v>11.3</v>
      </c>
      <c r="AC10" s="52" t="s">
        <v>509</v>
      </c>
      <c r="AD10" s="52">
        <v>52</v>
      </c>
    </row>
    <row r="11" spans="1:30" ht="15.75" thickBot="1">
      <c r="A11" s="52">
        <v>6</v>
      </c>
      <c r="B11" s="53">
        <v>4.3499999999999997E-2</v>
      </c>
      <c r="C11" s="53">
        <v>1.89E-2</v>
      </c>
      <c r="D11" s="53">
        <v>3.1E-2</v>
      </c>
      <c r="F11" s="52" t="s">
        <v>489</v>
      </c>
      <c r="G11" s="54">
        <v>18644</v>
      </c>
      <c r="H11" s="52">
        <v>0.82</v>
      </c>
      <c r="K11" s="58">
        <f>LARGE(B21:C21,1)/(B21+C21)</f>
        <v>0.53530166880616181</v>
      </c>
      <c r="W11" s="52">
        <v>7</v>
      </c>
      <c r="X11" s="52">
        <v>2538</v>
      </c>
      <c r="Y11" s="60">
        <v>42389</v>
      </c>
      <c r="Z11" s="52" t="s">
        <v>575</v>
      </c>
      <c r="AA11" s="52" t="s">
        <v>503</v>
      </c>
      <c r="AB11" s="52">
        <v>11.2</v>
      </c>
      <c r="AC11" s="52" t="s">
        <v>508</v>
      </c>
      <c r="AD11" s="52">
        <v>50</v>
      </c>
    </row>
    <row r="12" spans="1:30" ht="15" thickBot="1">
      <c r="A12" s="52">
        <v>7</v>
      </c>
      <c r="B12" s="53">
        <v>6.9400000000000003E-2</v>
      </c>
      <c r="C12" s="53">
        <v>5.1799999999999999E-2</v>
      </c>
      <c r="D12" s="53">
        <v>6.0499999999999998E-2</v>
      </c>
      <c r="F12" s="52" t="s">
        <v>491</v>
      </c>
      <c r="G12" s="54">
        <v>20411</v>
      </c>
      <c r="H12" s="52">
        <v>0.9</v>
      </c>
      <c r="W12" s="52">
        <v>8</v>
      </c>
      <c r="X12" s="52">
        <v>2513</v>
      </c>
      <c r="Y12" s="60">
        <v>42410</v>
      </c>
      <c r="Z12" s="52" t="s">
        <v>576</v>
      </c>
      <c r="AA12" s="52" t="s">
        <v>503</v>
      </c>
      <c r="AB12" s="52">
        <v>11.1</v>
      </c>
      <c r="AC12" s="52" t="s">
        <v>509</v>
      </c>
      <c r="AD12" s="52">
        <v>56</v>
      </c>
    </row>
    <row r="13" spans="1:30" ht="15" thickBot="1">
      <c r="A13" s="52">
        <v>8</v>
      </c>
      <c r="B13" s="53">
        <v>6.5500000000000003E-2</v>
      </c>
      <c r="C13" s="53">
        <v>5.04E-2</v>
      </c>
      <c r="D13" s="53">
        <v>5.7799999999999997E-2</v>
      </c>
      <c r="F13" s="52" t="s">
        <v>492</v>
      </c>
      <c r="G13" s="54">
        <v>21380</v>
      </c>
      <c r="H13" s="52">
        <v>0.94</v>
      </c>
      <c r="W13" s="52">
        <v>9</v>
      </c>
      <c r="X13" s="52">
        <v>2508</v>
      </c>
      <c r="Y13" s="60">
        <v>42405</v>
      </c>
      <c r="Z13" s="52" t="s">
        <v>576</v>
      </c>
      <c r="AA13" s="52" t="s">
        <v>505</v>
      </c>
      <c r="AB13" s="52">
        <v>11.1</v>
      </c>
      <c r="AC13" s="52" t="s">
        <v>509</v>
      </c>
      <c r="AD13" s="52">
        <v>50</v>
      </c>
    </row>
    <row r="14" spans="1:30" ht="15" thickBot="1">
      <c r="A14" s="52">
        <v>9</v>
      </c>
      <c r="B14" s="53">
        <v>6.6199999999999995E-2</v>
      </c>
      <c r="C14" s="53">
        <v>5.57E-2</v>
      </c>
      <c r="D14" s="53">
        <v>6.0900000000000003E-2</v>
      </c>
      <c r="F14" s="52" t="s">
        <v>493</v>
      </c>
      <c r="G14" s="54">
        <v>22525</v>
      </c>
      <c r="H14" s="52">
        <v>1</v>
      </c>
      <c r="W14" s="52">
        <v>10</v>
      </c>
      <c r="X14" s="52">
        <v>2491</v>
      </c>
      <c r="Y14" s="60">
        <v>42423</v>
      </c>
      <c r="Z14" s="52" t="s">
        <v>576</v>
      </c>
      <c r="AA14" s="52" t="s">
        <v>502</v>
      </c>
      <c r="AB14" s="52">
        <v>11</v>
      </c>
      <c r="AC14" s="52" t="s">
        <v>509</v>
      </c>
      <c r="AD14" s="52">
        <v>52</v>
      </c>
    </row>
    <row r="15" spans="1:30" ht="15" thickBot="1">
      <c r="A15" s="52">
        <v>10</v>
      </c>
      <c r="B15" s="53">
        <v>7.0499999999999993E-2</v>
      </c>
      <c r="C15" s="53">
        <v>6.1400000000000003E-2</v>
      </c>
      <c r="D15" s="53">
        <v>6.59E-2</v>
      </c>
      <c r="F15" s="52" t="s">
        <v>494</v>
      </c>
      <c r="G15" s="54">
        <v>23015</v>
      </c>
      <c r="H15" s="52">
        <v>1.02</v>
      </c>
      <c r="W15" s="52">
        <v>20</v>
      </c>
      <c r="X15" s="52">
        <v>2443</v>
      </c>
      <c r="Y15" s="60">
        <v>42380</v>
      </c>
      <c r="Z15" s="52" t="s">
        <v>573</v>
      </c>
      <c r="AA15" s="52" t="s">
        <v>501</v>
      </c>
      <c r="AB15" s="52">
        <v>10.8</v>
      </c>
      <c r="AC15" s="52" t="s">
        <v>509</v>
      </c>
      <c r="AD15" s="52">
        <v>54</v>
      </c>
    </row>
    <row r="16" spans="1:30" ht="15" thickBot="1">
      <c r="A16" s="52">
        <v>11</v>
      </c>
      <c r="B16" s="53">
        <v>7.1800000000000003E-2</v>
      </c>
      <c r="C16" s="53">
        <v>6.9000000000000006E-2</v>
      </c>
      <c r="D16" s="53">
        <v>7.0400000000000004E-2</v>
      </c>
      <c r="F16" s="52" t="s">
        <v>494</v>
      </c>
      <c r="G16" s="54">
        <v>22818</v>
      </c>
      <c r="H16" s="52">
        <v>1.02</v>
      </c>
      <c r="W16" s="52">
        <v>25</v>
      </c>
      <c r="X16" s="52">
        <v>2434</v>
      </c>
      <c r="Y16" s="60">
        <v>42410</v>
      </c>
      <c r="Z16" s="52" t="s">
        <v>572</v>
      </c>
      <c r="AA16" s="52" t="s">
        <v>503</v>
      </c>
      <c r="AB16" s="52">
        <v>10.8</v>
      </c>
      <c r="AC16" s="52" t="s">
        <v>509</v>
      </c>
      <c r="AD16" s="52">
        <v>54</v>
      </c>
    </row>
    <row r="17" spans="1:30" ht="15" thickBot="1">
      <c r="A17" s="52">
        <v>12</v>
      </c>
      <c r="B17" s="53">
        <v>7.2499999999999995E-2</v>
      </c>
      <c r="C17" s="53">
        <v>7.2800000000000004E-2</v>
      </c>
      <c r="D17" s="53">
        <v>7.2599999999999998E-2</v>
      </c>
      <c r="W17" s="52">
        <v>30</v>
      </c>
      <c r="X17" s="52">
        <v>2425</v>
      </c>
      <c r="Y17" s="60">
        <v>42412</v>
      </c>
      <c r="Z17" s="52" t="s">
        <v>572</v>
      </c>
      <c r="AA17" s="52" t="s">
        <v>505</v>
      </c>
      <c r="AB17" s="52">
        <v>10.7</v>
      </c>
      <c r="AC17" s="52" t="s">
        <v>508</v>
      </c>
      <c r="AD17" s="52">
        <v>52</v>
      </c>
    </row>
    <row r="18" spans="1:30" ht="15" thickBot="1">
      <c r="A18" s="52">
        <v>13</v>
      </c>
      <c r="B18" s="53">
        <v>7.0599999999999996E-2</v>
      </c>
      <c r="C18" s="53">
        <v>7.2599999999999998E-2</v>
      </c>
      <c r="D18" s="53">
        <v>7.1599999999999997E-2</v>
      </c>
      <c r="W18" s="52">
        <v>35</v>
      </c>
      <c r="X18" s="52">
        <v>2406</v>
      </c>
      <c r="Y18" s="60">
        <v>42429</v>
      </c>
      <c r="Z18" s="52" t="s">
        <v>573</v>
      </c>
      <c r="AA18" s="52" t="s">
        <v>501</v>
      </c>
      <c r="AB18" s="52">
        <v>10.6</v>
      </c>
      <c r="AC18" s="52" t="s">
        <v>509</v>
      </c>
      <c r="AD18" s="52">
        <v>56</v>
      </c>
    </row>
    <row r="19" spans="1:30" ht="15" thickBot="1">
      <c r="A19" s="52">
        <v>14</v>
      </c>
      <c r="B19" s="53">
        <v>7.3999999999999996E-2</v>
      </c>
      <c r="C19" s="53">
        <v>7.6799999999999993E-2</v>
      </c>
      <c r="D19" s="53">
        <v>7.5399999999999995E-2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2390</v>
      </c>
      <c r="Y19" s="60">
        <v>42444</v>
      </c>
      <c r="Z19" s="52" t="s">
        <v>573</v>
      </c>
      <c r="AA19" s="52" t="s">
        <v>502</v>
      </c>
      <c r="AB19" s="52">
        <v>10.6</v>
      </c>
      <c r="AC19" s="52" t="s">
        <v>509</v>
      </c>
      <c r="AD19" s="52">
        <v>55</v>
      </c>
    </row>
    <row r="20" spans="1:30" ht="15" thickBot="1">
      <c r="A20" s="52">
        <v>15</v>
      </c>
      <c r="B20" s="53">
        <v>6.9800000000000001E-2</v>
      </c>
      <c r="C20" s="53">
        <v>8.0600000000000005E-2</v>
      </c>
      <c r="D20" s="53">
        <v>7.5300000000000006E-2</v>
      </c>
      <c r="F20" s="52" t="s">
        <v>497</v>
      </c>
      <c r="G20" s="54">
        <v>14966</v>
      </c>
      <c r="H20" s="52">
        <v>0.66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2381</v>
      </c>
      <c r="Y20" s="60">
        <v>42432</v>
      </c>
      <c r="Z20" s="52" t="s">
        <v>573</v>
      </c>
      <c r="AA20" s="52" t="s">
        <v>504</v>
      </c>
      <c r="AB20" s="52">
        <v>10.5</v>
      </c>
      <c r="AC20" s="52" t="s">
        <v>509</v>
      </c>
      <c r="AD20" s="52">
        <v>53</v>
      </c>
    </row>
    <row r="21" spans="1:30" ht="15" thickBot="1">
      <c r="A21" s="52">
        <v>16</v>
      </c>
      <c r="B21" s="53">
        <v>7.2400000000000006E-2</v>
      </c>
      <c r="C21" s="53">
        <v>8.3400000000000002E-2</v>
      </c>
      <c r="D21" s="53">
        <v>7.8E-2</v>
      </c>
      <c r="F21" s="52" t="s">
        <v>501</v>
      </c>
      <c r="G21" s="54">
        <v>23939</v>
      </c>
      <c r="H21" s="52">
        <v>1.06</v>
      </c>
      <c r="J21" s="52">
        <v>5</v>
      </c>
      <c r="K21" s="52"/>
      <c r="L21" s="60"/>
      <c r="M21" s="52"/>
      <c r="N21" s="75">
        <f>AB9</f>
        <v>11.3</v>
      </c>
      <c r="W21" s="52">
        <v>50</v>
      </c>
      <c r="X21" s="52">
        <v>2358</v>
      </c>
      <c r="Y21" s="60">
        <v>42412</v>
      </c>
      <c r="Z21" s="52" t="s">
        <v>574</v>
      </c>
      <c r="AA21" s="52" t="s">
        <v>505</v>
      </c>
      <c r="AB21" s="52">
        <v>10.4</v>
      </c>
      <c r="AC21" s="52" t="s">
        <v>509</v>
      </c>
      <c r="AD21" s="52">
        <v>56</v>
      </c>
    </row>
    <row r="22" spans="1:30" ht="15" thickBot="1">
      <c r="A22" s="52">
        <v>17</v>
      </c>
      <c r="B22" s="53">
        <v>6.7199999999999996E-2</v>
      </c>
      <c r="C22" s="53">
        <v>8.0399999999999999E-2</v>
      </c>
      <c r="D22" s="53">
        <v>7.3899999999999993E-2</v>
      </c>
      <c r="F22" s="52" t="s">
        <v>502</v>
      </c>
      <c r="G22" s="54">
        <v>25424</v>
      </c>
      <c r="H22" s="52">
        <v>1.1200000000000001</v>
      </c>
      <c r="J22" s="52">
        <v>10</v>
      </c>
      <c r="K22" s="52"/>
      <c r="L22" s="60"/>
      <c r="M22" s="52"/>
      <c r="N22" s="75">
        <f>AB14</f>
        <v>11</v>
      </c>
      <c r="W22" s="52">
        <v>75</v>
      </c>
      <c r="X22" s="52">
        <v>2316</v>
      </c>
      <c r="Y22" s="60">
        <v>42403</v>
      </c>
      <c r="Z22" s="52" t="s">
        <v>572</v>
      </c>
      <c r="AA22" s="52" t="s">
        <v>503</v>
      </c>
      <c r="AB22" s="52">
        <v>10.199999999999999</v>
      </c>
      <c r="AC22" s="52" t="s">
        <v>509</v>
      </c>
      <c r="AD22" s="52">
        <v>53</v>
      </c>
    </row>
    <row r="23" spans="1:30" ht="15" thickBot="1">
      <c r="A23" s="52">
        <v>18</v>
      </c>
      <c r="B23" s="53">
        <v>5.3800000000000001E-2</v>
      </c>
      <c r="C23" s="53">
        <v>6.2E-2</v>
      </c>
      <c r="D23" s="53">
        <v>5.79E-2</v>
      </c>
      <c r="F23" s="52" t="s">
        <v>503</v>
      </c>
      <c r="G23" s="54">
        <v>25374</v>
      </c>
      <c r="H23" s="52">
        <v>1.1200000000000001</v>
      </c>
      <c r="J23" s="52">
        <v>20</v>
      </c>
      <c r="K23" s="52"/>
      <c r="L23" s="60"/>
      <c r="M23" s="52"/>
      <c r="N23" s="75">
        <f>AB15</f>
        <v>10.8</v>
      </c>
      <c r="W23" s="52">
        <v>100</v>
      </c>
      <c r="X23" s="52">
        <v>2278</v>
      </c>
      <c r="Y23" s="60">
        <v>42383</v>
      </c>
      <c r="Z23" s="52" t="s">
        <v>573</v>
      </c>
      <c r="AA23" s="52" t="s">
        <v>504</v>
      </c>
      <c r="AB23" s="52">
        <v>10.1</v>
      </c>
      <c r="AC23" s="52" t="s">
        <v>509</v>
      </c>
      <c r="AD23" s="52">
        <v>56</v>
      </c>
    </row>
    <row r="24" spans="1:30" ht="15" thickBot="1">
      <c r="A24" s="52">
        <v>19</v>
      </c>
      <c r="B24" s="53">
        <v>3.5200000000000002E-2</v>
      </c>
      <c r="C24" s="53">
        <v>5.0799999999999998E-2</v>
      </c>
      <c r="D24" s="53">
        <v>4.3099999999999999E-2</v>
      </c>
      <c r="F24" s="52" t="s">
        <v>504</v>
      </c>
      <c r="G24" s="54">
        <v>25102</v>
      </c>
      <c r="H24" s="52">
        <v>1.1100000000000001</v>
      </c>
      <c r="J24" s="52">
        <v>30</v>
      </c>
      <c r="K24" s="52"/>
      <c r="L24" s="60"/>
      <c r="M24" s="52"/>
      <c r="N24" s="75">
        <f>AB17</f>
        <v>10.7</v>
      </c>
      <c r="W24" s="52">
        <v>125</v>
      </c>
      <c r="X24" s="52">
        <v>2253</v>
      </c>
      <c r="Y24" s="60">
        <v>42389</v>
      </c>
      <c r="Z24" s="52" t="s">
        <v>577</v>
      </c>
      <c r="AA24" s="52" t="s">
        <v>503</v>
      </c>
      <c r="AB24" s="52">
        <v>10</v>
      </c>
      <c r="AC24" s="52" t="s">
        <v>509</v>
      </c>
      <c r="AD24" s="52">
        <v>52</v>
      </c>
    </row>
    <row r="25" spans="1:30" ht="15" thickBot="1">
      <c r="A25" s="52">
        <v>20</v>
      </c>
      <c r="B25" s="53">
        <v>2.5999999999999999E-2</v>
      </c>
      <c r="C25" s="53">
        <v>3.4200000000000001E-2</v>
      </c>
      <c r="D25" s="53">
        <v>3.0200000000000001E-2</v>
      </c>
      <c r="F25" s="52" t="s">
        <v>505</v>
      </c>
      <c r="G25" s="54">
        <v>24942</v>
      </c>
      <c r="H25" s="52">
        <v>1.1000000000000001</v>
      </c>
      <c r="J25" s="52">
        <v>50</v>
      </c>
      <c r="K25" s="52"/>
      <c r="L25" s="60"/>
      <c r="M25" s="52"/>
      <c r="N25" s="75">
        <f>AB21</f>
        <v>10.4</v>
      </c>
      <c r="W25" s="52">
        <v>150</v>
      </c>
      <c r="X25" s="52">
        <v>2234</v>
      </c>
      <c r="Y25" s="60">
        <v>42425</v>
      </c>
      <c r="Z25" s="52" t="s">
        <v>577</v>
      </c>
      <c r="AA25" s="52" t="s">
        <v>504</v>
      </c>
      <c r="AB25" s="52">
        <v>9.9</v>
      </c>
      <c r="AC25" s="52" t="s">
        <v>509</v>
      </c>
      <c r="AD25" s="52">
        <v>51</v>
      </c>
    </row>
    <row r="26" spans="1:30" ht="15" thickBot="1">
      <c r="A26" s="52">
        <v>21</v>
      </c>
      <c r="B26" s="53">
        <v>2.0400000000000001E-2</v>
      </c>
      <c r="C26" s="53">
        <v>2.53E-2</v>
      </c>
      <c r="D26" s="53">
        <v>2.29E-2</v>
      </c>
      <c r="F26" s="52" t="s">
        <v>506</v>
      </c>
      <c r="G26" s="54">
        <v>18874</v>
      </c>
      <c r="H26" s="52">
        <v>0.83</v>
      </c>
      <c r="J26" s="52">
        <v>100</v>
      </c>
      <c r="K26" s="52"/>
      <c r="L26" s="60"/>
      <c r="M26" s="52"/>
      <c r="N26" s="75">
        <f>AB23</f>
        <v>10.1</v>
      </c>
      <c r="W26" s="52">
        <v>175</v>
      </c>
      <c r="X26" s="52">
        <v>2211</v>
      </c>
      <c r="Y26" s="60">
        <v>42418</v>
      </c>
      <c r="Z26" s="52" t="s">
        <v>574</v>
      </c>
      <c r="AA26" s="52" t="s">
        <v>504</v>
      </c>
      <c r="AB26" s="52">
        <v>9.8000000000000007</v>
      </c>
      <c r="AC26" s="52" t="s">
        <v>509</v>
      </c>
      <c r="AD26" s="52">
        <v>55</v>
      </c>
    </row>
    <row r="27" spans="1:30" ht="15" thickBot="1">
      <c r="A27" s="52">
        <v>22</v>
      </c>
      <c r="B27" s="53">
        <v>1.37E-2</v>
      </c>
      <c r="C27" s="53">
        <v>1.7500000000000002E-2</v>
      </c>
      <c r="D27" s="53">
        <v>1.5699999999999999E-2</v>
      </c>
      <c r="J27" s="52">
        <v>150</v>
      </c>
      <c r="K27" s="52"/>
      <c r="L27" s="60"/>
      <c r="M27" s="52"/>
      <c r="N27" s="75">
        <f>AB25</f>
        <v>9.9</v>
      </c>
      <c r="W27" s="52">
        <v>200</v>
      </c>
      <c r="X27" s="52">
        <v>2193</v>
      </c>
      <c r="Y27" s="60">
        <v>42711</v>
      </c>
      <c r="Z27" s="52" t="s">
        <v>572</v>
      </c>
      <c r="AA27" s="52" t="s">
        <v>503</v>
      </c>
      <c r="AB27" s="52">
        <v>9.6999999999999993</v>
      </c>
      <c r="AC27" s="52" t="s">
        <v>509</v>
      </c>
      <c r="AD27" s="52">
        <v>57</v>
      </c>
    </row>
    <row r="28" spans="1:30" ht="15" thickBot="1">
      <c r="A28" s="52">
        <v>23</v>
      </c>
      <c r="B28" s="53">
        <v>7.7999999999999996E-3</v>
      </c>
      <c r="C28" s="53">
        <v>1.12E-2</v>
      </c>
      <c r="D28" s="53">
        <v>9.4999999999999998E-3</v>
      </c>
      <c r="J28" s="52">
        <v>200</v>
      </c>
      <c r="K28" s="52"/>
      <c r="L28" s="60"/>
      <c r="M28" s="52"/>
      <c r="N28" s="75">
        <f>AB27</f>
        <v>9.6999999999999993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34"/>
  <sheetViews>
    <sheetView topLeftCell="A2"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82" t="s">
        <v>507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30" ht="21.75" thickBot="1">
      <c r="D2" s="44" t="s">
        <v>470</v>
      </c>
      <c r="F2" s="45">
        <v>11500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23.25" customHeight="1" thickBot="1">
      <c r="A4" s="47" t="s">
        <v>472</v>
      </c>
      <c r="B4" s="48" t="s">
        <v>508</v>
      </c>
      <c r="C4" s="61" t="s">
        <v>509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2.8999999999999998E-3</v>
      </c>
      <c r="C5" s="53">
        <v>5.1000000000000004E-3</v>
      </c>
      <c r="D5" s="53">
        <v>4.0000000000000001E-3</v>
      </c>
      <c r="F5" s="52" t="s">
        <v>480</v>
      </c>
      <c r="G5" s="54">
        <v>13016</v>
      </c>
      <c r="H5" s="52">
        <v>1.1299999999999999</v>
      </c>
      <c r="J5" s="86" t="s">
        <v>481</v>
      </c>
      <c r="K5" s="87"/>
      <c r="L5" s="87"/>
      <c r="M5" s="87"/>
      <c r="N5" s="88"/>
      <c r="W5" s="52">
        <v>1</v>
      </c>
      <c r="X5" s="52">
        <v>1315</v>
      </c>
      <c r="Y5" s="60">
        <v>42405</v>
      </c>
      <c r="Z5" s="52" t="s">
        <v>573</v>
      </c>
      <c r="AA5" s="52" t="s">
        <v>505</v>
      </c>
      <c r="AB5" s="52">
        <v>11.4</v>
      </c>
      <c r="AC5" s="52" t="s">
        <v>509</v>
      </c>
      <c r="AD5" s="52">
        <v>50</v>
      </c>
    </row>
    <row r="6" spans="1:30" ht="15" thickBot="1">
      <c r="A6" s="52">
        <v>1</v>
      </c>
      <c r="B6" s="53">
        <v>2E-3</v>
      </c>
      <c r="C6" s="53">
        <v>3.3E-3</v>
      </c>
      <c r="D6" s="53">
        <v>2.5999999999999999E-3</v>
      </c>
      <c r="F6" s="52" t="s">
        <v>482</v>
      </c>
      <c r="G6" s="54">
        <v>14054</v>
      </c>
      <c r="H6" s="52">
        <v>1.22</v>
      </c>
      <c r="J6" s="55" t="s">
        <v>483</v>
      </c>
      <c r="K6" s="56">
        <f>LARGE((K8,K9),1)</f>
        <v>0.6027210884353742</v>
      </c>
      <c r="N6" s="56" t="str">
        <f>IF((B11+B12)&gt;(C11+C12),B4,C4)</f>
        <v>EB</v>
      </c>
      <c r="W6" s="52">
        <v>2</v>
      </c>
      <c r="X6" s="52">
        <v>1285</v>
      </c>
      <c r="Y6" s="60">
        <v>42409</v>
      </c>
      <c r="Z6" s="52" t="s">
        <v>573</v>
      </c>
      <c r="AA6" s="52" t="s">
        <v>502</v>
      </c>
      <c r="AB6" s="52">
        <v>11.2</v>
      </c>
      <c r="AC6" s="52" t="s">
        <v>509</v>
      </c>
      <c r="AD6" s="52">
        <v>52</v>
      </c>
    </row>
    <row r="7" spans="1:30" ht="15" thickBot="1">
      <c r="A7" s="52">
        <v>2</v>
      </c>
      <c r="B7" s="53">
        <v>1.6999999999999999E-3</v>
      </c>
      <c r="C7" s="53">
        <v>2.3E-3</v>
      </c>
      <c r="D7" s="53">
        <v>2E-3</v>
      </c>
      <c r="F7" s="52" t="s">
        <v>484</v>
      </c>
      <c r="G7" s="54">
        <v>14142</v>
      </c>
      <c r="H7" s="52">
        <v>1.23</v>
      </c>
      <c r="J7" s="57" t="s">
        <v>485</v>
      </c>
      <c r="K7" s="56">
        <f>LARGE((K10,K11),1)</f>
        <v>0.51469627694317432</v>
      </c>
      <c r="N7" s="56" t="str">
        <f>IF((B20+B21)&gt;(C20+C21),B4,C4)</f>
        <v>WB</v>
      </c>
      <c r="W7" s="52">
        <v>3</v>
      </c>
      <c r="X7" s="52">
        <v>1283</v>
      </c>
      <c r="Y7" s="60">
        <v>42395</v>
      </c>
      <c r="Z7" s="52" t="s">
        <v>574</v>
      </c>
      <c r="AA7" s="52" t="s">
        <v>502</v>
      </c>
      <c r="AB7" s="52">
        <v>11.2</v>
      </c>
      <c r="AC7" s="52" t="s">
        <v>509</v>
      </c>
      <c r="AD7" s="52">
        <v>51</v>
      </c>
    </row>
    <row r="8" spans="1:30" ht="15.75" thickBot="1">
      <c r="A8" s="52">
        <v>3</v>
      </c>
      <c r="B8" s="53">
        <v>2.2000000000000001E-3</v>
      </c>
      <c r="C8" s="53">
        <v>1.6000000000000001E-3</v>
      </c>
      <c r="D8" s="53">
        <v>1.9E-3</v>
      </c>
      <c r="F8" s="52" t="s">
        <v>486</v>
      </c>
      <c r="G8" s="54">
        <v>12544</v>
      </c>
      <c r="H8" s="52">
        <v>1.0900000000000001</v>
      </c>
      <c r="K8" s="58">
        <f>LARGE(B11:C11,1)/(B11+C11)</f>
        <v>0.6027210884353742</v>
      </c>
      <c r="W8" s="52">
        <v>4</v>
      </c>
      <c r="X8" s="52">
        <v>1282</v>
      </c>
      <c r="Y8" s="60">
        <v>42404</v>
      </c>
      <c r="Z8" s="52" t="s">
        <v>573</v>
      </c>
      <c r="AA8" s="52" t="s">
        <v>504</v>
      </c>
      <c r="AB8" s="52">
        <v>11.1</v>
      </c>
      <c r="AC8" s="52" t="s">
        <v>509</v>
      </c>
      <c r="AD8" s="52">
        <v>51</v>
      </c>
    </row>
    <row r="9" spans="1:30" ht="15.75" thickBot="1">
      <c r="A9" s="52">
        <v>4</v>
      </c>
      <c r="B9" s="53">
        <v>6.1000000000000004E-3</v>
      </c>
      <c r="C9" s="53">
        <v>2.5999999999999999E-3</v>
      </c>
      <c r="D9" s="53">
        <v>4.3E-3</v>
      </c>
      <c r="F9" s="52" t="s">
        <v>487</v>
      </c>
      <c r="G9" s="54">
        <v>10982</v>
      </c>
      <c r="H9" s="52">
        <v>0.95</v>
      </c>
      <c r="K9" s="58">
        <f>LARGE(B12:C12,1)/(B12+C12)</f>
        <v>0.5146484375</v>
      </c>
      <c r="W9" s="52">
        <v>5</v>
      </c>
      <c r="X9" s="52">
        <v>1278</v>
      </c>
      <c r="Y9" s="60">
        <v>42411</v>
      </c>
      <c r="Z9" s="52" t="s">
        <v>573</v>
      </c>
      <c r="AA9" s="52" t="s">
        <v>504</v>
      </c>
      <c r="AB9" s="52">
        <v>11.1</v>
      </c>
      <c r="AC9" s="52" t="s">
        <v>509</v>
      </c>
      <c r="AD9" s="52">
        <v>50</v>
      </c>
    </row>
    <row r="10" spans="1:30" ht="15.75" thickBot="1">
      <c r="A10" s="52">
        <v>5</v>
      </c>
      <c r="B10" s="53">
        <v>1.61E-2</v>
      </c>
      <c r="C10" s="53">
        <v>8.0999999999999996E-3</v>
      </c>
      <c r="D10" s="53">
        <v>1.21E-2</v>
      </c>
      <c r="F10" s="52" t="s">
        <v>488</v>
      </c>
      <c r="G10" s="54">
        <v>10195</v>
      </c>
      <c r="H10" s="52">
        <v>0.89</v>
      </c>
      <c r="K10" s="58">
        <f>LARGE(B20:C20,1)/(B20+C20)</f>
        <v>0.50651041666666663</v>
      </c>
      <c r="W10" s="52">
        <v>6</v>
      </c>
      <c r="X10" s="52">
        <v>1273</v>
      </c>
      <c r="Y10" s="60">
        <v>42374</v>
      </c>
      <c r="Z10" s="52" t="s">
        <v>573</v>
      </c>
      <c r="AA10" s="52" t="s">
        <v>502</v>
      </c>
      <c r="AB10" s="52">
        <v>11.1</v>
      </c>
      <c r="AC10" s="52" t="s">
        <v>509</v>
      </c>
      <c r="AD10" s="52">
        <v>56</v>
      </c>
    </row>
    <row r="11" spans="1:30" ht="15.75" thickBot="1">
      <c r="A11" s="52">
        <v>6</v>
      </c>
      <c r="B11" s="53">
        <v>4.4299999999999999E-2</v>
      </c>
      <c r="C11" s="53">
        <v>2.92E-2</v>
      </c>
      <c r="D11" s="53">
        <v>3.6700000000000003E-2</v>
      </c>
      <c r="F11" s="52" t="s">
        <v>489</v>
      </c>
      <c r="G11" s="54">
        <v>10019</v>
      </c>
      <c r="H11" s="52">
        <v>0.87</v>
      </c>
      <c r="K11" s="58">
        <f>LARGE(B21:C21,1)/(B21+C21)</f>
        <v>0.51469627694317432</v>
      </c>
      <c r="W11" s="52">
        <v>7</v>
      </c>
      <c r="X11" s="52">
        <v>1272</v>
      </c>
      <c r="Y11" s="60">
        <v>42408</v>
      </c>
      <c r="Z11" s="52" t="s">
        <v>573</v>
      </c>
      <c r="AA11" s="52" t="s">
        <v>501</v>
      </c>
      <c r="AB11" s="52">
        <v>11.1</v>
      </c>
      <c r="AC11" s="52" t="s">
        <v>509</v>
      </c>
      <c r="AD11" s="52">
        <v>51</v>
      </c>
    </row>
    <row r="12" spans="1:30" ht="15" thickBot="1">
      <c r="A12" s="52">
        <v>7</v>
      </c>
      <c r="B12" s="53">
        <v>5.2699999999999997E-2</v>
      </c>
      <c r="C12" s="53">
        <v>4.9700000000000001E-2</v>
      </c>
      <c r="D12" s="53">
        <v>5.1200000000000002E-2</v>
      </c>
      <c r="F12" s="52" t="s">
        <v>490</v>
      </c>
      <c r="G12" s="54">
        <v>9803</v>
      </c>
      <c r="H12" s="52">
        <v>0.85</v>
      </c>
      <c r="W12" s="52">
        <v>8</v>
      </c>
      <c r="X12" s="52">
        <v>1270</v>
      </c>
      <c r="Y12" s="60">
        <v>42388</v>
      </c>
      <c r="Z12" s="52" t="s">
        <v>573</v>
      </c>
      <c r="AA12" s="52" t="s">
        <v>502</v>
      </c>
      <c r="AB12" s="52">
        <v>11</v>
      </c>
      <c r="AC12" s="52" t="s">
        <v>509</v>
      </c>
      <c r="AD12" s="52">
        <v>57</v>
      </c>
    </row>
    <row r="13" spans="1:30" ht="15" thickBot="1">
      <c r="A13" s="52">
        <v>8</v>
      </c>
      <c r="B13" s="53">
        <v>6.4699999999999994E-2</v>
      </c>
      <c r="C13" s="53">
        <v>5.5199999999999999E-2</v>
      </c>
      <c r="D13" s="53">
        <v>5.9900000000000002E-2</v>
      </c>
      <c r="F13" s="52" t="s">
        <v>491</v>
      </c>
      <c r="G13" s="54">
        <v>9928</v>
      </c>
      <c r="H13" s="52">
        <v>0.86</v>
      </c>
      <c r="W13" s="52">
        <v>9</v>
      </c>
      <c r="X13" s="52">
        <v>1264</v>
      </c>
      <c r="Y13" s="60">
        <v>42417</v>
      </c>
      <c r="Z13" s="52" t="s">
        <v>573</v>
      </c>
      <c r="AA13" s="52" t="s">
        <v>503</v>
      </c>
      <c r="AB13" s="52">
        <v>11</v>
      </c>
      <c r="AC13" s="52" t="s">
        <v>509</v>
      </c>
      <c r="AD13" s="52">
        <v>50</v>
      </c>
    </row>
    <row r="14" spans="1:30" ht="15" thickBot="1">
      <c r="A14" s="52">
        <v>9</v>
      </c>
      <c r="B14" s="53">
        <v>7.5700000000000003E-2</v>
      </c>
      <c r="C14" s="53">
        <v>5.7700000000000001E-2</v>
      </c>
      <c r="D14" s="53">
        <v>6.6699999999999995E-2</v>
      </c>
      <c r="F14" s="52" t="s">
        <v>492</v>
      </c>
      <c r="G14" s="54">
        <v>10477</v>
      </c>
      <c r="H14" s="52">
        <v>0.91</v>
      </c>
      <c r="W14" s="52">
        <v>10</v>
      </c>
      <c r="X14" s="52">
        <v>1262</v>
      </c>
      <c r="Y14" s="60">
        <v>42388</v>
      </c>
      <c r="Z14" s="52" t="s">
        <v>575</v>
      </c>
      <c r="AA14" s="52" t="s">
        <v>502</v>
      </c>
      <c r="AB14" s="52">
        <v>11</v>
      </c>
      <c r="AC14" s="52" t="s">
        <v>509</v>
      </c>
      <c r="AD14" s="52">
        <v>51</v>
      </c>
    </row>
    <row r="15" spans="1:30" ht="15" thickBot="1">
      <c r="A15" s="52">
        <v>10</v>
      </c>
      <c r="B15" s="53">
        <v>7.9100000000000004E-2</v>
      </c>
      <c r="C15" s="53">
        <v>6.3E-2</v>
      </c>
      <c r="D15" s="53">
        <v>7.1099999999999997E-2</v>
      </c>
      <c r="F15" s="52" t="s">
        <v>493</v>
      </c>
      <c r="G15" s="54">
        <v>11388</v>
      </c>
      <c r="H15" s="52">
        <v>0.99</v>
      </c>
      <c r="W15" s="52">
        <v>20</v>
      </c>
      <c r="X15" s="52">
        <v>1223</v>
      </c>
      <c r="Y15" s="60">
        <v>42402</v>
      </c>
      <c r="Z15" s="52" t="s">
        <v>574</v>
      </c>
      <c r="AA15" s="52" t="s">
        <v>502</v>
      </c>
      <c r="AB15" s="52">
        <v>10.6</v>
      </c>
      <c r="AC15" s="52" t="s">
        <v>509</v>
      </c>
      <c r="AD15" s="52">
        <v>52</v>
      </c>
    </row>
    <row r="16" spans="1:30" ht="15" thickBot="1">
      <c r="A16" s="52">
        <v>11</v>
      </c>
      <c r="B16" s="53">
        <v>7.7899999999999997E-2</v>
      </c>
      <c r="C16" s="53">
        <v>7.0800000000000002E-2</v>
      </c>
      <c r="D16" s="53">
        <v>7.4399999999999994E-2</v>
      </c>
      <c r="F16" s="52" t="s">
        <v>494</v>
      </c>
      <c r="G16" s="54">
        <v>12054</v>
      </c>
      <c r="H16" s="52">
        <v>1.05</v>
      </c>
      <c r="W16" s="52">
        <v>25</v>
      </c>
      <c r="X16" s="52">
        <v>1220</v>
      </c>
      <c r="Y16" s="60">
        <v>42381</v>
      </c>
      <c r="Z16" s="52" t="s">
        <v>574</v>
      </c>
      <c r="AA16" s="52" t="s">
        <v>502</v>
      </c>
      <c r="AB16" s="52">
        <v>10.6</v>
      </c>
      <c r="AC16" s="52" t="s">
        <v>509</v>
      </c>
      <c r="AD16" s="52">
        <v>54</v>
      </c>
    </row>
    <row r="17" spans="1:30" ht="15" thickBot="1">
      <c r="A17" s="52">
        <v>12</v>
      </c>
      <c r="B17" s="53">
        <v>7.6999999999999999E-2</v>
      </c>
      <c r="C17" s="53">
        <v>7.5999999999999998E-2</v>
      </c>
      <c r="D17" s="53">
        <v>7.6499999999999999E-2</v>
      </c>
      <c r="W17" s="52">
        <v>30</v>
      </c>
      <c r="X17" s="52">
        <v>1216</v>
      </c>
      <c r="Y17" s="60">
        <v>42418</v>
      </c>
      <c r="Z17" s="52" t="s">
        <v>574</v>
      </c>
      <c r="AA17" s="52" t="s">
        <v>504</v>
      </c>
      <c r="AB17" s="52">
        <v>10.6</v>
      </c>
      <c r="AC17" s="52" t="s">
        <v>509</v>
      </c>
      <c r="AD17" s="52">
        <v>50</v>
      </c>
    </row>
    <row r="18" spans="1:30" ht="15" thickBot="1">
      <c r="A18" s="52">
        <v>13</v>
      </c>
      <c r="B18" s="53">
        <v>7.2900000000000006E-2</v>
      </c>
      <c r="C18" s="53">
        <v>7.6600000000000001E-2</v>
      </c>
      <c r="D18" s="53">
        <v>7.4800000000000005E-2</v>
      </c>
      <c r="W18" s="52">
        <v>35</v>
      </c>
      <c r="X18" s="52">
        <v>1209</v>
      </c>
      <c r="Y18" s="60">
        <v>42388</v>
      </c>
      <c r="Z18" s="52" t="s">
        <v>576</v>
      </c>
      <c r="AA18" s="52" t="s">
        <v>502</v>
      </c>
      <c r="AB18" s="52">
        <v>10.5</v>
      </c>
      <c r="AC18" s="52" t="s">
        <v>508</v>
      </c>
      <c r="AD18" s="52">
        <v>50</v>
      </c>
    </row>
    <row r="19" spans="1:30" ht="15" thickBot="1">
      <c r="A19" s="52">
        <v>14</v>
      </c>
      <c r="B19" s="53">
        <v>7.2499999999999995E-2</v>
      </c>
      <c r="C19" s="53">
        <v>0.08</v>
      </c>
      <c r="D19" s="53">
        <v>7.6200000000000004E-2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1205</v>
      </c>
      <c r="Y19" s="60">
        <v>42401</v>
      </c>
      <c r="Z19" s="52" t="s">
        <v>576</v>
      </c>
      <c r="AA19" s="52" t="s">
        <v>501</v>
      </c>
      <c r="AB19" s="52">
        <v>10.5</v>
      </c>
      <c r="AC19" s="52" t="s">
        <v>509</v>
      </c>
      <c r="AD19" s="52">
        <v>55</v>
      </c>
    </row>
    <row r="20" spans="1:30" ht="15" thickBot="1">
      <c r="A20" s="52">
        <v>15</v>
      </c>
      <c r="B20" s="53">
        <v>7.5800000000000006E-2</v>
      </c>
      <c r="C20" s="53">
        <v>7.7799999999999994E-2</v>
      </c>
      <c r="D20" s="53">
        <v>7.6799999999999993E-2</v>
      </c>
      <c r="F20" s="52" t="s">
        <v>497</v>
      </c>
      <c r="G20" s="54">
        <v>9456</v>
      </c>
      <c r="H20" s="52">
        <v>0.82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1199</v>
      </c>
      <c r="Y20" s="60">
        <v>42404</v>
      </c>
      <c r="Z20" s="52" t="s">
        <v>577</v>
      </c>
      <c r="AA20" s="52" t="s">
        <v>504</v>
      </c>
      <c r="AB20" s="52">
        <v>10.4</v>
      </c>
      <c r="AC20" s="52" t="s">
        <v>508</v>
      </c>
      <c r="AD20" s="52">
        <v>52</v>
      </c>
    </row>
    <row r="21" spans="1:30" ht="15" thickBot="1">
      <c r="A21" s="52">
        <v>16</v>
      </c>
      <c r="B21" s="53">
        <v>7.4300000000000005E-2</v>
      </c>
      <c r="C21" s="53">
        <v>7.8799999999999995E-2</v>
      </c>
      <c r="D21" s="53">
        <v>7.6499999999999999E-2</v>
      </c>
      <c r="F21" s="52" t="s">
        <v>501</v>
      </c>
      <c r="G21" s="54">
        <v>11449</v>
      </c>
      <c r="H21" s="52">
        <v>0.99</v>
      </c>
      <c r="J21" s="52">
        <v>5</v>
      </c>
      <c r="K21" s="52"/>
      <c r="L21" s="60"/>
      <c r="M21" s="52"/>
      <c r="N21" s="75">
        <f>AB9</f>
        <v>11.1</v>
      </c>
      <c r="W21" s="52">
        <v>50</v>
      </c>
      <c r="X21" s="52">
        <v>1197</v>
      </c>
      <c r="Y21" s="60">
        <v>42416</v>
      </c>
      <c r="Z21" s="52" t="s">
        <v>578</v>
      </c>
      <c r="AA21" s="52" t="s">
        <v>502</v>
      </c>
      <c r="AB21" s="52">
        <v>10.4</v>
      </c>
      <c r="AC21" s="52" t="s">
        <v>508</v>
      </c>
      <c r="AD21" s="52">
        <v>56</v>
      </c>
    </row>
    <row r="22" spans="1:30" ht="15" thickBot="1">
      <c r="A22" s="52">
        <v>17</v>
      </c>
      <c r="B22" s="53">
        <v>7.1999999999999995E-2</v>
      </c>
      <c r="C22" s="53">
        <v>7.4899999999999994E-2</v>
      </c>
      <c r="D22" s="53">
        <v>7.3400000000000007E-2</v>
      </c>
      <c r="F22" s="52" t="s">
        <v>502</v>
      </c>
      <c r="G22" s="54">
        <v>12223</v>
      </c>
      <c r="H22" s="52">
        <v>1.06</v>
      </c>
      <c r="J22" s="52">
        <v>10</v>
      </c>
      <c r="K22" s="52"/>
      <c r="L22" s="60"/>
      <c r="M22" s="52"/>
      <c r="N22" s="75">
        <f>AB14</f>
        <v>11</v>
      </c>
      <c r="W22" s="52">
        <v>75</v>
      </c>
      <c r="X22" s="52">
        <v>1174</v>
      </c>
      <c r="Y22" s="60">
        <v>42444</v>
      </c>
      <c r="Z22" s="52" t="s">
        <v>574</v>
      </c>
      <c r="AA22" s="52" t="s">
        <v>502</v>
      </c>
      <c r="AB22" s="52">
        <v>10.199999999999999</v>
      </c>
      <c r="AC22" s="52" t="s">
        <v>509</v>
      </c>
      <c r="AD22" s="52">
        <v>50</v>
      </c>
    </row>
    <row r="23" spans="1:30" ht="15" thickBot="1">
      <c r="A23" s="52">
        <v>18</v>
      </c>
      <c r="B23" s="53">
        <v>4.65E-2</v>
      </c>
      <c r="C23" s="53">
        <v>5.8400000000000001E-2</v>
      </c>
      <c r="D23" s="53">
        <v>5.2499999999999998E-2</v>
      </c>
      <c r="F23" s="52" t="s">
        <v>503</v>
      </c>
      <c r="G23" s="54">
        <v>12157</v>
      </c>
      <c r="H23" s="52">
        <v>1.06</v>
      </c>
      <c r="J23" s="52">
        <v>20</v>
      </c>
      <c r="K23" s="52"/>
      <c r="L23" s="60"/>
      <c r="M23" s="52"/>
      <c r="N23" s="75">
        <f>AB15</f>
        <v>10.6</v>
      </c>
      <c r="W23" s="52">
        <v>100</v>
      </c>
      <c r="X23" s="52">
        <v>1167</v>
      </c>
      <c r="Y23" s="60">
        <v>42404</v>
      </c>
      <c r="Z23" s="52" t="s">
        <v>579</v>
      </c>
      <c r="AA23" s="52" t="s">
        <v>504</v>
      </c>
      <c r="AB23" s="52">
        <v>10.1</v>
      </c>
      <c r="AC23" s="52" t="s">
        <v>508</v>
      </c>
      <c r="AD23" s="52">
        <v>51</v>
      </c>
    </row>
    <row r="24" spans="1:30" ht="15" thickBot="1">
      <c r="A24" s="52">
        <v>19</v>
      </c>
      <c r="B24" s="53">
        <v>3.1399999999999997E-2</v>
      </c>
      <c r="C24" s="53">
        <v>4.36E-2</v>
      </c>
      <c r="D24" s="53">
        <v>3.7499999999999999E-2</v>
      </c>
      <c r="F24" s="52" t="s">
        <v>504</v>
      </c>
      <c r="G24" s="54">
        <v>12128</v>
      </c>
      <c r="H24" s="52">
        <v>1.05</v>
      </c>
      <c r="J24" s="52">
        <v>30</v>
      </c>
      <c r="K24" s="52"/>
      <c r="L24" s="60"/>
      <c r="M24" s="52"/>
      <c r="N24" s="75">
        <f>AB17</f>
        <v>10.6</v>
      </c>
      <c r="W24" s="52">
        <v>125</v>
      </c>
      <c r="X24" s="52">
        <v>1160</v>
      </c>
      <c r="Y24" s="60">
        <v>42430</v>
      </c>
      <c r="Z24" s="52" t="s">
        <v>577</v>
      </c>
      <c r="AA24" s="52" t="s">
        <v>502</v>
      </c>
      <c r="AB24" s="52">
        <v>10.1</v>
      </c>
      <c r="AC24" s="52" t="s">
        <v>509</v>
      </c>
      <c r="AD24" s="52">
        <v>50</v>
      </c>
    </row>
    <row r="25" spans="1:30" ht="15" thickBot="1">
      <c r="A25" s="52">
        <v>20</v>
      </c>
      <c r="B25" s="53">
        <v>2.2800000000000001E-2</v>
      </c>
      <c r="C25" s="53">
        <v>3.4599999999999999E-2</v>
      </c>
      <c r="D25" s="53">
        <v>2.87E-2</v>
      </c>
      <c r="F25" s="52" t="s">
        <v>505</v>
      </c>
      <c r="G25" s="54">
        <v>12354</v>
      </c>
      <c r="H25" s="52">
        <v>1.07</v>
      </c>
      <c r="J25" s="52">
        <v>50</v>
      </c>
      <c r="K25" s="52"/>
      <c r="L25" s="60"/>
      <c r="M25" s="52"/>
      <c r="N25" s="75">
        <f>AB21</f>
        <v>10.4</v>
      </c>
      <c r="W25" s="52">
        <v>150</v>
      </c>
      <c r="X25" s="52">
        <v>1151</v>
      </c>
      <c r="Y25" s="60">
        <v>42431</v>
      </c>
      <c r="Z25" s="52" t="s">
        <v>573</v>
      </c>
      <c r="AA25" s="52" t="s">
        <v>503</v>
      </c>
      <c r="AB25" s="52">
        <v>10</v>
      </c>
      <c r="AC25" s="52" t="s">
        <v>509</v>
      </c>
      <c r="AD25" s="52">
        <v>53</v>
      </c>
    </row>
    <row r="26" spans="1:30" ht="15" thickBot="1">
      <c r="A26" s="52">
        <v>21</v>
      </c>
      <c r="B26" s="53">
        <v>1.52E-2</v>
      </c>
      <c r="C26" s="53">
        <v>2.5600000000000001E-2</v>
      </c>
      <c r="D26" s="53">
        <v>2.0400000000000001E-2</v>
      </c>
      <c r="F26" s="52" t="s">
        <v>506</v>
      </c>
      <c r="G26" s="54">
        <v>10736</v>
      </c>
      <c r="H26" s="52">
        <v>0.93</v>
      </c>
      <c r="J26" s="52">
        <v>100</v>
      </c>
      <c r="K26" s="52"/>
      <c r="L26" s="60"/>
      <c r="M26" s="52"/>
      <c r="N26" s="75">
        <f>AB23</f>
        <v>10.1</v>
      </c>
      <c r="W26" s="52">
        <v>175</v>
      </c>
      <c r="X26" s="52">
        <v>1142</v>
      </c>
      <c r="Y26" s="60">
        <v>42451</v>
      </c>
      <c r="Z26" s="52" t="s">
        <v>579</v>
      </c>
      <c r="AA26" s="52" t="s">
        <v>502</v>
      </c>
      <c r="AB26" s="52">
        <v>9.9</v>
      </c>
      <c r="AC26" s="52" t="s">
        <v>509</v>
      </c>
      <c r="AD26" s="52">
        <v>51</v>
      </c>
    </row>
    <row r="27" spans="1:30" ht="15" thickBot="1">
      <c r="A27" s="52">
        <v>22</v>
      </c>
      <c r="B27" s="53">
        <v>9.4999999999999998E-3</v>
      </c>
      <c r="C27" s="53">
        <v>1.6E-2</v>
      </c>
      <c r="D27" s="53">
        <v>1.2800000000000001E-2</v>
      </c>
      <c r="J27" s="52">
        <v>150</v>
      </c>
      <c r="K27" s="52"/>
      <c r="L27" s="60"/>
      <c r="M27" s="52"/>
      <c r="N27" s="75">
        <f>AB25</f>
        <v>10</v>
      </c>
      <c r="W27" s="52">
        <v>200</v>
      </c>
      <c r="X27" s="52">
        <v>1132</v>
      </c>
      <c r="Y27" s="60">
        <v>42416</v>
      </c>
      <c r="Z27" s="52" t="s">
        <v>572</v>
      </c>
      <c r="AA27" s="52" t="s">
        <v>502</v>
      </c>
      <c r="AB27" s="52">
        <v>9.8000000000000007</v>
      </c>
      <c r="AC27" s="52" t="s">
        <v>509</v>
      </c>
      <c r="AD27" s="52">
        <v>54</v>
      </c>
    </row>
    <row r="28" spans="1:30" ht="15" thickBot="1">
      <c r="A28" s="52">
        <v>23</v>
      </c>
      <c r="B28" s="53">
        <v>4.8999999999999998E-3</v>
      </c>
      <c r="C28" s="53">
        <v>8.8999999999999999E-3</v>
      </c>
      <c r="D28" s="53">
        <v>6.8999999999999999E-3</v>
      </c>
      <c r="J28" s="52">
        <v>200</v>
      </c>
      <c r="K28" s="52"/>
      <c r="L28" s="60"/>
      <c r="M28" s="52"/>
      <c r="N28" s="75">
        <f>AB27</f>
        <v>9.8000000000000007</v>
      </c>
    </row>
    <row r="34" spans="4:4">
      <c r="D34" s="64"/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AD28"/>
  <sheetViews>
    <sheetView topLeftCell="E1"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82" t="s">
        <v>537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30" ht="21.75" thickBot="1">
      <c r="D2" s="44" t="s">
        <v>470</v>
      </c>
      <c r="F2" s="45">
        <v>46500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473</v>
      </c>
      <c r="C4" s="63" t="s">
        <v>474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8.3000000000000001E-3</v>
      </c>
      <c r="C5" s="53">
        <v>7.1000000000000004E-3</v>
      </c>
      <c r="D5" s="53">
        <v>7.7000000000000002E-3</v>
      </c>
      <c r="F5" s="52" t="s">
        <v>480</v>
      </c>
      <c r="G5" s="54">
        <v>47669</v>
      </c>
      <c r="H5" s="52">
        <v>1.02</v>
      </c>
      <c r="J5" s="86" t="s">
        <v>481</v>
      </c>
      <c r="K5" s="87"/>
      <c r="L5" s="87"/>
      <c r="M5" s="87"/>
      <c r="N5" s="88"/>
      <c r="W5" s="52">
        <v>1</v>
      </c>
      <c r="X5" s="52">
        <v>4370</v>
      </c>
      <c r="Y5" s="60">
        <v>42398</v>
      </c>
      <c r="Z5" s="52" t="s">
        <v>574</v>
      </c>
      <c r="AA5" s="52" t="s">
        <v>505</v>
      </c>
      <c r="AB5" s="52">
        <v>9.4</v>
      </c>
      <c r="AC5" s="52" t="s">
        <v>474</v>
      </c>
      <c r="AD5" s="52">
        <v>53</v>
      </c>
    </row>
    <row r="6" spans="1:30" ht="15" thickBot="1">
      <c r="A6" s="52">
        <v>1</v>
      </c>
      <c r="B6" s="53">
        <v>5.3E-3</v>
      </c>
      <c r="C6" s="53">
        <v>4.4000000000000003E-3</v>
      </c>
      <c r="D6" s="53">
        <v>4.7999999999999996E-3</v>
      </c>
      <c r="F6" s="52" t="s">
        <v>482</v>
      </c>
      <c r="G6" s="54">
        <v>50596</v>
      </c>
      <c r="H6" s="52">
        <v>1.0900000000000001</v>
      </c>
      <c r="J6" s="55" t="s">
        <v>483</v>
      </c>
      <c r="K6" s="56">
        <f>LARGE((K8,K9),1)</f>
        <v>0.59730250481695568</v>
      </c>
      <c r="N6" s="56" t="str">
        <f>IF((B11+B12)&gt;(C11+C12),B4,C4)</f>
        <v>SB</v>
      </c>
      <c r="W6" s="52">
        <v>2</v>
      </c>
      <c r="X6" s="52">
        <v>4336</v>
      </c>
      <c r="Y6" s="60">
        <v>42405</v>
      </c>
      <c r="Z6" s="52" t="s">
        <v>572</v>
      </c>
      <c r="AA6" s="52" t="s">
        <v>505</v>
      </c>
      <c r="AB6" s="52">
        <v>9.3000000000000007</v>
      </c>
      <c r="AC6" s="52" t="s">
        <v>473</v>
      </c>
      <c r="AD6" s="52">
        <v>52</v>
      </c>
    </row>
    <row r="7" spans="1:30" ht="15" thickBot="1">
      <c r="A7" s="52">
        <v>2</v>
      </c>
      <c r="B7" s="53">
        <v>4.3E-3</v>
      </c>
      <c r="C7" s="53">
        <v>3.5000000000000001E-3</v>
      </c>
      <c r="D7" s="53">
        <v>3.8999999999999998E-3</v>
      </c>
      <c r="F7" s="52" t="s">
        <v>484</v>
      </c>
      <c r="G7" s="54">
        <v>50816</v>
      </c>
      <c r="H7" s="52">
        <v>1.0900000000000001</v>
      </c>
      <c r="J7" s="57" t="s">
        <v>485</v>
      </c>
      <c r="K7" s="56">
        <f>LARGE((K10,K11),1)</f>
        <v>0.51816312542837561</v>
      </c>
      <c r="N7" s="56" t="str">
        <f>IF((B20+B21)&gt;(C20+C21),B4,C4)</f>
        <v>NB</v>
      </c>
      <c r="W7" s="52">
        <v>3</v>
      </c>
      <c r="X7" s="52">
        <v>4247</v>
      </c>
      <c r="Y7" s="60">
        <v>42419</v>
      </c>
      <c r="Z7" s="52" t="s">
        <v>572</v>
      </c>
      <c r="AA7" s="52" t="s">
        <v>505</v>
      </c>
      <c r="AB7" s="52">
        <v>9.1</v>
      </c>
      <c r="AC7" s="52" t="s">
        <v>473</v>
      </c>
      <c r="AD7" s="52">
        <v>51</v>
      </c>
    </row>
    <row r="8" spans="1:30" ht="15.75" thickBot="1">
      <c r="A8" s="52">
        <v>3</v>
      </c>
      <c r="B8" s="53">
        <v>3.0000000000000001E-3</v>
      </c>
      <c r="C8" s="53">
        <v>3.2000000000000002E-3</v>
      </c>
      <c r="D8" s="53">
        <v>3.0999999999999999E-3</v>
      </c>
      <c r="F8" s="52" t="s">
        <v>486</v>
      </c>
      <c r="G8" s="54">
        <v>48776</v>
      </c>
      <c r="H8" s="52">
        <v>1.05</v>
      </c>
      <c r="K8" s="58">
        <f>LARGE(B11:C11,1)/(B11+C11)</f>
        <v>0.59730250481695568</v>
      </c>
      <c r="W8" s="52">
        <v>4</v>
      </c>
      <c r="X8" s="52">
        <v>4240</v>
      </c>
      <c r="Y8" s="60">
        <v>42398</v>
      </c>
      <c r="Z8" s="52" t="s">
        <v>572</v>
      </c>
      <c r="AA8" s="52" t="s">
        <v>505</v>
      </c>
      <c r="AB8" s="52">
        <v>9.1</v>
      </c>
      <c r="AC8" s="52" t="s">
        <v>473</v>
      </c>
      <c r="AD8" s="52">
        <v>52</v>
      </c>
    </row>
    <row r="9" spans="1:30" ht="15.75" thickBot="1">
      <c r="A9" s="52">
        <v>4</v>
      </c>
      <c r="B9" s="53">
        <v>3.3999999999999998E-3</v>
      </c>
      <c r="C9" s="53">
        <v>4.4999999999999997E-3</v>
      </c>
      <c r="D9" s="53">
        <v>4.0000000000000001E-3</v>
      </c>
      <c r="F9" s="52" t="s">
        <v>487</v>
      </c>
      <c r="G9" s="54">
        <v>46243</v>
      </c>
      <c r="H9" s="52">
        <v>0.99</v>
      </c>
      <c r="K9" s="58">
        <f>LARGE(B12:C12,1)/(B12+C12)</f>
        <v>0.55693348365276207</v>
      </c>
      <c r="W9" s="52">
        <v>5</v>
      </c>
      <c r="X9" s="52">
        <v>4219</v>
      </c>
      <c r="Y9" s="60">
        <v>42380</v>
      </c>
      <c r="Z9" s="52" t="s">
        <v>572</v>
      </c>
      <c r="AA9" s="52" t="s">
        <v>501</v>
      </c>
      <c r="AB9" s="52">
        <v>9.1</v>
      </c>
      <c r="AC9" s="52" t="s">
        <v>473</v>
      </c>
      <c r="AD9" s="52">
        <v>55</v>
      </c>
    </row>
    <row r="10" spans="1:30" ht="15.75" thickBot="1">
      <c r="A10" s="52">
        <v>5</v>
      </c>
      <c r="B10" s="53">
        <v>7.4000000000000003E-3</v>
      </c>
      <c r="C10" s="53">
        <v>1.1599999999999999E-2</v>
      </c>
      <c r="D10" s="53">
        <v>9.4999999999999998E-3</v>
      </c>
      <c r="F10" s="52" t="s">
        <v>488</v>
      </c>
      <c r="G10" s="54">
        <v>43902</v>
      </c>
      <c r="H10" s="52">
        <v>0.94</v>
      </c>
      <c r="K10" s="58">
        <f>LARGE(B20:C20,1)/(B20+C20)</f>
        <v>0.51816312542837561</v>
      </c>
      <c r="W10" s="52">
        <v>6</v>
      </c>
      <c r="X10" s="52">
        <v>4196</v>
      </c>
      <c r="Y10" s="60">
        <v>42418</v>
      </c>
      <c r="Z10" s="52" t="s">
        <v>572</v>
      </c>
      <c r="AA10" s="52" t="s">
        <v>504</v>
      </c>
      <c r="AB10" s="52">
        <v>9</v>
      </c>
      <c r="AC10" s="52" t="s">
        <v>473</v>
      </c>
      <c r="AD10" s="52">
        <v>52</v>
      </c>
    </row>
    <row r="11" spans="1:30" ht="15.75" thickBot="1">
      <c r="A11" s="52">
        <v>6</v>
      </c>
      <c r="B11" s="53">
        <v>2.0899999999999998E-2</v>
      </c>
      <c r="C11" s="53">
        <v>3.1E-2</v>
      </c>
      <c r="D11" s="53">
        <v>2.6100000000000002E-2</v>
      </c>
      <c r="F11" s="52" t="s">
        <v>489</v>
      </c>
      <c r="G11" s="54">
        <v>43438</v>
      </c>
      <c r="H11" s="52">
        <v>0.93</v>
      </c>
      <c r="K11" s="58">
        <f>LARGE(B21:C21,1)/(B21+C21)</f>
        <v>0.51705320600272853</v>
      </c>
      <c r="W11" s="52">
        <v>7</v>
      </c>
      <c r="X11" s="52">
        <v>4194</v>
      </c>
      <c r="Y11" s="60">
        <v>42433</v>
      </c>
      <c r="Z11" s="52" t="s">
        <v>575</v>
      </c>
      <c r="AA11" s="52" t="s">
        <v>505</v>
      </c>
      <c r="AB11" s="52">
        <v>9</v>
      </c>
      <c r="AC11" s="52" t="s">
        <v>474</v>
      </c>
      <c r="AD11" s="52">
        <v>51</v>
      </c>
    </row>
    <row r="12" spans="1:30" ht="15" thickBot="1">
      <c r="A12" s="52">
        <v>7</v>
      </c>
      <c r="B12" s="53">
        <v>3.9300000000000002E-2</v>
      </c>
      <c r="C12" s="53">
        <v>4.9399999999999999E-2</v>
      </c>
      <c r="D12" s="53">
        <v>4.4400000000000002E-2</v>
      </c>
      <c r="F12" s="52" t="s">
        <v>490</v>
      </c>
      <c r="G12" s="54">
        <v>45723</v>
      </c>
      <c r="H12" s="52">
        <v>0.98</v>
      </c>
      <c r="W12" s="52">
        <v>8</v>
      </c>
      <c r="X12" s="52">
        <v>4185</v>
      </c>
      <c r="Y12" s="60">
        <v>42426</v>
      </c>
      <c r="Z12" s="52" t="s">
        <v>573</v>
      </c>
      <c r="AA12" s="52" t="s">
        <v>505</v>
      </c>
      <c r="AB12" s="52">
        <v>9</v>
      </c>
      <c r="AC12" s="52" t="s">
        <v>473</v>
      </c>
      <c r="AD12" s="52">
        <v>51</v>
      </c>
    </row>
    <row r="13" spans="1:30" ht="15" thickBot="1">
      <c r="A13" s="52">
        <v>8</v>
      </c>
      <c r="B13" s="53">
        <v>4.8000000000000001E-2</v>
      </c>
      <c r="C13" s="53">
        <v>5.7200000000000001E-2</v>
      </c>
      <c r="D13" s="53">
        <v>5.2699999999999997E-2</v>
      </c>
      <c r="F13" s="52" t="s">
        <v>491</v>
      </c>
      <c r="G13" s="54">
        <v>45162</v>
      </c>
      <c r="H13" s="52">
        <v>0.97</v>
      </c>
      <c r="W13" s="52">
        <v>9</v>
      </c>
      <c r="X13" s="52">
        <v>4182</v>
      </c>
      <c r="Y13" s="60">
        <v>42405</v>
      </c>
      <c r="Z13" s="52" t="s">
        <v>574</v>
      </c>
      <c r="AA13" s="52" t="s">
        <v>505</v>
      </c>
      <c r="AB13" s="52">
        <v>9</v>
      </c>
      <c r="AC13" s="52" t="s">
        <v>473</v>
      </c>
      <c r="AD13" s="52">
        <v>51</v>
      </c>
    </row>
    <row r="14" spans="1:30" ht="15" thickBot="1">
      <c r="A14" s="52">
        <v>9</v>
      </c>
      <c r="B14" s="53">
        <v>5.5500000000000001E-2</v>
      </c>
      <c r="C14" s="53">
        <v>6.0600000000000001E-2</v>
      </c>
      <c r="D14" s="53">
        <v>5.8099999999999999E-2</v>
      </c>
      <c r="F14" s="52" t="s">
        <v>492</v>
      </c>
      <c r="G14" s="54">
        <v>45770</v>
      </c>
      <c r="H14" s="52">
        <v>0.98</v>
      </c>
      <c r="W14" s="52">
        <v>10</v>
      </c>
      <c r="X14" s="52">
        <v>4180</v>
      </c>
      <c r="Y14" s="60">
        <v>42377</v>
      </c>
      <c r="Z14" s="52" t="s">
        <v>572</v>
      </c>
      <c r="AA14" s="52" t="s">
        <v>505</v>
      </c>
      <c r="AB14" s="52">
        <v>9</v>
      </c>
      <c r="AC14" s="52" t="s">
        <v>473</v>
      </c>
      <c r="AD14" s="52">
        <v>52</v>
      </c>
    </row>
    <row r="15" spans="1:30" ht="15" thickBot="1">
      <c r="A15" s="52">
        <v>10</v>
      </c>
      <c r="B15" s="53">
        <v>6.3600000000000004E-2</v>
      </c>
      <c r="C15" s="53">
        <v>6.6100000000000006E-2</v>
      </c>
      <c r="D15" s="53">
        <v>6.4899999999999999E-2</v>
      </c>
      <c r="F15" s="52" t="s">
        <v>493</v>
      </c>
      <c r="G15" s="54">
        <v>43954</v>
      </c>
      <c r="H15" s="52">
        <v>0.95</v>
      </c>
      <c r="W15" s="52">
        <v>20</v>
      </c>
      <c r="X15" s="52">
        <v>4150</v>
      </c>
      <c r="Y15" s="60">
        <v>42401</v>
      </c>
      <c r="Z15" s="52" t="s">
        <v>572</v>
      </c>
      <c r="AA15" s="52" t="s">
        <v>501</v>
      </c>
      <c r="AB15" s="52">
        <v>8.9</v>
      </c>
      <c r="AC15" s="52" t="s">
        <v>473</v>
      </c>
      <c r="AD15" s="52">
        <v>53</v>
      </c>
    </row>
    <row r="16" spans="1:30" ht="15" thickBot="1">
      <c r="A16" s="52">
        <v>11</v>
      </c>
      <c r="B16" s="53">
        <v>7.0099999999999996E-2</v>
      </c>
      <c r="C16" s="53">
        <v>7.0900000000000005E-2</v>
      </c>
      <c r="D16" s="53">
        <v>7.0499999999999993E-2</v>
      </c>
      <c r="F16" s="52" t="s">
        <v>494</v>
      </c>
      <c r="G16" s="54">
        <v>45952</v>
      </c>
      <c r="H16" s="52">
        <v>0.99</v>
      </c>
      <c r="W16" s="52">
        <v>25</v>
      </c>
      <c r="X16" s="52">
        <v>4143</v>
      </c>
      <c r="Y16" s="60">
        <v>42417</v>
      </c>
      <c r="Z16" s="52" t="s">
        <v>572</v>
      </c>
      <c r="AA16" s="52" t="s">
        <v>503</v>
      </c>
      <c r="AB16" s="52">
        <v>8.9</v>
      </c>
      <c r="AC16" s="52" t="s">
        <v>473</v>
      </c>
      <c r="AD16" s="52">
        <v>53</v>
      </c>
    </row>
    <row r="17" spans="1:30" ht="15" thickBot="1">
      <c r="A17" s="52">
        <v>12</v>
      </c>
      <c r="B17" s="53">
        <v>7.3999999999999996E-2</v>
      </c>
      <c r="C17" s="53">
        <v>7.2599999999999998E-2</v>
      </c>
      <c r="D17" s="53">
        <v>7.3300000000000004E-2</v>
      </c>
      <c r="W17" s="52">
        <v>30</v>
      </c>
      <c r="X17" s="52">
        <v>4138</v>
      </c>
      <c r="Y17" s="60">
        <v>42398</v>
      </c>
      <c r="Z17" s="52" t="s">
        <v>573</v>
      </c>
      <c r="AA17" s="52" t="s">
        <v>505</v>
      </c>
      <c r="AB17" s="52">
        <v>8.9</v>
      </c>
      <c r="AC17" s="52" t="s">
        <v>473</v>
      </c>
      <c r="AD17" s="52">
        <v>52</v>
      </c>
    </row>
    <row r="18" spans="1:30" ht="15" thickBot="1">
      <c r="A18" s="52">
        <v>13</v>
      </c>
      <c r="B18" s="53">
        <v>7.3899999999999993E-2</v>
      </c>
      <c r="C18" s="53">
        <v>7.1599999999999997E-2</v>
      </c>
      <c r="D18" s="53">
        <v>7.2800000000000004E-2</v>
      </c>
      <c r="W18" s="52">
        <v>35</v>
      </c>
      <c r="X18" s="52">
        <v>4122</v>
      </c>
      <c r="Y18" s="60">
        <v>42466</v>
      </c>
      <c r="Z18" s="52" t="s">
        <v>572</v>
      </c>
      <c r="AA18" s="52" t="s">
        <v>503</v>
      </c>
      <c r="AB18" s="52">
        <v>8.9</v>
      </c>
      <c r="AC18" s="52" t="s">
        <v>473</v>
      </c>
      <c r="AD18" s="52">
        <v>51</v>
      </c>
    </row>
    <row r="19" spans="1:30" ht="15" thickBot="1">
      <c r="A19" s="52">
        <v>14</v>
      </c>
      <c r="B19" s="53">
        <v>7.46E-2</v>
      </c>
      <c r="C19" s="53">
        <v>7.1499999999999994E-2</v>
      </c>
      <c r="D19" s="53">
        <v>7.2999999999999995E-2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4116</v>
      </c>
      <c r="Y19" s="60">
        <v>42409</v>
      </c>
      <c r="Z19" s="52" t="s">
        <v>572</v>
      </c>
      <c r="AA19" s="52" t="s">
        <v>502</v>
      </c>
      <c r="AB19" s="52">
        <v>8.9</v>
      </c>
      <c r="AC19" s="52" t="s">
        <v>473</v>
      </c>
      <c r="AD19" s="52">
        <v>52</v>
      </c>
    </row>
    <row r="20" spans="1:30" ht="15" thickBot="1">
      <c r="A20" s="52">
        <v>15</v>
      </c>
      <c r="B20" s="53">
        <v>7.5600000000000001E-2</v>
      </c>
      <c r="C20" s="53">
        <v>7.0300000000000001E-2</v>
      </c>
      <c r="D20" s="53">
        <v>7.2900000000000006E-2</v>
      </c>
      <c r="F20" s="52" t="s">
        <v>497</v>
      </c>
      <c r="G20" s="54">
        <v>34100</v>
      </c>
      <c r="H20" s="52">
        <v>0.73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4107</v>
      </c>
      <c r="Y20" s="60">
        <v>42402</v>
      </c>
      <c r="Z20" s="52" t="s">
        <v>572</v>
      </c>
      <c r="AA20" s="52" t="s">
        <v>502</v>
      </c>
      <c r="AB20" s="52">
        <v>8.8000000000000007</v>
      </c>
      <c r="AC20" s="52" t="s">
        <v>473</v>
      </c>
      <c r="AD20" s="52">
        <v>52</v>
      </c>
    </row>
    <row r="21" spans="1:30" ht="15" thickBot="1">
      <c r="A21" s="52">
        <v>16</v>
      </c>
      <c r="B21" s="53">
        <v>7.5800000000000006E-2</v>
      </c>
      <c r="C21" s="53">
        <v>7.0800000000000002E-2</v>
      </c>
      <c r="D21" s="53">
        <v>7.3200000000000001E-2</v>
      </c>
      <c r="F21" s="52" t="s">
        <v>501</v>
      </c>
      <c r="G21" s="54">
        <v>47661</v>
      </c>
      <c r="H21" s="52">
        <v>1.02</v>
      </c>
      <c r="J21" s="52">
        <v>5</v>
      </c>
      <c r="K21" s="52"/>
      <c r="L21" s="60"/>
      <c r="M21" s="52"/>
      <c r="N21" s="75">
        <f>AB9</f>
        <v>9.1</v>
      </c>
      <c r="W21" s="52">
        <v>50</v>
      </c>
      <c r="X21" s="52">
        <v>4104</v>
      </c>
      <c r="Y21" s="60">
        <v>42418</v>
      </c>
      <c r="Z21" s="52" t="s">
        <v>573</v>
      </c>
      <c r="AA21" s="52" t="s">
        <v>504</v>
      </c>
      <c r="AB21" s="52">
        <v>8.8000000000000007</v>
      </c>
      <c r="AC21" s="52" t="s">
        <v>473</v>
      </c>
      <c r="AD21" s="52">
        <v>51</v>
      </c>
    </row>
    <row r="22" spans="1:30" ht="15" thickBot="1">
      <c r="A22" s="52">
        <v>17</v>
      </c>
      <c r="B22" s="53">
        <v>7.8100000000000003E-2</v>
      </c>
      <c r="C22" s="53">
        <v>6.9099999999999995E-2</v>
      </c>
      <c r="D22" s="53">
        <v>7.3499999999999996E-2</v>
      </c>
      <c r="F22" s="52" t="s">
        <v>502</v>
      </c>
      <c r="G22" s="54">
        <v>49641</v>
      </c>
      <c r="H22" s="52">
        <v>1.07</v>
      </c>
      <c r="J22" s="52">
        <v>10</v>
      </c>
      <c r="K22" s="52"/>
      <c r="L22" s="60"/>
      <c r="M22" s="52"/>
      <c r="N22" s="75">
        <f>AB14</f>
        <v>9</v>
      </c>
      <c r="W22" s="52">
        <v>75</v>
      </c>
      <c r="X22" s="52">
        <v>4064</v>
      </c>
      <c r="Y22" s="60">
        <v>42480</v>
      </c>
      <c r="Z22" s="52" t="s">
        <v>572</v>
      </c>
      <c r="AA22" s="52" t="s">
        <v>503</v>
      </c>
      <c r="AB22" s="52">
        <v>8.6999999999999993</v>
      </c>
      <c r="AC22" s="52" t="s">
        <v>473</v>
      </c>
      <c r="AD22" s="52">
        <v>52</v>
      </c>
    </row>
    <row r="23" spans="1:30" ht="15" thickBot="1">
      <c r="A23" s="52">
        <v>18</v>
      </c>
      <c r="B23" s="53">
        <v>6.3600000000000004E-2</v>
      </c>
      <c r="C23" s="53">
        <v>5.9499999999999997E-2</v>
      </c>
      <c r="D23" s="53">
        <v>6.1499999999999999E-2</v>
      </c>
      <c r="F23" s="52" t="s">
        <v>503</v>
      </c>
      <c r="G23" s="54">
        <v>49986</v>
      </c>
      <c r="H23" s="52">
        <v>1.07</v>
      </c>
      <c r="J23" s="52">
        <v>20</v>
      </c>
      <c r="K23" s="52"/>
      <c r="L23" s="60"/>
      <c r="M23" s="52"/>
      <c r="N23" s="75">
        <f>AB15</f>
        <v>8.9</v>
      </c>
      <c r="W23" s="52">
        <v>100</v>
      </c>
      <c r="X23" s="52">
        <v>4029</v>
      </c>
      <c r="Y23" s="60">
        <v>42426</v>
      </c>
      <c r="Z23" s="52" t="s">
        <v>572</v>
      </c>
      <c r="AA23" s="52" t="s">
        <v>505</v>
      </c>
      <c r="AB23" s="52">
        <v>8.6999999999999993</v>
      </c>
      <c r="AC23" s="52" t="s">
        <v>473</v>
      </c>
      <c r="AD23" s="52">
        <v>53</v>
      </c>
    </row>
    <row r="24" spans="1:30" ht="15" thickBot="1">
      <c r="A24" s="52">
        <v>19</v>
      </c>
      <c r="B24" s="53">
        <v>4.9399999999999999E-2</v>
      </c>
      <c r="C24" s="53">
        <v>4.7899999999999998E-2</v>
      </c>
      <c r="D24" s="53">
        <v>4.8599999999999997E-2</v>
      </c>
      <c r="F24" s="52" t="s">
        <v>504</v>
      </c>
      <c r="G24" s="54">
        <v>49718</v>
      </c>
      <c r="H24" s="52">
        <v>1.07</v>
      </c>
      <c r="J24" s="52">
        <v>30</v>
      </c>
      <c r="K24" s="52"/>
      <c r="L24" s="60"/>
      <c r="M24" s="52"/>
      <c r="N24" s="75">
        <f>AB17</f>
        <v>8.9</v>
      </c>
      <c r="W24" s="52">
        <v>125</v>
      </c>
      <c r="X24" s="52">
        <v>4014</v>
      </c>
      <c r="Y24" s="60">
        <v>42460</v>
      </c>
      <c r="Z24" s="52" t="s">
        <v>572</v>
      </c>
      <c r="AA24" s="52" t="s">
        <v>504</v>
      </c>
      <c r="AB24" s="52">
        <v>8.6</v>
      </c>
      <c r="AC24" s="52" t="s">
        <v>473</v>
      </c>
      <c r="AD24" s="52">
        <v>53</v>
      </c>
    </row>
    <row r="25" spans="1:30" ht="15" thickBot="1">
      <c r="A25" s="52">
        <v>20</v>
      </c>
      <c r="B25" s="53">
        <v>3.9399999999999998E-2</v>
      </c>
      <c r="C25" s="53">
        <v>3.7100000000000001E-2</v>
      </c>
      <c r="D25" s="53">
        <v>3.8199999999999998E-2</v>
      </c>
      <c r="F25" s="52" t="s">
        <v>505</v>
      </c>
      <c r="G25" s="54">
        <v>51856</v>
      </c>
      <c r="H25" s="52">
        <v>1.1100000000000001</v>
      </c>
      <c r="J25" s="52">
        <v>50</v>
      </c>
      <c r="K25" s="52"/>
      <c r="L25" s="60"/>
      <c r="M25" s="52"/>
      <c r="N25" s="75">
        <f>AB21</f>
        <v>8.8000000000000007</v>
      </c>
      <c r="W25" s="52">
        <v>150</v>
      </c>
      <c r="X25" s="52">
        <v>3991</v>
      </c>
      <c r="Y25" s="60">
        <v>42437</v>
      </c>
      <c r="Z25" s="52" t="s">
        <v>573</v>
      </c>
      <c r="AA25" s="52" t="s">
        <v>502</v>
      </c>
      <c r="AB25" s="52">
        <v>8.6</v>
      </c>
      <c r="AC25" s="52" t="s">
        <v>473</v>
      </c>
      <c r="AD25" s="52">
        <v>52</v>
      </c>
    </row>
    <row r="26" spans="1:30" ht="15" thickBot="1">
      <c r="A26" s="52">
        <v>21</v>
      </c>
      <c r="B26" s="53">
        <v>3.0800000000000001E-2</v>
      </c>
      <c r="C26" s="53">
        <v>2.8199999999999999E-2</v>
      </c>
      <c r="D26" s="53">
        <v>2.9499999999999998E-2</v>
      </c>
      <c r="F26" s="52" t="s">
        <v>506</v>
      </c>
      <c r="G26" s="54">
        <v>42943</v>
      </c>
      <c r="H26" s="52">
        <v>0.92</v>
      </c>
      <c r="J26" s="52">
        <v>100</v>
      </c>
      <c r="K26" s="52"/>
      <c r="L26" s="60"/>
      <c r="M26" s="52"/>
      <c r="N26" s="75">
        <f>AB23</f>
        <v>8.6999999999999993</v>
      </c>
      <c r="W26" s="52">
        <v>175</v>
      </c>
      <c r="X26" s="52">
        <v>3969</v>
      </c>
      <c r="Y26" s="60">
        <v>42468</v>
      </c>
      <c r="Z26" s="52" t="s">
        <v>573</v>
      </c>
      <c r="AA26" s="52" t="s">
        <v>505</v>
      </c>
      <c r="AB26" s="52">
        <v>8.5</v>
      </c>
      <c r="AC26" s="52" t="s">
        <v>474</v>
      </c>
      <c r="AD26" s="52">
        <v>51</v>
      </c>
    </row>
    <row r="27" spans="1:30" ht="15" thickBot="1">
      <c r="A27" s="52">
        <v>22</v>
      </c>
      <c r="B27" s="53">
        <v>2.1700000000000001E-2</v>
      </c>
      <c r="C27" s="53">
        <v>1.95E-2</v>
      </c>
      <c r="D27" s="53">
        <v>2.0500000000000001E-2</v>
      </c>
      <c r="J27" s="52">
        <v>150</v>
      </c>
      <c r="K27" s="52"/>
      <c r="L27" s="60"/>
      <c r="M27" s="52"/>
      <c r="N27" s="75">
        <f>AB25</f>
        <v>8.6</v>
      </c>
      <c r="W27" s="52">
        <v>200</v>
      </c>
      <c r="X27" s="52">
        <v>3952</v>
      </c>
      <c r="Y27" s="60">
        <v>42447</v>
      </c>
      <c r="Z27" s="52" t="s">
        <v>575</v>
      </c>
      <c r="AA27" s="52" t="s">
        <v>505</v>
      </c>
      <c r="AB27" s="52">
        <v>8.5</v>
      </c>
      <c r="AC27" s="52" t="s">
        <v>474</v>
      </c>
      <c r="AD27" s="52">
        <v>51</v>
      </c>
    </row>
    <row r="28" spans="1:30" ht="15" thickBot="1">
      <c r="A28" s="52">
        <v>23</v>
      </c>
      <c r="B28" s="53">
        <v>1.41E-2</v>
      </c>
      <c r="C28" s="53">
        <v>1.2500000000000001E-2</v>
      </c>
      <c r="D28" s="53">
        <v>1.3299999999999999E-2</v>
      </c>
      <c r="J28" s="52">
        <v>200</v>
      </c>
      <c r="K28" s="52"/>
      <c r="L28" s="60"/>
      <c r="M28" s="52"/>
      <c r="N28" s="75">
        <f>AB27</f>
        <v>8.5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82" t="s">
        <v>538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30" ht="21.75" thickBot="1">
      <c r="D2" s="44" t="s">
        <v>470</v>
      </c>
      <c r="F2" s="45">
        <v>37900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508</v>
      </c>
      <c r="C4" s="63" t="s">
        <v>509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6.1999999999999998E-3</v>
      </c>
      <c r="C5" s="53">
        <v>9.5999999999999992E-3</v>
      </c>
      <c r="D5" s="53">
        <v>7.7999999999999996E-3</v>
      </c>
      <c r="F5" s="52" t="s">
        <v>480</v>
      </c>
      <c r="G5" s="54">
        <v>38885</v>
      </c>
      <c r="H5" s="52">
        <v>1.03</v>
      </c>
      <c r="J5" s="86" t="s">
        <v>481</v>
      </c>
      <c r="K5" s="87"/>
      <c r="L5" s="87"/>
      <c r="M5" s="87"/>
      <c r="N5" s="88"/>
      <c r="W5" s="52">
        <v>1</v>
      </c>
      <c r="X5" s="52">
        <v>3857</v>
      </c>
      <c r="Y5" s="60">
        <v>42425</v>
      </c>
      <c r="Z5" s="52" t="s">
        <v>572</v>
      </c>
      <c r="AA5" s="52" t="s">
        <v>504</v>
      </c>
      <c r="AB5" s="52">
        <v>10.3</v>
      </c>
      <c r="AC5" s="52" t="s">
        <v>509</v>
      </c>
      <c r="AD5" s="52">
        <v>56</v>
      </c>
    </row>
    <row r="6" spans="1:30" ht="15" thickBot="1">
      <c r="A6" s="52">
        <v>1</v>
      </c>
      <c r="B6" s="53">
        <v>4.5999999999999999E-3</v>
      </c>
      <c r="C6" s="53">
        <v>5.5999999999999999E-3</v>
      </c>
      <c r="D6" s="53">
        <v>5.0000000000000001E-3</v>
      </c>
      <c r="F6" s="52" t="s">
        <v>482</v>
      </c>
      <c r="G6" s="54">
        <v>42637</v>
      </c>
      <c r="H6" s="52">
        <v>1.1299999999999999</v>
      </c>
      <c r="J6" s="55" t="s">
        <v>483</v>
      </c>
      <c r="K6" s="56">
        <f>LARGE((K8,K9),1)</f>
        <v>0.74446337308347532</v>
      </c>
      <c r="N6" s="56" t="str">
        <f>IF((B11+B12)&gt;(C11+C12),B4,C4)</f>
        <v>EB</v>
      </c>
      <c r="W6" s="52">
        <v>2</v>
      </c>
      <c r="X6" s="52">
        <v>3844</v>
      </c>
      <c r="Y6" s="60">
        <v>42409</v>
      </c>
      <c r="Z6" s="52" t="s">
        <v>572</v>
      </c>
      <c r="AA6" s="52" t="s">
        <v>502</v>
      </c>
      <c r="AB6" s="52">
        <v>10.199999999999999</v>
      </c>
      <c r="AC6" s="52" t="s">
        <v>509</v>
      </c>
      <c r="AD6" s="52">
        <v>54</v>
      </c>
    </row>
    <row r="7" spans="1:30" ht="15" thickBot="1">
      <c r="A7" s="52">
        <v>2</v>
      </c>
      <c r="B7" s="53">
        <v>4.4999999999999997E-3</v>
      </c>
      <c r="C7" s="53">
        <v>3.8999999999999998E-3</v>
      </c>
      <c r="D7" s="53">
        <v>4.1999999999999997E-3</v>
      </c>
      <c r="F7" s="52" t="s">
        <v>484</v>
      </c>
      <c r="G7" s="54">
        <v>42222</v>
      </c>
      <c r="H7" s="52">
        <v>1.1200000000000001</v>
      </c>
      <c r="J7" s="57" t="s">
        <v>485</v>
      </c>
      <c r="K7" s="56">
        <f>LARGE((K10,K11),1)</f>
        <v>0.58831521739130432</v>
      </c>
      <c r="N7" s="56" t="str">
        <f>IF((B20+B21)&gt;(C20+C21),B4,C4)</f>
        <v>WB</v>
      </c>
      <c r="W7" s="52">
        <v>3</v>
      </c>
      <c r="X7" s="52">
        <v>3829</v>
      </c>
      <c r="Y7" s="60">
        <v>42422</v>
      </c>
      <c r="Z7" s="52" t="s">
        <v>572</v>
      </c>
      <c r="AA7" s="52" t="s">
        <v>501</v>
      </c>
      <c r="AB7" s="52">
        <v>10.199999999999999</v>
      </c>
      <c r="AC7" s="52" t="s">
        <v>509</v>
      </c>
      <c r="AD7" s="52">
        <v>57</v>
      </c>
    </row>
    <row r="8" spans="1:30" ht="15.75" thickBot="1">
      <c r="A8" s="52">
        <v>3</v>
      </c>
      <c r="B8" s="53">
        <v>3.2000000000000002E-3</v>
      </c>
      <c r="C8" s="53">
        <v>2.5999999999999999E-3</v>
      </c>
      <c r="D8" s="53">
        <v>2.8999999999999998E-3</v>
      </c>
      <c r="F8" s="52" t="s">
        <v>486</v>
      </c>
      <c r="G8" s="54">
        <v>39476</v>
      </c>
      <c r="H8" s="52">
        <v>1.04</v>
      </c>
      <c r="K8" s="58">
        <f>LARGE(B11:C11,1)/(B11+C11)</f>
        <v>0.74446337308347532</v>
      </c>
      <c r="W8" s="52">
        <v>4</v>
      </c>
      <c r="X8" s="52">
        <v>3772</v>
      </c>
      <c r="Y8" s="60">
        <v>42403</v>
      </c>
      <c r="Z8" s="52" t="s">
        <v>572</v>
      </c>
      <c r="AA8" s="52" t="s">
        <v>503</v>
      </c>
      <c r="AB8" s="52">
        <v>10</v>
      </c>
      <c r="AC8" s="52" t="s">
        <v>509</v>
      </c>
      <c r="AD8" s="52">
        <v>55</v>
      </c>
    </row>
    <row r="9" spans="1:30" ht="15.75" thickBot="1">
      <c r="A9" s="52">
        <v>4</v>
      </c>
      <c r="B9" s="53">
        <v>6.1999999999999998E-3</v>
      </c>
      <c r="C9" s="53">
        <v>2.7000000000000001E-3</v>
      </c>
      <c r="D9" s="53">
        <v>4.5999999999999999E-3</v>
      </c>
      <c r="F9" s="52" t="s">
        <v>487</v>
      </c>
      <c r="G9" s="54">
        <v>36237</v>
      </c>
      <c r="H9" s="52">
        <v>0.96</v>
      </c>
      <c r="K9" s="58">
        <f>LARGE(B12:C12,1)/(B12+C12)</f>
        <v>0.71440823327615777</v>
      </c>
      <c r="W9" s="52">
        <v>5</v>
      </c>
      <c r="X9" s="52">
        <v>3758</v>
      </c>
      <c r="Y9" s="60">
        <v>42409</v>
      </c>
      <c r="Z9" s="52" t="s">
        <v>573</v>
      </c>
      <c r="AA9" s="52" t="s">
        <v>502</v>
      </c>
      <c r="AB9" s="52">
        <v>10</v>
      </c>
      <c r="AC9" s="52" t="s">
        <v>509</v>
      </c>
      <c r="AD9" s="52">
        <v>57</v>
      </c>
    </row>
    <row r="10" spans="1:30" ht="15.75" thickBot="1">
      <c r="A10" s="52">
        <v>5</v>
      </c>
      <c r="B10" s="53">
        <v>1.46E-2</v>
      </c>
      <c r="C10" s="53">
        <v>5.4000000000000003E-3</v>
      </c>
      <c r="D10" s="53">
        <v>1.03E-2</v>
      </c>
      <c r="F10" s="52" t="s">
        <v>488</v>
      </c>
      <c r="G10" s="54">
        <v>34865</v>
      </c>
      <c r="H10" s="52">
        <v>0.92</v>
      </c>
      <c r="K10" s="58">
        <f>LARGE(B20:C20,1)/(B20+C20)</f>
        <v>0.56428571428571428</v>
      </c>
      <c r="W10" s="52">
        <v>6</v>
      </c>
      <c r="X10" s="52">
        <v>3749</v>
      </c>
      <c r="Y10" s="60">
        <v>42408</v>
      </c>
      <c r="Z10" s="52" t="s">
        <v>572</v>
      </c>
      <c r="AA10" s="52" t="s">
        <v>501</v>
      </c>
      <c r="AB10" s="52">
        <v>10</v>
      </c>
      <c r="AC10" s="52" t="s">
        <v>509</v>
      </c>
      <c r="AD10" s="52">
        <v>57</v>
      </c>
    </row>
    <row r="11" spans="1:30" ht="15.75" thickBot="1">
      <c r="A11" s="52">
        <v>6</v>
      </c>
      <c r="B11" s="53">
        <v>4.3700000000000003E-2</v>
      </c>
      <c r="C11" s="53">
        <v>1.4999999999999999E-2</v>
      </c>
      <c r="D11" s="53">
        <v>3.0099999999999998E-2</v>
      </c>
      <c r="F11" s="52" t="s">
        <v>489</v>
      </c>
      <c r="G11" s="54">
        <v>32933</v>
      </c>
      <c r="H11" s="52">
        <v>0.87</v>
      </c>
      <c r="K11" s="58">
        <f>LARGE(B21:C21,1)/(B21+C21)</f>
        <v>0.58831521739130432</v>
      </c>
      <c r="W11" s="52">
        <v>7</v>
      </c>
      <c r="X11" s="52">
        <v>3748</v>
      </c>
      <c r="Y11" s="60">
        <v>42411</v>
      </c>
      <c r="Z11" s="52" t="s">
        <v>572</v>
      </c>
      <c r="AA11" s="52" t="s">
        <v>504</v>
      </c>
      <c r="AB11" s="52">
        <v>10</v>
      </c>
      <c r="AC11" s="52" t="s">
        <v>509</v>
      </c>
      <c r="AD11" s="52">
        <v>56</v>
      </c>
    </row>
    <row r="12" spans="1:30" ht="15" thickBot="1">
      <c r="A12" s="52">
        <v>7</v>
      </c>
      <c r="B12" s="53">
        <v>8.3299999999999999E-2</v>
      </c>
      <c r="C12" s="53">
        <v>3.3300000000000003E-2</v>
      </c>
      <c r="D12" s="53">
        <v>5.9700000000000003E-2</v>
      </c>
      <c r="F12" s="52" t="s">
        <v>490</v>
      </c>
      <c r="G12" s="54">
        <v>37645</v>
      </c>
      <c r="H12" s="52">
        <v>0.99</v>
      </c>
      <c r="W12" s="52">
        <v>8</v>
      </c>
      <c r="X12" s="52">
        <v>3742</v>
      </c>
      <c r="Y12" s="60">
        <v>42416</v>
      </c>
      <c r="Z12" s="52" t="s">
        <v>572</v>
      </c>
      <c r="AA12" s="52" t="s">
        <v>502</v>
      </c>
      <c r="AB12" s="52">
        <v>10</v>
      </c>
      <c r="AC12" s="52" t="s">
        <v>509</v>
      </c>
      <c r="AD12" s="52">
        <v>58</v>
      </c>
    </row>
    <row r="13" spans="1:30" ht="15" thickBot="1">
      <c r="A13" s="52">
        <v>8</v>
      </c>
      <c r="B13" s="53">
        <v>8.48E-2</v>
      </c>
      <c r="C13" s="53">
        <v>4.4999999999999998E-2</v>
      </c>
      <c r="D13" s="53">
        <v>6.6000000000000003E-2</v>
      </c>
      <c r="F13" s="52" t="s">
        <v>491</v>
      </c>
      <c r="G13" s="54">
        <v>37180</v>
      </c>
      <c r="H13" s="52">
        <v>0.98</v>
      </c>
      <c r="W13" s="52">
        <v>9</v>
      </c>
      <c r="X13" s="52">
        <v>3734</v>
      </c>
      <c r="Y13" s="60">
        <v>42395</v>
      </c>
      <c r="Z13" s="52" t="s">
        <v>572</v>
      </c>
      <c r="AA13" s="52" t="s">
        <v>502</v>
      </c>
      <c r="AB13" s="52">
        <v>9.9</v>
      </c>
      <c r="AC13" s="52" t="s">
        <v>509</v>
      </c>
      <c r="AD13" s="52">
        <v>57</v>
      </c>
    </row>
    <row r="14" spans="1:30" ht="15" thickBot="1">
      <c r="A14" s="52">
        <v>9</v>
      </c>
      <c r="B14" s="53">
        <v>7.17E-2</v>
      </c>
      <c r="C14" s="53">
        <v>4.9000000000000002E-2</v>
      </c>
      <c r="D14" s="53">
        <v>6.0999999999999999E-2</v>
      </c>
      <c r="F14" s="52" t="s">
        <v>492</v>
      </c>
      <c r="G14" s="54">
        <v>37845</v>
      </c>
      <c r="H14" s="52">
        <v>1</v>
      </c>
      <c r="W14" s="52">
        <v>10</v>
      </c>
      <c r="X14" s="52">
        <v>3732</v>
      </c>
      <c r="Y14" s="60">
        <v>42405</v>
      </c>
      <c r="Z14" s="52" t="s">
        <v>573</v>
      </c>
      <c r="AA14" s="52" t="s">
        <v>505</v>
      </c>
      <c r="AB14" s="52">
        <v>9.9</v>
      </c>
      <c r="AC14" s="52" t="s">
        <v>509</v>
      </c>
      <c r="AD14" s="52">
        <v>57</v>
      </c>
    </row>
    <row r="15" spans="1:30" ht="15" thickBot="1">
      <c r="A15" s="52">
        <v>10</v>
      </c>
      <c r="B15" s="53">
        <v>7.0499999999999993E-2</v>
      </c>
      <c r="C15" s="53">
        <v>5.5100000000000003E-2</v>
      </c>
      <c r="D15" s="53">
        <v>6.3200000000000006E-2</v>
      </c>
      <c r="F15" s="52" t="s">
        <v>493</v>
      </c>
      <c r="G15" s="54">
        <v>36814</v>
      </c>
      <c r="H15" s="52">
        <v>0.97</v>
      </c>
      <c r="W15" s="52">
        <v>20</v>
      </c>
      <c r="X15" s="52">
        <v>3667</v>
      </c>
      <c r="Y15" s="60">
        <v>42648</v>
      </c>
      <c r="Z15" s="52" t="s">
        <v>572</v>
      </c>
      <c r="AA15" s="52" t="s">
        <v>503</v>
      </c>
      <c r="AB15" s="52">
        <v>9.8000000000000007</v>
      </c>
      <c r="AC15" s="52" t="s">
        <v>509</v>
      </c>
      <c r="AD15" s="52">
        <v>56</v>
      </c>
    </row>
    <row r="16" spans="1:30" ht="15" thickBot="1">
      <c r="A16" s="52">
        <v>11</v>
      </c>
      <c r="B16" s="53">
        <v>6.8699999999999997E-2</v>
      </c>
      <c r="C16" s="53">
        <v>6.3200000000000006E-2</v>
      </c>
      <c r="D16" s="53">
        <v>6.6100000000000006E-2</v>
      </c>
      <c r="F16" s="52" t="s">
        <v>494</v>
      </c>
      <c r="G16" s="54">
        <v>36444</v>
      </c>
      <c r="H16" s="52">
        <v>0.96</v>
      </c>
      <c r="W16" s="52">
        <v>25</v>
      </c>
      <c r="X16" s="52">
        <v>3647</v>
      </c>
      <c r="Y16" s="60">
        <v>42402</v>
      </c>
      <c r="Z16" s="52" t="s">
        <v>572</v>
      </c>
      <c r="AA16" s="52" t="s">
        <v>502</v>
      </c>
      <c r="AB16" s="52">
        <v>9.6999999999999993</v>
      </c>
      <c r="AC16" s="52" t="s">
        <v>509</v>
      </c>
      <c r="AD16" s="52">
        <v>51</v>
      </c>
    </row>
    <row r="17" spans="1:30" ht="15" thickBot="1">
      <c r="A17" s="52">
        <v>12</v>
      </c>
      <c r="B17" s="53">
        <v>7.2700000000000001E-2</v>
      </c>
      <c r="C17" s="53">
        <v>7.0199999999999999E-2</v>
      </c>
      <c r="D17" s="53">
        <v>7.1499999999999994E-2</v>
      </c>
      <c r="W17" s="52">
        <v>30</v>
      </c>
      <c r="X17" s="52">
        <v>3618</v>
      </c>
      <c r="Y17" s="60">
        <v>42432</v>
      </c>
      <c r="Z17" s="52" t="s">
        <v>572</v>
      </c>
      <c r="AA17" s="52" t="s">
        <v>504</v>
      </c>
      <c r="AB17" s="52">
        <v>9.6</v>
      </c>
      <c r="AC17" s="52" t="s">
        <v>509</v>
      </c>
      <c r="AD17" s="52">
        <v>54</v>
      </c>
    </row>
    <row r="18" spans="1:30" ht="15" thickBot="1">
      <c r="A18" s="52">
        <v>13</v>
      </c>
      <c r="B18" s="53">
        <v>6.8500000000000005E-2</v>
      </c>
      <c r="C18" s="53">
        <v>6.9599999999999995E-2</v>
      </c>
      <c r="D18" s="53">
        <v>6.9000000000000006E-2</v>
      </c>
      <c r="W18" s="52">
        <v>35</v>
      </c>
      <c r="X18" s="52">
        <v>3596</v>
      </c>
      <c r="Y18" s="60">
        <v>42417</v>
      </c>
      <c r="Z18" s="52" t="s">
        <v>572</v>
      </c>
      <c r="AA18" s="52" t="s">
        <v>503</v>
      </c>
      <c r="AB18" s="52">
        <v>9.6</v>
      </c>
      <c r="AC18" s="52" t="s">
        <v>509</v>
      </c>
      <c r="AD18" s="52">
        <v>55</v>
      </c>
    </row>
    <row r="19" spans="1:30" ht="15" thickBot="1">
      <c r="A19" s="52">
        <v>14</v>
      </c>
      <c r="B19" s="53">
        <v>6.3799999999999996E-2</v>
      </c>
      <c r="C19" s="53">
        <v>7.3599999999999999E-2</v>
      </c>
      <c r="D19" s="53">
        <v>6.8400000000000002E-2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3576</v>
      </c>
      <c r="Y19" s="60">
        <v>42431</v>
      </c>
      <c r="Z19" s="52" t="s">
        <v>581</v>
      </c>
      <c r="AA19" s="52" t="s">
        <v>503</v>
      </c>
      <c r="AB19" s="52">
        <v>9.5</v>
      </c>
      <c r="AC19" s="52" t="s">
        <v>508</v>
      </c>
      <c r="AD19" s="52">
        <v>69</v>
      </c>
    </row>
    <row r="20" spans="1:30" ht="15" thickBot="1">
      <c r="A20" s="52">
        <v>15</v>
      </c>
      <c r="B20" s="53">
        <v>6.0999999999999999E-2</v>
      </c>
      <c r="C20" s="53">
        <v>7.9000000000000001E-2</v>
      </c>
      <c r="D20" s="53">
        <v>6.9500000000000006E-2</v>
      </c>
      <c r="F20" s="52" t="s">
        <v>497</v>
      </c>
      <c r="G20" s="54">
        <v>23550</v>
      </c>
      <c r="H20" s="52">
        <v>0.62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3565</v>
      </c>
      <c r="Y20" s="60">
        <v>42620</v>
      </c>
      <c r="Z20" s="52" t="s">
        <v>572</v>
      </c>
      <c r="AA20" s="52" t="s">
        <v>503</v>
      </c>
      <c r="AB20" s="52">
        <v>9.5</v>
      </c>
      <c r="AC20" s="52" t="s">
        <v>509</v>
      </c>
      <c r="AD20" s="52">
        <v>58</v>
      </c>
    </row>
    <row r="21" spans="1:30" ht="15" thickBot="1">
      <c r="A21" s="52">
        <v>16</v>
      </c>
      <c r="B21" s="53">
        <v>6.0600000000000001E-2</v>
      </c>
      <c r="C21" s="53">
        <v>8.6599999999999996E-2</v>
      </c>
      <c r="D21" s="53">
        <v>7.2800000000000004E-2</v>
      </c>
      <c r="F21" s="52" t="s">
        <v>501</v>
      </c>
      <c r="G21" s="54">
        <v>39710</v>
      </c>
      <c r="H21" s="52">
        <v>1.05</v>
      </c>
      <c r="J21" s="52">
        <v>5</v>
      </c>
      <c r="K21" s="52"/>
      <c r="L21" s="60"/>
      <c r="M21" s="52"/>
      <c r="N21" s="75">
        <f>AB9</f>
        <v>10</v>
      </c>
      <c r="W21" s="52">
        <v>50</v>
      </c>
      <c r="X21" s="52">
        <v>3550</v>
      </c>
      <c r="Y21" s="60">
        <v>42446</v>
      </c>
      <c r="Z21" s="52" t="s">
        <v>572</v>
      </c>
      <c r="AA21" s="52" t="s">
        <v>504</v>
      </c>
      <c r="AB21" s="52">
        <v>9.4</v>
      </c>
      <c r="AC21" s="52" t="s">
        <v>509</v>
      </c>
      <c r="AD21" s="52">
        <v>55</v>
      </c>
    </row>
    <row r="22" spans="1:30" ht="15" thickBot="1">
      <c r="A22" s="52">
        <v>17</v>
      </c>
      <c r="B22" s="53">
        <v>6.0499999999999998E-2</v>
      </c>
      <c r="C22" s="53">
        <v>9.0300000000000005E-2</v>
      </c>
      <c r="D22" s="53">
        <v>7.46E-2</v>
      </c>
      <c r="F22" s="52" t="s">
        <v>502</v>
      </c>
      <c r="G22" s="54">
        <v>42524</v>
      </c>
      <c r="H22" s="52">
        <v>1.1200000000000001</v>
      </c>
      <c r="J22" s="52">
        <v>10</v>
      </c>
      <c r="K22" s="52"/>
      <c r="L22" s="60"/>
      <c r="M22" s="52"/>
      <c r="N22" s="75">
        <f>AB14</f>
        <v>9.9</v>
      </c>
      <c r="W22" s="52">
        <v>75</v>
      </c>
      <c r="X22" s="52">
        <v>3499</v>
      </c>
      <c r="Y22" s="60">
        <v>42480</v>
      </c>
      <c r="Z22" s="52" t="s">
        <v>572</v>
      </c>
      <c r="AA22" s="52" t="s">
        <v>503</v>
      </c>
      <c r="AB22" s="52">
        <v>9.3000000000000007</v>
      </c>
      <c r="AC22" s="52" t="s">
        <v>509</v>
      </c>
      <c r="AD22" s="52">
        <v>60</v>
      </c>
    </row>
    <row r="23" spans="1:30" ht="15" thickBot="1">
      <c r="A23" s="52">
        <v>18</v>
      </c>
      <c r="B23" s="53">
        <v>4.5999999999999999E-2</v>
      </c>
      <c r="C23" s="53">
        <v>7.0300000000000001E-2</v>
      </c>
      <c r="D23" s="53">
        <v>5.7500000000000002E-2</v>
      </c>
      <c r="F23" s="52" t="s">
        <v>503</v>
      </c>
      <c r="G23" s="54">
        <v>42515</v>
      </c>
      <c r="H23" s="52">
        <v>1.1200000000000001</v>
      </c>
      <c r="J23" s="52">
        <v>20</v>
      </c>
      <c r="K23" s="52"/>
      <c r="L23" s="60"/>
      <c r="M23" s="52"/>
      <c r="N23" s="75">
        <f>AB15</f>
        <v>9.8000000000000007</v>
      </c>
      <c r="W23" s="52">
        <v>100</v>
      </c>
      <c r="X23" s="52">
        <v>3464</v>
      </c>
      <c r="Y23" s="60">
        <v>42433</v>
      </c>
      <c r="Z23" s="52" t="s">
        <v>572</v>
      </c>
      <c r="AA23" s="52" t="s">
        <v>505</v>
      </c>
      <c r="AB23" s="52">
        <v>9.1999999999999993</v>
      </c>
      <c r="AC23" s="52" t="s">
        <v>509</v>
      </c>
      <c r="AD23" s="52">
        <v>60</v>
      </c>
    </row>
    <row r="24" spans="1:30" ht="15" thickBot="1">
      <c r="A24" s="52">
        <v>19</v>
      </c>
      <c r="B24" s="53">
        <v>3.4500000000000003E-2</v>
      </c>
      <c r="C24" s="53">
        <v>5.3400000000000003E-2</v>
      </c>
      <c r="D24" s="53">
        <v>4.3400000000000001E-2</v>
      </c>
      <c r="F24" s="52" t="s">
        <v>504</v>
      </c>
      <c r="G24" s="54">
        <v>42904</v>
      </c>
      <c r="H24" s="52">
        <v>1.1299999999999999</v>
      </c>
      <c r="J24" s="52">
        <v>30</v>
      </c>
      <c r="K24" s="52"/>
      <c r="L24" s="60"/>
      <c r="M24" s="52"/>
      <c r="N24" s="75">
        <f>AB17</f>
        <v>9.6</v>
      </c>
      <c r="W24" s="52">
        <v>125</v>
      </c>
      <c r="X24" s="52">
        <v>3442</v>
      </c>
      <c r="Y24" s="60">
        <v>42471</v>
      </c>
      <c r="Z24" s="52" t="s">
        <v>572</v>
      </c>
      <c r="AA24" s="52" t="s">
        <v>501</v>
      </c>
      <c r="AB24" s="52">
        <v>9.1999999999999993</v>
      </c>
      <c r="AC24" s="52" t="s">
        <v>509</v>
      </c>
      <c r="AD24" s="52">
        <v>59</v>
      </c>
    </row>
    <row r="25" spans="1:30" ht="15" thickBot="1">
      <c r="A25" s="52">
        <v>20</v>
      </c>
      <c r="B25" s="53">
        <v>2.5600000000000001E-2</v>
      </c>
      <c r="C25" s="53">
        <v>4.3099999999999999E-2</v>
      </c>
      <c r="D25" s="53">
        <v>3.3799999999999997E-2</v>
      </c>
      <c r="F25" s="52" t="s">
        <v>505</v>
      </c>
      <c r="G25" s="54">
        <v>41986</v>
      </c>
      <c r="H25" s="52">
        <v>1.1100000000000001</v>
      </c>
      <c r="J25" s="52">
        <v>50</v>
      </c>
      <c r="K25" s="52"/>
      <c r="L25" s="60"/>
      <c r="M25" s="52"/>
      <c r="N25" s="75">
        <f>AB21</f>
        <v>9.4</v>
      </c>
      <c r="W25" s="52">
        <v>150</v>
      </c>
      <c r="X25" s="52">
        <v>3413</v>
      </c>
      <c r="Y25" s="60">
        <v>42472</v>
      </c>
      <c r="Z25" s="52" t="s">
        <v>572</v>
      </c>
      <c r="AA25" s="52" t="s">
        <v>502</v>
      </c>
      <c r="AB25" s="52">
        <v>9.1</v>
      </c>
      <c r="AC25" s="52" t="s">
        <v>509</v>
      </c>
      <c r="AD25" s="52">
        <v>56</v>
      </c>
    </row>
    <row r="26" spans="1:30" ht="15" thickBot="1">
      <c r="A26" s="52">
        <v>21</v>
      </c>
      <c r="B26" s="53">
        <v>1.9900000000000001E-2</v>
      </c>
      <c r="C26" s="53">
        <v>3.4099999999999998E-2</v>
      </c>
      <c r="D26" s="53">
        <v>2.6599999999999999E-2</v>
      </c>
      <c r="F26" s="52" t="s">
        <v>506</v>
      </c>
      <c r="G26" s="54">
        <v>30365</v>
      </c>
      <c r="H26" s="52">
        <v>0.8</v>
      </c>
      <c r="J26" s="52">
        <v>100</v>
      </c>
      <c r="K26" s="52"/>
      <c r="L26" s="60"/>
      <c r="M26" s="52"/>
      <c r="N26" s="75">
        <f>AB23</f>
        <v>9.1999999999999993</v>
      </c>
      <c r="W26" s="52">
        <v>175</v>
      </c>
      <c r="X26" s="52">
        <v>3391</v>
      </c>
      <c r="Y26" s="60">
        <v>42642</v>
      </c>
      <c r="Z26" s="52" t="s">
        <v>572</v>
      </c>
      <c r="AA26" s="52" t="s">
        <v>504</v>
      </c>
      <c r="AB26" s="52">
        <v>9</v>
      </c>
      <c r="AC26" s="52" t="s">
        <v>509</v>
      </c>
      <c r="AD26" s="52">
        <v>58</v>
      </c>
    </row>
    <row r="27" spans="1:30" ht="15" thickBot="1">
      <c r="A27" s="52">
        <v>22</v>
      </c>
      <c r="B27" s="53">
        <v>1.49E-2</v>
      </c>
      <c r="C27" s="53">
        <v>2.4400000000000002E-2</v>
      </c>
      <c r="D27" s="53">
        <v>1.9400000000000001E-2</v>
      </c>
      <c r="J27" s="52">
        <v>150</v>
      </c>
      <c r="K27" s="52"/>
      <c r="L27" s="60"/>
      <c r="M27" s="52"/>
      <c r="N27" s="75">
        <f>AB25</f>
        <v>9.1</v>
      </c>
      <c r="W27" s="52">
        <v>200</v>
      </c>
      <c r="X27" s="52">
        <v>3376</v>
      </c>
      <c r="Y27" s="60">
        <v>42704</v>
      </c>
      <c r="Z27" s="52" t="s">
        <v>572</v>
      </c>
      <c r="AA27" s="52" t="s">
        <v>503</v>
      </c>
      <c r="AB27" s="52">
        <v>9</v>
      </c>
      <c r="AC27" s="52" t="s">
        <v>509</v>
      </c>
      <c r="AD27" s="52">
        <v>60</v>
      </c>
    </row>
    <row r="28" spans="1:30" ht="15" thickBot="1">
      <c r="A28" s="52">
        <v>23</v>
      </c>
      <c r="B28" s="53">
        <v>0.01</v>
      </c>
      <c r="C28" s="53">
        <v>1.5100000000000001E-2</v>
      </c>
      <c r="D28" s="53">
        <v>1.24E-2</v>
      </c>
      <c r="J28" s="52">
        <v>200</v>
      </c>
      <c r="K28" s="52"/>
      <c r="L28" s="60"/>
      <c r="M28" s="52"/>
      <c r="N28" s="75">
        <f>AB27</f>
        <v>9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82" t="s">
        <v>539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30" ht="21.75" thickBot="1">
      <c r="D2" s="44" t="s">
        <v>470</v>
      </c>
      <c r="F2" s="45">
        <v>12400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473</v>
      </c>
      <c r="C4" s="63" t="s">
        <v>474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8.0000000000000002E-3</v>
      </c>
      <c r="C5" s="53">
        <v>6.4999999999999997E-3</v>
      </c>
      <c r="D5" s="53">
        <v>7.3000000000000001E-3</v>
      </c>
      <c r="F5" s="52" t="s">
        <v>480</v>
      </c>
      <c r="G5" s="54">
        <v>13217</v>
      </c>
      <c r="H5" s="52">
        <v>1.07</v>
      </c>
      <c r="J5" s="86" t="s">
        <v>481</v>
      </c>
      <c r="K5" s="87"/>
      <c r="L5" s="87"/>
      <c r="M5" s="87"/>
      <c r="N5" s="88"/>
      <c r="W5" s="52">
        <v>1</v>
      </c>
      <c r="X5" s="52">
        <v>1554</v>
      </c>
      <c r="Y5" s="60">
        <v>42436</v>
      </c>
      <c r="Z5" s="52" t="s">
        <v>575</v>
      </c>
      <c r="AA5" s="52" t="s">
        <v>501</v>
      </c>
      <c r="AB5" s="52">
        <v>12.5</v>
      </c>
      <c r="AC5" s="52" t="s">
        <v>474</v>
      </c>
      <c r="AD5" s="52">
        <v>78</v>
      </c>
    </row>
    <row r="6" spans="1:30" ht="15" thickBot="1">
      <c r="A6" s="52">
        <v>1</v>
      </c>
      <c r="B6" s="53">
        <v>5.4000000000000003E-3</v>
      </c>
      <c r="C6" s="53">
        <v>4.1000000000000003E-3</v>
      </c>
      <c r="D6" s="53">
        <v>4.7999999999999996E-3</v>
      </c>
      <c r="F6" s="52" t="s">
        <v>482</v>
      </c>
      <c r="G6" s="54">
        <v>13095</v>
      </c>
      <c r="H6" s="52">
        <v>1.06</v>
      </c>
      <c r="J6" s="55" t="s">
        <v>483</v>
      </c>
      <c r="K6" s="56">
        <f>LARGE((K8,K9),1)</f>
        <v>0.53770491803278686</v>
      </c>
      <c r="N6" s="56" t="str">
        <f>IF((B11+B12)&gt;(C11+C12),B4,C4)</f>
        <v>NB</v>
      </c>
      <c r="W6" s="52">
        <v>2</v>
      </c>
      <c r="X6" s="52">
        <v>1234</v>
      </c>
      <c r="Y6" s="60">
        <v>42445</v>
      </c>
      <c r="Z6" s="52" t="s">
        <v>582</v>
      </c>
      <c r="AA6" s="52" t="s">
        <v>503</v>
      </c>
      <c r="AB6" s="52">
        <v>10</v>
      </c>
      <c r="AC6" s="52" t="s">
        <v>474</v>
      </c>
      <c r="AD6" s="52">
        <v>60</v>
      </c>
    </row>
    <row r="7" spans="1:30" ht="15" thickBot="1">
      <c r="A7" s="52">
        <v>2</v>
      </c>
      <c r="B7" s="53">
        <v>3.8999999999999998E-3</v>
      </c>
      <c r="C7" s="53">
        <v>2.8999999999999998E-3</v>
      </c>
      <c r="D7" s="53">
        <v>3.3999999999999998E-3</v>
      </c>
      <c r="F7" s="52" t="s">
        <v>484</v>
      </c>
      <c r="G7" s="54">
        <v>13383</v>
      </c>
      <c r="H7" s="52">
        <v>1.08</v>
      </c>
      <c r="J7" s="57" t="s">
        <v>485</v>
      </c>
      <c r="K7" s="56">
        <f>LARGE((K10,K11),1)</f>
        <v>0.51198257080610021</v>
      </c>
      <c r="N7" s="56" t="str">
        <f>IF((B20+B21)&gt;(C20+C21),B4,C4)</f>
        <v>SB</v>
      </c>
      <c r="W7" s="52">
        <v>3</v>
      </c>
      <c r="X7" s="52">
        <v>1184</v>
      </c>
      <c r="Y7" s="60">
        <v>42382</v>
      </c>
      <c r="Z7" s="52" t="s">
        <v>578</v>
      </c>
      <c r="AA7" s="52" t="s">
        <v>503</v>
      </c>
      <c r="AB7" s="52">
        <v>9.5</v>
      </c>
      <c r="AC7" s="52" t="s">
        <v>474</v>
      </c>
      <c r="AD7" s="52">
        <v>54</v>
      </c>
    </row>
    <row r="8" spans="1:30" ht="15.75" thickBot="1">
      <c r="A8" s="52">
        <v>3</v>
      </c>
      <c r="B8" s="53">
        <v>2.3999999999999998E-3</v>
      </c>
      <c r="C8" s="53">
        <v>2.5999999999999999E-3</v>
      </c>
      <c r="D8" s="53">
        <v>2.5000000000000001E-3</v>
      </c>
      <c r="F8" s="52" t="s">
        <v>486</v>
      </c>
      <c r="G8" s="54">
        <v>13820</v>
      </c>
      <c r="H8" s="52">
        <v>1.1100000000000001</v>
      </c>
      <c r="K8" s="58">
        <f>LARGE(B11:C11,1)/(B11+C11)</f>
        <v>0.50497512437810943</v>
      </c>
      <c r="W8" s="52">
        <v>4</v>
      </c>
      <c r="X8" s="52">
        <v>1162</v>
      </c>
      <c r="Y8" s="60">
        <v>42452</v>
      </c>
      <c r="Z8" s="52" t="s">
        <v>582</v>
      </c>
      <c r="AA8" s="52" t="s">
        <v>503</v>
      </c>
      <c r="AB8" s="52">
        <v>9.4</v>
      </c>
      <c r="AC8" s="52" t="s">
        <v>474</v>
      </c>
      <c r="AD8" s="52">
        <v>54</v>
      </c>
    </row>
    <row r="9" spans="1:30" ht="15.75" thickBot="1">
      <c r="A9" s="52">
        <v>4</v>
      </c>
      <c r="B9" s="53">
        <v>2.8999999999999998E-3</v>
      </c>
      <c r="C9" s="53">
        <v>3.5999999999999999E-3</v>
      </c>
      <c r="D9" s="53">
        <v>3.3E-3</v>
      </c>
      <c r="F9" s="52" t="s">
        <v>487</v>
      </c>
      <c r="G9" s="54">
        <v>12526</v>
      </c>
      <c r="H9" s="52">
        <v>1.01</v>
      </c>
      <c r="K9" s="58">
        <f>LARGE(B12:C12,1)/(B12+C12)</f>
        <v>0.53770491803278686</v>
      </c>
      <c r="W9" s="52">
        <v>5</v>
      </c>
      <c r="X9" s="52">
        <v>1145</v>
      </c>
      <c r="Y9" s="60">
        <v>42382</v>
      </c>
      <c r="Z9" s="52" t="s">
        <v>579</v>
      </c>
      <c r="AA9" s="52" t="s">
        <v>503</v>
      </c>
      <c r="AB9" s="52">
        <v>9.1999999999999993</v>
      </c>
      <c r="AC9" s="52" t="s">
        <v>474</v>
      </c>
      <c r="AD9" s="52">
        <v>51</v>
      </c>
    </row>
    <row r="10" spans="1:30" ht="15.75" thickBot="1">
      <c r="A10" s="52">
        <v>5</v>
      </c>
      <c r="B10" s="53">
        <v>7.9000000000000008E-3</v>
      </c>
      <c r="C10" s="53">
        <v>7.9000000000000008E-3</v>
      </c>
      <c r="D10" s="53">
        <v>7.9000000000000008E-3</v>
      </c>
      <c r="F10" s="52" t="s">
        <v>488</v>
      </c>
      <c r="G10" s="54">
        <v>12284</v>
      </c>
      <c r="H10" s="52">
        <v>0.99</v>
      </c>
      <c r="K10" s="58">
        <f>LARGE(B20:C20,1)/(B20+C20)</f>
        <v>0.51198257080610021</v>
      </c>
      <c r="W10" s="52">
        <v>6</v>
      </c>
      <c r="X10" s="52">
        <v>1144</v>
      </c>
      <c r="Y10" s="60">
        <v>42383</v>
      </c>
      <c r="Z10" s="52" t="s">
        <v>578</v>
      </c>
      <c r="AA10" s="52" t="s">
        <v>504</v>
      </c>
      <c r="AB10" s="52">
        <v>9.1999999999999993</v>
      </c>
      <c r="AC10" s="52" t="s">
        <v>474</v>
      </c>
      <c r="AD10" s="52">
        <v>55</v>
      </c>
    </row>
    <row r="11" spans="1:30" ht="15.75" thickBot="1">
      <c r="A11" s="52">
        <v>6</v>
      </c>
      <c r="B11" s="53">
        <v>2.0299999999999999E-2</v>
      </c>
      <c r="C11" s="53">
        <v>1.9900000000000001E-2</v>
      </c>
      <c r="D11" s="53">
        <v>2.01E-2</v>
      </c>
      <c r="F11" s="52" t="s">
        <v>489</v>
      </c>
      <c r="G11" s="54">
        <v>12963</v>
      </c>
      <c r="H11" s="52">
        <v>1.05</v>
      </c>
      <c r="K11" s="58">
        <f>LARGE(B21:C21,1)/(B21+C21)</f>
        <v>0.50148809523809512</v>
      </c>
      <c r="W11" s="52">
        <v>7</v>
      </c>
      <c r="X11" s="52">
        <v>1141</v>
      </c>
      <c r="Y11" s="60">
        <v>42436</v>
      </c>
      <c r="Z11" s="52" t="s">
        <v>582</v>
      </c>
      <c r="AA11" s="52" t="s">
        <v>501</v>
      </c>
      <c r="AB11" s="52">
        <v>9.1999999999999993</v>
      </c>
      <c r="AC11" s="52" t="s">
        <v>474</v>
      </c>
      <c r="AD11" s="52">
        <v>55</v>
      </c>
    </row>
    <row r="12" spans="1:30" ht="15" thickBot="1">
      <c r="A12" s="52">
        <v>7</v>
      </c>
      <c r="B12" s="53">
        <v>4.9200000000000001E-2</v>
      </c>
      <c r="C12" s="53">
        <v>4.2299999999999997E-2</v>
      </c>
      <c r="D12" s="53">
        <v>4.5699999999999998E-2</v>
      </c>
      <c r="F12" s="52" t="s">
        <v>490</v>
      </c>
      <c r="G12" s="54">
        <v>10981</v>
      </c>
      <c r="H12" s="52">
        <v>0.89</v>
      </c>
      <c r="W12" s="52">
        <v>8</v>
      </c>
      <c r="X12" s="52">
        <v>1136</v>
      </c>
      <c r="Y12" s="60">
        <v>42407</v>
      </c>
      <c r="Z12" s="52" t="s">
        <v>579</v>
      </c>
      <c r="AA12" s="52" t="s">
        <v>497</v>
      </c>
      <c r="AB12" s="52">
        <v>9.1999999999999993</v>
      </c>
      <c r="AC12" s="52" t="s">
        <v>474</v>
      </c>
      <c r="AD12" s="52">
        <v>54</v>
      </c>
    </row>
    <row r="13" spans="1:30" ht="15" thickBot="1">
      <c r="A13" s="52">
        <v>8</v>
      </c>
      <c r="B13" s="53">
        <v>6.2199999999999998E-2</v>
      </c>
      <c r="C13" s="53">
        <v>6.1499999999999999E-2</v>
      </c>
      <c r="D13" s="53">
        <v>6.1899999999999997E-2</v>
      </c>
      <c r="F13" s="52" t="s">
        <v>491</v>
      </c>
      <c r="G13" s="54">
        <v>10190</v>
      </c>
      <c r="H13" s="52">
        <v>0.82</v>
      </c>
      <c r="W13" s="52">
        <v>9</v>
      </c>
      <c r="X13" s="52">
        <v>1136</v>
      </c>
      <c r="Y13" s="60">
        <v>42429</v>
      </c>
      <c r="Z13" s="52" t="s">
        <v>582</v>
      </c>
      <c r="AA13" s="52" t="s">
        <v>501</v>
      </c>
      <c r="AB13" s="52">
        <v>9.1999999999999993</v>
      </c>
      <c r="AC13" s="52" t="s">
        <v>474</v>
      </c>
      <c r="AD13" s="52">
        <v>53</v>
      </c>
    </row>
    <row r="14" spans="1:30" ht="15" thickBot="1">
      <c r="A14" s="52">
        <v>9</v>
      </c>
      <c r="B14" s="53">
        <v>6.6500000000000004E-2</v>
      </c>
      <c r="C14" s="53">
        <v>7.2300000000000003E-2</v>
      </c>
      <c r="D14" s="53">
        <v>6.9400000000000003E-2</v>
      </c>
      <c r="F14" s="52" t="s">
        <v>492</v>
      </c>
      <c r="G14" s="54">
        <v>11555</v>
      </c>
      <c r="H14" s="52">
        <v>0.93</v>
      </c>
      <c r="W14" s="52">
        <v>10</v>
      </c>
      <c r="X14" s="52">
        <v>1134</v>
      </c>
      <c r="Y14" s="60">
        <v>42385</v>
      </c>
      <c r="Z14" s="52" t="s">
        <v>582</v>
      </c>
      <c r="AA14" s="52" t="s">
        <v>506</v>
      </c>
      <c r="AB14" s="52">
        <v>9.1</v>
      </c>
      <c r="AC14" s="52" t="s">
        <v>474</v>
      </c>
      <c r="AD14" s="52">
        <v>54</v>
      </c>
    </row>
    <row r="15" spans="1:30" ht="15" thickBot="1">
      <c r="A15" s="52">
        <v>10</v>
      </c>
      <c r="B15" s="53">
        <v>6.8699999999999997E-2</v>
      </c>
      <c r="C15" s="53">
        <v>7.3800000000000004E-2</v>
      </c>
      <c r="D15" s="53">
        <v>7.1300000000000002E-2</v>
      </c>
      <c r="F15" s="52" t="s">
        <v>493</v>
      </c>
      <c r="G15" s="54">
        <v>11820</v>
      </c>
      <c r="H15" s="52"/>
      <c r="W15" s="52">
        <v>20</v>
      </c>
      <c r="X15" s="52">
        <v>1115</v>
      </c>
      <c r="Y15" s="60">
        <v>42462</v>
      </c>
      <c r="Z15" s="52" t="s">
        <v>582</v>
      </c>
      <c r="AA15" s="52" t="s">
        <v>506</v>
      </c>
      <c r="AB15" s="52">
        <v>9</v>
      </c>
      <c r="AC15" s="52" t="s">
        <v>474</v>
      </c>
      <c r="AD15" s="52">
        <v>52</v>
      </c>
    </row>
    <row r="16" spans="1:30" ht="15" thickBot="1">
      <c r="A16" s="52">
        <v>11</v>
      </c>
      <c r="B16" s="53">
        <v>6.7599999999999993E-2</v>
      </c>
      <c r="C16" s="53">
        <v>7.2099999999999997E-2</v>
      </c>
      <c r="D16" s="53">
        <v>6.9800000000000001E-2</v>
      </c>
      <c r="F16" s="52" t="s">
        <v>494</v>
      </c>
      <c r="G16" s="54">
        <v>12695</v>
      </c>
      <c r="H16" s="52"/>
      <c r="W16" s="52">
        <v>25</v>
      </c>
      <c r="X16" s="52">
        <v>1108</v>
      </c>
      <c r="Y16" s="60">
        <v>42383</v>
      </c>
      <c r="Z16" s="52" t="s">
        <v>577</v>
      </c>
      <c r="AA16" s="52" t="s">
        <v>504</v>
      </c>
      <c r="AB16" s="52">
        <v>8.9</v>
      </c>
      <c r="AC16" s="52" t="s">
        <v>474</v>
      </c>
      <c r="AD16" s="52">
        <v>52</v>
      </c>
    </row>
    <row r="17" spans="1:30" ht="15" thickBot="1">
      <c r="A17" s="52">
        <v>12</v>
      </c>
      <c r="B17" s="53">
        <v>6.5600000000000006E-2</v>
      </c>
      <c r="C17" s="53">
        <v>7.2400000000000006E-2</v>
      </c>
      <c r="D17" s="53">
        <v>6.9000000000000006E-2</v>
      </c>
      <c r="W17" s="52">
        <v>30</v>
      </c>
      <c r="X17" s="52">
        <v>1106</v>
      </c>
      <c r="Y17" s="60">
        <v>42436</v>
      </c>
      <c r="Z17" s="52" t="s">
        <v>581</v>
      </c>
      <c r="AA17" s="52" t="s">
        <v>501</v>
      </c>
      <c r="AB17" s="52">
        <v>8.9</v>
      </c>
      <c r="AC17" s="52" t="s">
        <v>474</v>
      </c>
      <c r="AD17" s="52">
        <v>56</v>
      </c>
    </row>
    <row r="18" spans="1:30" ht="15" thickBot="1">
      <c r="A18" s="52">
        <v>13</v>
      </c>
      <c r="B18" s="53">
        <v>6.4899999999999999E-2</v>
      </c>
      <c r="C18" s="53">
        <v>7.0699999999999999E-2</v>
      </c>
      <c r="D18" s="53">
        <v>6.7799999999999999E-2</v>
      </c>
      <c r="W18" s="52">
        <v>35</v>
      </c>
      <c r="X18" s="52">
        <v>1103</v>
      </c>
      <c r="Y18" s="60">
        <v>42397</v>
      </c>
      <c r="Z18" s="52" t="s">
        <v>579</v>
      </c>
      <c r="AA18" s="52" t="s">
        <v>504</v>
      </c>
      <c r="AB18" s="52">
        <v>8.9</v>
      </c>
      <c r="AC18" s="52" t="s">
        <v>474</v>
      </c>
      <c r="AD18" s="52">
        <v>55</v>
      </c>
    </row>
    <row r="19" spans="1:30" ht="15" thickBot="1">
      <c r="A19" s="52">
        <v>14</v>
      </c>
      <c r="B19" s="53">
        <v>6.59E-2</v>
      </c>
      <c r="C19" s="53">
        <v>7.2300000000000003E-2</v>
      </c>
      <c r="D19" s="53">
        <v>6.9099999999999995E-2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1100</v>
      </c>
      <c r="Y19" s="60">
        <v>42444</v>
      </c>
      <c r="Z19" s="52" t="s">
        <v>582</v>
      </c>
      <c r="AA19" s="52" t="s">
        <v>502</v>
      </c>
      <c r="AB19" s="52">
        <v>8.9</v>
      </c>
      <c r="AC19" s="52" t="s">
        <v>474</v>
      </c>
      <c r="AD19" s="52">
        <v>51</v>
      </c>
    </row>
    <row r="20" spans="1:30" ht="15" thickBot="1">
      <c r="A20" s="52">
        <v>15</v>
      </c>
      <c r="B20" s="53">
        <v>6.7199999999999996E-2</v>
      </c>
      <c r="C20" s="53">
        <v>7.0499999999999993E-2</v>
      </c>
      <c r="D20" s="53">
        <v>6.8900000000000003E-2</v>
      </c>
      <c r="F20" s="52" t="s">
        <v>497</v>
      </c>
      <c r="G20" s="54">
        <v>5929</v>
      </c>
      <c r="H20" s="52">
        <v>0.95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1094</v>
      </c>
      <c r="Y20" s="60">
        <v>42393</v>
      </c>
      <c r="Z20" s="52" t="s">
        <v>579</v>
      </c>
      <c r="AA20" s="52" t="s">
        <v>497</v>
      </c>
      <c r="AB20" s="52">
        <v>8.8000000000000007</v>
      </c>
      <c r="AC20" s="52" t="s">
        <v>474</v>
      </c>
      <c r="AD20" s="52">
        <v>54</v>
      </c>
    </row>
    <row r="21" spans="1:30" ht="15" thickBot="1">
      <c r="A21" s="52">
        <v>16</v>
      </c>
      <c r="B21" s="53">
        <v>6.7400000000000002E-2</v>
      </c>
      <c r="C21" s="53">
        <v>6.7000000000000004E-2</v>
      </c>
      <c r="D21" s="53">
        <v>6.7199999999999996E-2</v>
      </c>
      <c r="F21" s="52" t="s">
        <v>501</v>
      </c>
      <c r="G21" s="54">
        <v>6041</v>
      </c>
      <c r="H21" s="52">
        <v>0.97</v>
      </c>
      <c r="J21" s="52">
        <v>5</v>
      </c>
      <c r="K21" s="52"/>
      <c r="L21" s="60"/>
      <c r="M21" s="52"/>
      <c r="N21" s="75">
        <f>AB9</f>
        <v>9.1999999999999993</v>
      </c>
      <c r="W21" s="52">
        <v>50</v>
      </c>
      <c r="X21" s="52">
        <v>1089</v>
      </c>
      <c r="Y21" s="60">
        <v>42382</v>
      </c>
      <c r="Z21" s="52" t="s">
        <v>582</v>
      </c>
      <c r="AA21" s="52" t="s">
        <v>503</v>
      </c>
      <c r="AB21" s="52">
        <v>8.8000000000000007</v>
      </c>
      <c r="AC21" s="52" t="s">
        <v>474</v>
      </c>
      <c r="AD21" s="52">
        <v>53</v>
      </c>
    </row>
    <row r="22" spans="1:30" ht="15" thickBot="1">
      <c r="A22" s="52">
        <v>17</v>
      </c>
      <c r="B22" s="53">
        <v>6.4000000000000001E-2</v>
      </c>
      <c r="C22" s="53">
        <v>6.5699999999999995E-2</v>
      </c>
      <c r="D22" s="53">
        <v>6.4899999999999999E-2</v>
      </c>
      <c r="F22" s="52" t="s">
        <v>502</v>
      </c>
      <c r="G22" s="54">
        <v>6181</v>
      </c>
      <c r="H22" s="52">
        <v>0.99</v>
      </c>
      <c r="J22" s="52">
        <v>10</v>
      </c>
      <c r="K22" s="52"/>
      <c r="L22" s="60"/>
      <c r="M22" s="52"/>
      <c r="N22" s="75">
        <f>AB14</f>
        <v>9.1</v>
      </c>
      <c r="W22" s="52">
        <v>75</v>
      </c>
      <c r="X22" s="52">
        <v>1075</v>
      </c>
      <c r="Y22" s="60">
        <v>42430</v>
      </c>
      <c r="Z22" s="52" t="s">
        <v>582</v>
      </c>
      <c r="AA22" s="52" t="s">
        <v>502</v>
      </c>
      <c r="AB22" s="52">
        <v>8.6999999999999993</v>
      </c>
      <c r="AC22" s="52" t="s">
        <v>474</v>
      </c>
      <c r="AD22" s="52">
        <v>54</v>
      </c>
    </row>
    <row r="23" spans="1:30" ht="15" thickBot="1">
      <c r="A23" s="52">
        <v>18</v>
      </c>
      <c r="B23" s="53">
        <v>5.7200000000000001E-2</v>
      </c>
      <c r="C23" s="53">
        <v>5.8099999999999999E-2</v>
      </c>
      <c r="D23" s="53">
        <v>5.7700000000000001E-2</v>
      </c>
      <c r="F23" s="52" t="s">
        <v>503</v>
      </c>
      <c r="G23" s="54">
        <v>6088</v>
      </c>
      <c r="H23" s="52">
        <v>0.98</v>
      </c>
      <c r="J23" s="52">
        <v>20</v>
      </c>
      <c r="K23" s="52"/>
      <c r="L23" s="60"/>
      <c r="M23" s="52"/>
      <c r="N23" s="75">
        <f>AB15</f>
        <v>9</v>
      </c>
      <c r="W23" s="52">
        <v>100</v>
      </c>
      <c r="X23" s="52">
        <v>1059</v>
      </c>
      <c r="Y23" s="60">
        <v>42379</v>
      </c>
      <c r="Z23" s="52" t="s">
        <v>579</v>
      </c>
      <c r="AA23" s="52" t="s">
        <v>497</v>
      </c>
      <c r="AB23" s="52">
        <v>8.5</v>
      </c>
      <c r="AC23" s="52" t="s">
        <v>474</v>
      </c>
      <c r="AD23" s="52">
        <v>55</v>
      </c>
    </row>
    <row r="24" spans="1:30" ht="15" thickBot="1">
      <c r="A24" s="52">
        <v>19</v>
      </c>
      <c r="B24" s="53">
        <v>5.2400000000000002E-2</v>
      </c>
      <c r="C24" s="53">
        <v>4.9200000000000001E-2</v>
      </c>
      <c r="D24" s="53">
        <v>5.0799999999999998E-2</v>
      </c>
      <c r="F24" s="52" t="s">
        <v>504</v>
      </c>
      <c r="G24" s="54">
        <v>6254</v>
      </c>
      <c r="H24" s="52">
        <v>1</v>
      </c>
      <c r="J24" s="52">
        <v>30</v>
      </c>
      <c r="K24" s="52"/>
      <c r="L24" s="60"/>
      <c r="M24" s="52"/>
      <c r="N24" s="75">
        <f>AB17</f>
        <v>8.9</v>
      </c>
      <c r="W24" s="52">
        <v>125</v>
      </c>
      <c r="X24" s="52">
        <v>1047</v>
      </c>
      <c r="Y24" s="60">
        <v>42474</v>
      </c>
      <c r="Z24" s="52" t="s">
        <v>578</v>
      </c>
      <c r="AA24" s="52" t="s">
        <v>504</v>
      </c>
      <c r="AB24" s="52">
        <v>8.4</v>
      </c>
      <c r="AC24" s="52" t="s">
        <v>473</v>
      </c>
      <c r="AD24" s="52">
        <v>52</v>
      </c>
    </row>
    <row r="25" spans="1:30" ht="15" thickBot="1">
      <c r="A25" s="52">
        <v>20</v>
      </c>
      <c r="B25" s="53">
        <v>4.7800000000000002E-2</v>
      </c>
      <c r="C25" s="53">
        <v>3.9199999999999999E-2</v>
      </c>
      <c r="D25" s="53">
        <v>4.3499999999999997E-2</v>
      </c>
      <c r="F25" s="52" t="s">
        <v>505</v>
      </c>
      <c r="G25" s="54">
        <v>6613</v>
      </c>
      <c r="H25" s="52">
        <v>1.06</v>
      </c>
      <c r="J25" s="52">
        <v>50</v>
      </c>
      <c r="K25" s="52"/>
      <c r="L25" s="60"/>
      <c r="M25" s="52"/>
      <c r="N25" s="75">
        <f>AB21</f>
        <v>8.8000000000000007</v>
      </c>
      <c r="W25" s="52">
        <v>150</v>
      </c>
      <c r="X25" s="52">
        <v>1036</v>
      </c>
      <c r="Y25" s="60">
        <v>42399</v>
      </c>
      <c r="Z25" s="52" t="s">
        <v>579</v>
      </c>
      <c r="AA25" s="52" t="s">
        <v>506</v>
      </c>
      <c r="AB25" s="52">
        <v>8.4</v>
      </c>
      <c r="AC25" s="52" t="s">
        <v>474</v>
      </c>
      <c r="AD25" s="52">
        <v>51</v>
      </c>
    </row>
    <row r="26" spans="1:30" ht="15" thickBot="1">
      <c r="A26" s="52">
        <v>21</v>
      </c>
      <c r="B26" s="53">
        <v>4.0300000000000002E-2</v>
      </c>
      <c r="C26" s="53">
        <v>2.9899999999999999E-2</v>
      </c>
      <c r="D26" s="53">
        <v>3.5099999999999999E-2</v>
      </c>
      <c r="F26" s="52" t="s">
        <v>506</v>
      </c>
      <c r="G26" s="54">
        <v>6565</v>
      </c>
      <c r="H26" s="52">
        <v>1.05</v>
      </c>
      <c r="J26" s="52">
        <v>100</v>
      </c>
      <c r="K26" s="52"/>
      <c r="L26" s="60"/>
      <c r="M26" s="52"/>
      <c r="N26" s="75">
        <f>AB23</f>
        <v>8.5</v>
      </c>
      <c r="W26" s="52">
        <v>175</v>
      </c>
      <c r="X26" s="52">
        <v>1025</v>
      </c>
      <c r="Y26" s="60">
        <v>42488</v>
      </c>
      <c r="Z26" s="52" t="s">
        <v>575</v>
      </c>
      <c r="AA26" s="52" t="s">
        <v>504</v>
      </c>
      <c r="AB26" s="52">
        <v>8.3000000000000007</v>
      </c>
      <c r="AC26" s="52" t="s">
        <v>474</v>
      </c>
      <c r="AD26" s="52">
        <v>52</v>
      </c>
    </row>
    <row r="27" spans="1:30" ht="15" thickBot="1">
      <c r="A27" s="52">
        <v>22</v>
      </c>
      <c r="B27" s="53">
        <v>2.7799999999999998E-2</v>
      </c>
      <c r="C27" s="53">
        <v>2.3E-2</v>
      </c>
      <c r="D27" s="53">
        <v>2.5399999999999999E-2</v>
      </c>
      <c r="J27" s="52">
        <v>150</v>
      </c>
      <c r="K27" s="52"/>
      <c r="L27" s="60"/>
      <c r="M27" s="52"/>
      <c r="N27" s="75">
        <f>AB25</f>
        <v>8.4</v>
      </c>
      <c r="W27" s="52">
        <v>200</v>
      </c>
      <c r="X27" s="52">
        <v>1013</v>
      </c>
      <c r="Y27" s="60">
        <v>42391</v>
      </c>
      <c r="Z27" s="52" t="s">
        <v>574</v>
      </c>
      <c r="AA27" s="52" t="s">
        <v>505</v>
      </c>
      <c r="AB27" s="52">
        <v>8.1999999999999993</v>
      </c>
      <c r="AC27" s="52" t="s">
        <v>473</v>
      </c>
      <c r="AD27" s="52">
        <v>52</v>
      </c>
    </row>
    <row r="28" spans="1:30" ht="15" thickBot="1">
      <c r="A28" s="52">
        <v>23</v>
      </c>
      <c r="B28" s="53">
        <v>1.44E-2</v>
      </c>
      <c r="C28" s="53">
        <v>1.2500000000000001E-2</v>
      </c>
      <c r="D28" s="53">
        <v>1.34E-2</v>
      </c>
      <c r="J28" s="52">
        <v>200</v>
      </c>
      <c r="K28" s="52"/>
      <c r="L28" s="60"/>
      <c r="M28" s="52"/>
      <c r="N28" s="75">
        <f>AB27</f>
        <v>8.1999999999999993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92" t="s">
        <v>540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</row>
    <row r="2" spans="1:30" ht="21.75" thickBot="1">
      <c r="D2" s="44" t="s">
        <v>470</v>
      </c>
      <c r="F2" s="45">
        <v>25300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473</v>
      </c>
      <c r="C4" s="63" t="s">
        <v>474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5.1000000000000004E-3</v>
      </c>
      <c r="C5" s="53">
        <v>3.8E-3</v>
      </c>
      <c r="D5" s="53">
        <v>4.4000000000000003E-3</v>
      </c>
      <c r="F5" s="52" t="s">
        <v>480</v>
      </c>
      <c r="G5" s="54">
        <v>24205</v>
      </c>
      <c r="H5" s="52">
        <v>0.96</v>
      </c>
      <c r="J5" s="86" t="s">
        <v>481</v>
      </c>
      <c r="K5" s="87"/>
      <c r="L5" s="87"/>
      <c r="M5" s="87"/>
      <c r="N5" s="88"/>
      <c r="W5" s="52">
        <v>1</v>
      </c>
      <c r="X5" s="52">
        <v>3116</v>
      </c>
      <c r="Y5" s="60">
        <v>42479</v>
      </c>
      <c r="Z5" s="52" t="s">
        <v>572</v>
      </c>
      <c r="AA5" s="52" t="s">
        <v>502</v>
      </c>
      <c r="AB5" s="52">
        <v>12.4</v>
      </c>
      <c r="AC5" s="52" t="s">
        <v>473</v>
      </c>
      <c r="AD5" s="52">
        <v>60</v>
      </c>
    </row>
    <row r="6" spans="1:30" ht="15" thickBot="1">
      <c r="A6" s="52">
        <v>1</v>
      </c>
      <c r="B6" s="53">
        <v>3.2000000000000002E-3</v>
      </c>
      <c r="C6" s="53">
        <v>2.8999999999999998E-3</v>
      </c>
      <c r="D6" s="53">
        <v>3.0000000000000001E-3</v>
      </c>
      <c r="F6" s="52" t="s">
        <v>482</v>
      </c>
      <c r="G6" s="54">
        <v>26801</v>
      </c>
      <c r="H6" s="52">
        <v>1.06</v>
      </c>
      <c r="J6" s="55" t="s">
        <v>483</v>
      </c>
      <c r="K6" s="56">
        <f>LARGE((K8,K9),1)</f>
        <v>0.6852272727272728</v>
      </c>
      <c r="N6" s="56" t="str">
        <f>IF((B11+B12)&gt;(C11+C12),B4,C4)</f>
        <v>SB</v>
      </c>
      <c r="W6" s="52">
        <v>2</v>
      </c>
      <c r="X6" s="52">
        <v>3113</v>
      </c>
      <c r="Y6" s="60">
        <v>42382</v>
      </c>
      <c r="Z6" s="52" t="s">
        <v>572</v>
      </c>
      <c r="AA6" s="52" t="s">
        <v>503</v>
      </c>
      <c r="AB6" s="52">
        <v>12.4</v>
      </c>
      <c r="AC6" s="52" t="s">
        <v>473</v>
      </c>
      <c r="AD6" s="52">
        <v>60</v>
      </c>
    </row>
    <row r="7" spans="1:30" ht="15" thickBot="1">
      <c r="A7" s="52">
        <v>2</v>
      </c>
      <c r="B7" s="53">
        <v>2.5999999999999999E-3</v>
      </c>
      <c r="C7" s="53">
        <v>3.0999999999999999E-3</v>
      </c>
      <c r="D7" s="53">
        <v>2.8E-3</v>
      </c>
      <c r="F7" s="52" t="s">
        <v>484</v>
      </c>
      <c r="G7" s="54">
        <v>26986</v>
      </c>
      <c r="H7" s="52">
        <v>1.07</v>
      </c>
      <c r="J7" s="57" t="s">
        <v>485</v>
      </c>
      <c r="K7" s="56">
        <f>LARGE((K10,K11),1)</f>
        <v>0.56691449814126393</v>
      </c>
      <c r="N7" s="56" t="str">
        <f>IF((B20+B21)&gt;(C20+C21),B4,C4)</f>
        <v>NB</v>
      </c>
      <c r="W7" s="52">
        <v>3</v>
      </c>
      <c r="X7" s="52">
        <v>3073</v>
      </c>
      <c r="Y7" s="60">
        <v>42450</v>
      </c>
      <c r="Z7" s="52" t="s">
        <v>572</v>
      </c>
      <c r="AA7" s="52" t="s">
        <v>501</v>
      </c>
      <c r="AB7" s="52">
        <v>12.2</v>
      </c>
      <c r="AC7" s="52" t="s">
        <v>473</v>
      </c>
      <c r="AD7" s="52">
        <v>61</v>
      </c>
    </row>
    <row r="8" spans="1:30" ht="15.75" thickBot="1">
      <c r="A8" s="52">
        <v>3</v>
      </c>
      <c r="B8" s="53">
        <v>2.2000000000000001E-3</v>
      </c>
      <c r="C8" s="53">
        <v>3.5000000000000001E-3</v>
      </c>
      <c r="D8" s="53">
        <v>2.8E-3</v>
      </c>
      <c r="F8" s="52" t="s">
        <v>486</v>
      </c>
      <c r="G8" s="54">
        <v>27333</v>
      </c>
      <c r="H8" s="52">
        <v>1.08</v>
      </c>
      <c r="K8" s="58">
        <f>LARGE(B11:C11,1)/(B11+C11)</f>
        <v>0.6852272727272728</v>
      </c>
      <c r="W8" s="52">
        <v>4</v>
      </c>
      <c r="X8" s="52">
        <v>3059</v>
      </c>
      <c r="Y8" s="60">
        <v>42451</v>
      </c>
      <c r="Z8" s="52" t="s">
        <v>572</v>
      </c>
      <c r="AA8" s="52" t="s">
        <v>502</v>
      </c>
      <c r="AB8" s="52">
        <v>12.1</v>
      </c>
      <c r="AC8" s="52" t="s">
        <v>473</v>
      </c>
      <c r="AD8" s="52">
        <v>63</v>
      </c>
    </row>
    <row r="9" spans="1:30" ht="15.75" thickBot="1">
      <c r="A9" s="52">
        <v>4</v>
      </c>
      <c r="B9" s="53">
        <v>3.3999999999999998E-3</v>
      </c>
      <c r="C9" s="53">
        <v>7.1000000000000004E-3</v>
      </c>
      <c r="D9" s="53">
        <v>5.1999999999999998E-3</v>
      </c>
      <c r="F9" s="52" t="s">
        <v>487</v>
      </c>
      <c r="G9" s="54">
        <v>26059</v>
      </c>
      <c r="H9" s="52">
        <v>1.03</v>
      </c>
      <c r="K9" s="58">
        <f>LARGE(B12:C12,1)/(B12+C12)</f>
        <v>0.57083621285418118</v>
      </c>
      <c r="W9" s="52">
        <v>5</v>
      </c>
      <c r="X9" s="52">
        <v>3042</v>
      </c>
      <c r="Y9" s="60">
        <v>42409</v>
      </c>
      <c r="Z9" s="52" t="s">
        <v>572</v>
      </c>
      <c r="AA9" s="52" t="s">
        <v>502</v>
      </c>
      <c r="AB9" s="52">
        <v>12.1</v>
      </c>
      <c r="AC9" s="52" t="s">
        <v>473</v>
      </c>
      <c r="AD9" s="52">
        <v>62</v>
      </c>
    </row>
    <row r="10" spans="1:30" ht="15.75" thickBot="1">
      <c r="A10" s="52">
        <v>5</v>
      </c>
      <c r="B10" s="53">
        <v>8.0000000000000002E-3</v>
      </c>
      <c r="C10" s="53">
        <v>1.95E-2</v>
      </c>
      <c r="D10" s="53">
        <v>1.35E-2</v>
      </c>
      <c r="F10" s="52" t="s">
        <v>488</v>
      </c>
      <c r="G10" s="54">
        <v>26066</v>
      </c>
      <c r="H10" s="52">
        <v>1.03</v>
      </c>
      <c r="K10" s="58">
        <f>LARGE(B20:C20,1)/(B20+C20)</f>
        <v>0.54796320630749018</v>
      </c>
      <c r="W10" s="52">
        <v>6</v>
      </c>
      <c r="X10" s="52">
        <v>3008</v>
      </c>
      <c r="Y10" s="60">
        <v>42423</v>
      </c>
      <c r="Z10" s="52" t="s">
        <v>572</v>
      </c>
      <c r="AA10" s="52" t="s">
        <v>502</v>
      </c>
      <c r="AB10" s="52">
        <v>11.9</v>
      </c>
      <c r="AC10" s="52" t="s">
        <v>473</v>
      </c>
      <c r="AD10" s="52">
        <v>61</v>
      </c>
    </row>
    <row r="11" spans="1:30" ht="15.75" thickBot="1">
      <c r="A11" s="52">
        <v>6</v>
      </c>
      <c r="B11" s="53">
        <v>2.7699999999999999E-2</v>
      </c>
      <c r="C11" s="53">
        <v>6.0299999999999999E-2</v>
      </c>
      <c r="D11" s="53">
        <v>4.3299999999999998E-2</v>
      </c>
      <c r="F11" s="52" t="s">
        <v>489</v>
      </c>
      <c r="G11" s="54">
        <v>23792</v>
      </c>
      <c r="H11" s="52">
        <v>0.94</v>
      </c>
      <c r="K11" s="58">
        <f>LARGE(B21:C21,1)/(B21+C21)</f>
        <v>0.56691449814126393</v>
      </c>
      <c r="W11" s="52">
        <v>7</v>
      </c>
      <c r="X11" s="52">
        <v>2986</v>
      </c>
      <c r="Y11" s="60">
        <v>42383</v>
      </c>
      <c r="Z11" s="52" t="s">
        <v>572</v>
      </c>
      <c r="AA11" s="52" t="s">
        <v>504</v>
      </c>
      <c r="AB11" s="52">
        <v>11.8</v>
      </c>
      <c r="AC11" s="52" t="s">
        <v>473</v>
      </c>
      <c r="AD11" s="52">
        <v>61</v>
      </c>
    </row>
    <row r="12" spans="1:30" ht="15" thickBot="1">
      <c r="A12" s="52">
        <v>7</v>
      </c>
      <c r="B12" s="53">
        <v>6.2100000000000002E-2</v>
      </c>
      <c r="C12" s="53">
        <v>8.2600000000000007E-2</v>
      </c>
      <c r="D12" s="53">
        <v>7.1999999999999995E-2</v>
      </c>
      <c r="F12" s="52" t="s">
        <v>490</v>
      </c>
      <c r="G12" s="54">
        <v>25145</v>
      </c>
      <c r="H12" s="52">
        <v>1</v>
      </c>
      <c r="W12" s="52">
        <v>8</v>
      </c>
      <c r="X12" s="52">
        <v>2976</v>
      </c>
      <c r="Y12" s="60">
        <v>42438</v>
      </c>
      <c r="Z12" s="52" t="s">
        <v>572</v>
      </c>
      <c r="AA12" s="52" t="s">
        <v>503</v>
      </c>
      <c r="AB12" s="52">
        <v>11.8</v>
      </c>
      <c r="AC12" s="52" t="s">
        <v>473</v>
      </c>
      <c r="AD12" s="52">
        <v>60</v>
      </c>
    </row>
    <row r="13" spans="1:30" ht="15" thickBot="1">
      <c r="A13" s="52">
        <v>8</v>
      </c>
      <c r="B13" s="53">
        <v>6.9099999999999995E-2</v>
      </c>
      <c r="C13" s="53">
        <v>7.5800000000000006E-2</v>
      </c>
      <c r="D13" s="53">
        <v>7.2300000000000003E-2</v>
      </c>
      <c r="F13" s="52" t="s">
        <v>491</v>
      </c>
      <c r="G13" s="54">
        <v>24369</v>
      </c>
      <c r="H13" s="52">
        <v>0.96</v>
      </c>
      <c r="W13" s="52">
        <v>9</v>
      </c>
      <c r="X13" s="52">
        <v>2969</v>
      </c>
      <c r="Y13" s="60">
        <v>42437</v>
      </c>
      <c r="Z13" s="52" t="s">
        <v>572</v>
      </c>
      <c r="AA13" s="52" t="s">
        <v>502</v>
      </c>
      <c r="AB13" s="52">
        <v>11.8</v>
      </c>
      <c r="AC13" s="52" t="s">
        <v>473</v>
      </c>
      <c r="AD13" s="52">
        <v>62</v>
      </c>
    </row>
    <row r="14" spans="1:30" ht="15" thickBot="1">
      <c r="A14" s="52">
        <v>9</v>
      </c>
      <c r="B14" s="53">
        <v>5.7000000000000002E-2</v>
      </c>
      <c r="C14" s="53">
        <v>6.54E-2</v>
      </c>
      <c r="D14" s="53">
        <v>6.0999999999999999E-2</v>
      </c>
      <c r="F14" s="52" t="s">
        <v>492</v>
      </c>
      <c r="G14" s="54">
        <v>24365</v>
      </c>
      <c r="H14" s="52">
        <v>0.96</v>
      </c>
      <c r="W14" s="52">
        <v>10</v>
      </c>
      <c r="X14" s="52">
        <v>2958</v>
      </c>
      <c r="Y14" s="60">
        <v>42381</v>
      </c>
      <c r="Z14" s="52" t="s">
        <v>572</v>
      </c>
      <c r="AA14" s="52" t="s">
        <v>502</v>
      </c>
      <c r="AB14" s="52">
        <v>11.7</v>
      </c>
      <c r="AC14" s="52" t="s">
        <v>473</v>
      </c>
      <c r="AD14" s="52">
        <v>62</v>
      </c>
    </row>
    <row r="15" spans="1:30" ht="15" thickBot="1">
      <c r="A15" s="52">
        <v>10</v>
      </c>
      <c r="B15" s="53">
        <v>5.9200000000000003E-2</v>
      </c>
      <c r="C15" s="53">
        <v>6.4199999999999993E-2</v>
      </c>
      <c r="D15" s="53">
        <v>6.1600000000000002E-2</v>
      </c>
      <c r="F15" s="52" t="s">
        <v>493</v>
      </c>
      <c r="G15" s="54">
        <v>24169</v>
      </c>
      <c r="H15" s="52">
        <v>0.96</v>
      </c>
      <c r="W15" s="52">
        <v>20</v>
      </c>
      <c r="X15" s="52">
        <v>2905</v>
      </c>
      <c r="Y15" s="60">
        <v>42487</v>
      </c>
      <c r="Z15" s="52" t="s">
        <v>572</v>
      </c>
      <c r="AA15" s="52" t="s">
        <v>503</v>
      </c>
      <c r="AB15" s="52">
        <v>11.5</v>
      </c>
      <c r="AC15" s="52" t="s">
        <v>473</v>
      </c>
      <c r="AD15" s="52">
        <v>61</v>
      </c>
    </row>
    <row r="16" spans="1:30" ht="15" thickBot="1">
      <c r="A16" s="52">
        <v>11</v>
      </c>
      <c r="B16" s="53">
        <v>6.2700000000000006E-2</v>
      </c>
      <c r="C16" s="53">
        <v>6.8400000000000002E-2</v>
      </c>
      <c r="D16" s="53">
        <v>6.54E-2</v>
      </c>
      <c r="F16" s="52" t="s">
        <v>494</v>
      </c>
      <c r="G16" s="54">
        <v>24175</v>
      </c>
      <c r="H16" s="52">
        <v>0.96</v>
      </c>
      <c r="W16" s="52">
        <v>25</v>
      </c>
      <c r="X16" s="52">
        <v>2884</v>
      </c>
      <c r="Y16" s="60">
        <v>42445</v>
      </c>
      <c r="Z16" s="52" t="s">
        <v>572</v>
      </c>
      <c r="AA16" s="52" t="s">
        <v>503</v>
      </c>
      <c r="AB16" s="52">
        <v>11.4</v>
      </c>
      <c r="AC16" s="52" t="s">
        <v>473</v>
      </c>
      <c r="AD16" s="52">
        <v>60</v>
      </c>
    </row>
    <row r="17" spans="1:30" ht="15" thickBot="1">
      <c r="A17" s="52">
        <v>12</v>
      </c>
      <c r="B17" s="53">
        <v>7.1900000000000006E-2</v>
      </c>
      <c r="C17" s="53">
        <v>7.22E-2</v>
      </c>
      <c r="D17" s="53">
        <v>7.2099999999999997E-2</v>
      </c>
      <c r="G17" s="68"/>
      <c r="W17" s="52">
        <v>30</v>
      </c>
      <c r="X17" s="52">
        <v>2861</v>
      </c>
      <c r="Y17" s="60">
        <v>42438</v>
      </c>
      <c r="Z17" s="52" t="s">
        <v>573</v>
      </c>
      <c r="AA17" s="52" t="s">
        <v>503</v>
      </c>
      <c r="AB17" s="52">
        <v>11.4</v>
      </c>
      <c r="AC17" s="52" t="s">
        <v>473</v>
      </c>
      <c r="AD17" s="52">
        <v>60</v>
      </c>
    </row>
    <row r="18" spans="1:30" ht="15" thickBot="1">
      <c r="A18" s="52">
        <v>13</v>
      </c>
      <c r="B18" s="53">
        <v>7.1300000000000002E-2</v>
      </c>
      <c r="C18" s="53">
        <v>6.6699999999999995E-2</v>
      </c>
      <c r="D18" s="53">
        <v>6.9099999999999995E-2</v>
      </c>
      <c r="W18" s="52">
        <v>35</v>
      </c>
      <c r="X18" s="52">
        <v>2853</v>
      </c>
      <c r="Y18" s="60">
        <v>42467</v>
      </c>
      <c r="Z18" s="52" t="s">
        <v>572</v>
      </c>
      <c r="AA18" s="52" t="s">
        <v>504</v>
      </c>
      <c r="AB18" s="52">
        <v>11.3</v>
      </c>
      <c r="AC18" s="52" t="s">
        <v>473</v>
      </c>
      <c r="AD18" s="52">
        <v>61</v>
      </c>
    </row>
    <row r="19" spans="1:30" ht="15" thickBot="1">
      <c r="A19" s="52">
        <v>14</v>
      </c>
      <c r="B19" s="53">
        <v>7.4099999999999999E-2</v>
      </c>
      <c r="C19" s="53">
        <v>6.6600000000000006E-2</v>
      </c>
      <c r="D19" s="53">
        <v>7.0499999999999993E-2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2837</v>
      </c>
      <c r="Y19" s="60">
        <v>42417</v>
      </c>
      <c r="Z19" s="52" t="s">
        <v>572</v>
      </c>
      <c r="AA19" s="52" t="s">
        <v>503</v>
      </c>
      <c r="AB19" s="52">
        <v>11.3</v>
      </c>
      <c r="AC19" s="52" t="s">
        <v>473</v>
      </c>
      <c r="AD19" s="52">
        <v>59</v>
      </c>
    </row>
    <row r="20" spans="1:30" ht="15" thickBot="1">
      <c r="A20" s="52">
        <v>15</v>
      </c>
      <c r="B20" s="53">
        <v>8.3400000000000002E-2</v>
      </c>
      <c r="C20" s="53">
        <v>6.88E-2</v>
      </c>
      <c r="D20" s="53">
        <v>7.6399999999999996E-2</v>
      </c>
      <c r="F20" s="52" t="s">
        <v>497</v>
      </c>
      <c r="G20" s="54">
        <v>10363</v>
      </c>
      <c r="H20" s="52">
        <v>0.41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2828</v>
      </c>
      <c r="Y20" s="60">
        <v>42489</v>
      </c>
      <c r="Z20" s="52" t="s">
        <v>573</v>
      </c>
      <c r="AA20" s="52" t="s">
        <v>505</v>
      </c>
      <c r="AB20" s="52">
        <v>11.2</v>
      </c>
      <c r="AC20" s="52" t="s">
        <v>473</v>
      </c>
      <c r="AD20" s="52">
        <v>60</v>
      </c>
    </row>
    <row r="21" spans="1:30" ht="15" thickBot="1">
      <c r="A21" s="52">
        <v>16</v>
      </c>
      <c r="B21" s="53">
        <v>9.1499999999999998E-2</v>
      </c>
      <c r="C21" s="53">
        <v>6.9900000000000004E-2</v>
      </c>
      <c r="D21" s="53">
        <v>8.1100000000000005E-2</v>
      </c>
      <c r="F21" s="52" t="s">
        <v>501</v>
      </c>
      <c r="G21" s="54">
        <v>28387</v>
      </c>
      <c r="H21" s="52">
        <v>1.1200000000000001</v>
      </c>
      <c r="J21" s="52">
        <v>5</v>
      </c>
      <c r="K21" s="52"/>
      <c r="L21" s="60"/>
      <c r="M21" s="52"/>
      <c r="N21" s="75">
        <f>AB9</f>
        <v>12.1</v>
      </c>
      <c r="W21" s="52">
        <v>50</v>
      </c>
      <c r="X21" s="52">
        <v>2823</v>
      </c>
      <c r="Y21" s="60">
        <v>42542</v>
      </c>
      <c r="Z21" s="52" t="s">
        <v>572</v>
      </c>
      <c r="AA21" s="52" t="s">
        <v>502</v>
      </c>
      <c r="AB21" s="52">
        <v>11.2</v>
      </c>
      <c r="AC21" s="52" t="s">
        <v>473</v>
      </c>
      <c r="AD21" s="52">
        <v>59</v>
      </c>
    </row>
    <row r="22" spans="1:30" ht="15" thickBot="1">
      <c r="A22" s="52">
        <v>17</v>
      </c>
      <c r="B22" s="53">
        <v>9.0700000000000003E-2</v>
      </c>
      <c r="C22" s="53">
        <v>7.1099999999999997E-2</v>
      </c>
      <c r="D22" s="53">
        <v>8.1299999999999997E-2</v>
      </c>
      <c r="F22" s="52" t="s">
        <v>502</v>
      </c>
      <c r="G22" s="54">
        <v>31037</v>
      </c>
      <c r="H22" s="52">
        <v>1.23</v>
      </c>
      <c r="J22" s="52">
        <v>10</v>
      </c>
      <c r="K22" s="52"/>
      <c r="L22" s="60"/>
      <c r="M22" s="52"/>
      <c r="N22" s="75">
        <f>AB14</f>
        <v>11.7</v>
      </c>
      <c r="W22" s="52">
        <v>75</v>
      </c>
      <c r="X22" s="52">
        <v>2779</v>
      </c>
      <c r="Y22" s="60">
        <v>42445</v>
      </c>
      <c r="Z22" s="52" t="s">
        <v>573</v>
      </c>
      <c r="AA22" s="52" t="s">
        <v>503</v>
      </c>
      <c r="AB22" s="52">
        <v>11</v>
      </c>
      <c r="AC22" s="52" t="s">
        <v>473</v>
      </c>
      <c r="AD22" s="52">
        <v>59</v>
      </c>
    </row>
    <row r="23" spans="1:30" ht="15" thickBot="1">
      <c r="A23" s="52">
        <v>18</v>
      </c>
      <c r="B23" s="53">
        <v>5.2499999999999998E-2</v>
      </c>
      <c r="C23" s="53">
        <v>4.6699999999999998E-2</v>
      </c>
      <c r="D23" s="53">
        <v>4.9700000000000001E-2</v>
      </c>
      <c r="F23" s="52" t="s">
        <v>503</v>
      </c>
      <c r="G23" s="54">
        <v>30875</v>
      </c>
      <c r="H23" s="52">
        <v>1.22</v>
      </c>
      <c r="J23" s="52">
        <v>20</v>
      </c>
      <c r="K23" s="52"/>
      <c r="L23" s="60"/>
      <c r="M23" s="52"/>
      <c r="N23" s="75">
        <f>AB15</f>
        <v>11.5</v>
      </c>
      <c r="W23" s="52">
        <v>100</v>
      </c>
      <c r="X23" s="52">
        <v>2737</v>
      </c>
      <c r="Y23" s="60">
        <v>42437</v>
      </c>
      <c r="Z23" s="52" t="s">
        <v>573</v>
      </c>
      <c r="AA23" s="52" t="s">
        <v>502</v>
      </c>
      <c r="AB23" s="52">
        <v>10.9</v>
      </c>
      <c r="AC23" s="52" t="s">
        <v>473</v>
      </c>
      <c r="AD23" s="52">
        <v>60</v>
      </c>
    </row>
    <row r="24" spans="1:30" ht="15" thickBot="1">
      <c r="A24" s="52">
        <v>19</v>
      </c>
      <c r="B24" s="53">
        <v>3.5400000000000001E-2</v>
      </c>
      <c r="C24" s="53">
        <v>2.8799999999999999E-2</v>
      </c>
      <c r="D24" s="53">
        <v>3.2199999999999999E-2</v>
      </c>
      <c r="F24" s="52" t="s">
        <v>504</v>
      </c>
      <c r="G24" s="54">
        <v>30535</v>
      </c>
      <c r="H24" s="52">
        <v>1.21</v>
      </c>
      <c r="J24" s="52">
        <v>30</v>
      </c>
      <c r="K24" s="52"/>
      <c r="L24" s="60"/>
      <c r="M24" s="52"/>
      <c r="N24" s="75">
        <f>AB17</f>
        <v>11.4</v>
      </c>
      <c r="W24" s="52">
        <v>125</v>
      </c>
      <c r="X24" s="52">
        <v>2716</v>
      </c>
      <c r="Y24" s="60">
        <v>42402</v>
      </c>
      <c r="Z24" s="52" t="s">
        <v>573</v>
      </c>
      <c r="AA24" s="52" t="s">
        <v>502</v>
      </c>
      <c r="AB24" s="52">
        <v>10.8</v>
      </c>
      <c r="AC24" s="52" t="s">
        <v>473</v>
      </c>
      <c r="AD24" s="52">
        <v>59</v>
      </c>
    </row>
    <row r="25" spans="1:30" ht="15" thickBot="1">
      <c r="A25" s="52">
        <v>20</v>
      </c>
      <c r="B25" s="53">
        <v>2.53E-2</v>
      </c>
      <c r="C25" s="53">
        <v>1.9900000000000001E-2</v>
      </c>
      <c r="D25" s="53">
        <v>2.2700000000000001E-2</v>
      </c>
      <c r="F25" s="52" t="s">
        <v>505</v>
      </c>
      <c r="G25" s="54">
        <v>29907</v>
      </c>
      <c r="H25" s="52">
        <v>1.18</v>
      </c>
      <c r="J25" s="52">
        <v>50</v>
      </c>
      <c r="K25" s="52"/>
      <c r="L25" s="60"/>
      <c r="M25" s="52"/>
      <c r="N25" s="75">
        <f>AB21</f>
        <v>11.2</v>
      </c>
      <c r="W25" s="52">
        <v>150</v>
      </c>
      <c r="X25" s="52">
        <v>2692</v>
      </c>
      <c r="Y25" s="60">
        <v>42528</v>
      </c>
      <c r="Z25" s="52" t="s">
        <v>572</v>
      </c>
      <c r="AA25" s="52" t="s">
        <v>502</v>
      </c>
      <c r="AB25" s="52">
        <v>10.7</v>
      </c>
      <c r="AC25" s="52" t="s">
        <v>473</v>
      </c>
      <c r="AD25" s="52">
        <v>58</v>
      </c>
    </row>
    <row r="26" spans="1:30" ht="15" thickBot="1">
      <c r="A26" s="52">
        <v>21</v>
      </c>
      <c r="B26" s="53">
        <v>1.83E-2</v>
      </c>
      <c r="C26" s="53">
        <v>1.6400000000000001E-2</v>
      </c>
      <c r="D26" s="53">
        <v>1.7399999999999999E-2</v>
      </c>
      <c r="F26" s="52" t="s">
        <v>506</v>
      </c>
      <c r="G26" s="54">
        <v>15337</v>
      </c>
      <c r="H26" s="52">
        <v>0.61</v>
      </c>
      <c r="J26" s="52">
        <v>100</v>
      </c>
      <c r="K26" s="52"/>
      <c r="L26" s="60"/>
      <c r="M26" s="52"/>
      <c r="N26" s="75">
        <f>AB23</f>
        <v>10.9</v>
      </c>
      <c r="W26" s="52">
        <v>175</v>
      </c>
      <c r="X26" s="52">
        <v>2677</v>
      </c>
      <c r="Y26" s="60">
        <v>42464</v>
      </c>
      <c r="Z26" s="52" t="s">
        <v>580</v>
      </c>
      <c r="AA26" s="52" t="s">
        <v>501</v>
      </c>
      <c r="AB26" s="52">
        <v>10.6</v>
      </c>
      <c r="AC26" s="52" t="s">
        <v>473</v>
      </c>
      <c r="AD26" s="52">
        <v>61</v>
      </c>
    </row>
    <row r="27" spans="1:30" ht="15" thickBot="1">
      <c r="A27" s="52">
        <v>22</v>
      </c>
      <c r="B27" s="53">
        <v>1.32E-2</v>
      </c>
      <c r="C27" s="53">
        <v>1.04E-2</v>
      </c>
      <c r="D27" s="53">
        <v>1.1900000000000001E-2</v>
      </c>
      <c r="J27" s="52">
        <v>150</v>
      </c>
      <c r="K27" s="52"/>
      <c r="L27" s="60"/>
      <c r="M27" s="52"/>
      <c r="N27" s="75">
        <f>AB25</f>
        <v>10.7</v>
      </c>
      <c r="W27" s="52">
        <v>200</v>
      </c>
      <c r="X27" s="52">
        <v>2657</v>
      </c>
      <c r="Y27" s="60">
        <v>42510</v>
      </c>
      <c r="Z27" s="52" t="s">
        <v>583</v>
      </c>
      <c r="AA27" s="52" t="s">
        <v>505</v>
      </c>
      <c r="AB27" s="52">
        <v>10.5</v>
      </c>
      <c r="AC27" s="52" t="s">
        <v>474</v>
      </c>
      <c r="AD27" s="52">
        <v>54</v>
      </c>
    </row>
    <row r="28" spans="1:30" ht="15" thickBot="1">
      <c r="A28" s="52">
        <v>23</v>
      </c>
      <c r="B28" s="53">
        <v>1.01E-2</v>
      </c>
      <c r="C28" s="53">
        <v>6.0000000000000001E-3</v>
      </c>
      <c r="D28" s="53">
        <v>8.0999999999999996E-3</v>
      </c>
      <c r="J28" s="52">
        <v>200</v>
      </c>
      <c r="K28" s="52"/>
      <c r="L28" s="60"/>
      <c r="M28" s="52"/>
      <c r="N28" s="75">
        <f>AB27</f>
        <v>10.5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82" t="s">
        <v>541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30" ht="21.75" thickBot="1">
      <c r="D2" s="44" t="s">
        <v>534</v>
      </c>
      <c r="F2" s="45">
        <v>42100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508</v>
      </c>
      <c r="C4" s="63" t="s">
        <v>509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5.1000000000000004E-3</v>
      </c>
      <c r="C5" s="53">
        <v>6.7999999999999996E-3</v>
      </c>
      <c r="D5" s="53">
        <v>5.8999999999999999E-3</v>
      </c>
      <c r="F5" s="52" t="s">
        <v>480</v>
      </c>
      <c r="G5" s="54">
        <v>46048</v>
      </c>
      <c r="H5" s="52">
        <v>1.0900000000000001</v>
      </c>
      <c r="J5" s="86" t="s">
        <v>481</v>
      </c>
      <c r="K5" s="87"/>
      <c r="L5" s="87"/>
      <c r="M5" s="87"/>
      <c r="N5" s="88"/>
      <c r="W5" s="52">
        <v>1</v>
      </c>
      <c r="X5" s="52">
        <v>4166</v>
      </c>
      <c r="Y5" s="60">
        <v>42405</v>
      </c>
      <c r="Z5" s="52" t="s">
        <v>573</v>
      </c>
      <c r="AA5" s="52" t="s">
        <v>505</v>
      </c>
      <c r="AB5" s="52">
        <v>9.9</v>
      </c>
      <c r="AC5" s="52" t="s">
        <v>508</v>
      </c>
      <c r="AD5" s="52">
        <v>54</v>
      </c>
    </row>
    <row r="6" spans="1:30" ht="15" thickBot="1">
      <c r="A6" s="52">
        <v>1</v>
      </c>
      <c r="B6" s="53">
        <v>3.5000000000000001E-3</v>
      </c>
      <c r="C6" s="53">
        <v>4.3E-3</v>
      </c>
      <c r="D6" s="53">
        <v>3.8999999999999998E-3</v>
      </c>
      <c r="F6" s="52" t="s">
        <v>482</v>
      </c>
      <c r="G6" s="54">
        <v>48817</v>
      </c>
      <c r="H6" s="52">
        <v>1.1599999999999999</v>
      </c>
      <c r="J6" s="55" t="s">
        <v>483</v>
      </c>
      <c r="K6" s="56">
        <f>LARGE((K8,K9),1)</f>
        <v>0.57992073976221925</v>
      </c>
      <c r="N6" s="56" t="str">
        <f>IF((B11+B12)&gt;(C11+C12),B4,C4)</f>
        <v>WB</v>
      </c>
      <c r="W6" s="52">
        <v>2</v>
      </c>
      <c r="X6" s="52">
        <v>4119</v>
      </c>
      <c r="Y6" s="60">
        <v>42382</v>
      </c>
      <c r="Z6" s="52" t="s">
        <v>572</v>
      </c>
      <c r="AA6" s="52" t="s">
        <v>503</v>
      </c>
      <c r="AB6" s="52">
        <v>9.8000000000000007</v>
      </c>
      <c r="AC6" s="52" t="s">
        <v>508</v>
      </c>
      <c r="AD6" s="52">
        <v>55</v>
      </c>
    </row>
    <row r="7" spans="1:30" ht="15" thickBot="1">
      <c r="A7" s="52">
        <v>2</v>
      </c>
      <c r="B7" s="53">
        <v>2.5999999999999999E-3</v>
      </c>
      <c r="C7" s="53">
        <v>3.0999999999999999E-3</v>
      </c>
      <c r="D7" s="53">
        <v>2.8999999999999998E-3</v>
      </c>
      <c r="F7" s="52" t="s">
        <v>484</v>
      </c>
      <c r="G7" s="54">
        <v>48873</v>
      </c>
      <c r="H7" s="52">
        <v>1.1599999999999999</v>
      </c>
      <c r="J7" s="57" t="s">
        <v>485</v>
      </c>
      <c r="K7" s="56">
        <f>LARGE((K10,K11),1)</f>
        <v>0.52889784946236562</v>
      </c>
      <c r="N7" s="56" t="str">
        <f>IF((B20+B21)&gt;(C20+C21),B4,C4)</f>
        <v>EB</v>
      </c>
      <c r="W7" s="52">
        <v>3</v>
      </c>
      <c r="X7" s="52">
        <v>4105</v>
      </c>
      <c r="Y7" s="60">
        <v>42381</v>
      </c>
      <c r="Z7" s="52" t="s">
        <v>572</v>
      </c>
      <c r="AA7" s="52" t="s">
        <v>502</v>
      </c>
      <c r="AB7" s="52">
        <v>9.8000000000000007</v>
      </c>
      <c r="AC7" s="52" t="s">
        <v>508</v>
      </c>
      <c r="AD7" s="52">
        <v>54</v>
      </c>
    </row>
    <row r="8" spans="1:30" ht="15.75" thickBot="1">
      <c r="A8" s="52">
        <v>3</v>
      </c>
      <c r="B8" s="53">
        <v>3.0999999999999999E-3</v>
      </c>
      <c r="C8" s="53">
        <v>2.8E-3</v>
      </c>
      <c r="D8" s="53">
        <v>3.0000000000000001E-3</v>
      </c>
      <c r="F8" s="52" t="s">
        <v>486</v>
      </c>
      <c r="G8" s="54">
        <v>45721</v>
      </c>
      <c r="H8" s="52">
        <v>1.08</v>
      </c>
      <c r="K8" s="58">
        <f>LARGE(B11:C11,1)/(B11+C11)</f>
        <v>0.57992073976221925</v>
      </c>
      <c r="W8" s="52">
        <v>4</v>
      </c>
      <c r="X8" s="52">
        <v>4078</v>
      </c>
      <c r="Y8" s="60">
        <v>42388</v>
      </c>
      <c r="Z8" s="52" t="s">
        <v>573</v>
      </c>
      <c r="AA8" s="52" t="s">
        <v>502</v>
      </c>
      <c r="AB8" s="52">
        <v>9.6999999999999993</v>
      </c>
      <c r="AC8" s="52" t="s">
        <v>508</v>
      </c>
      <c r="AD8" s="52">
        <v>56</v>
      </c>
    </row>
    <row r="9" spans="1:30" ht="15.75" thickBot="1">
      <c r="A9" s="52">
        <v>4</v>
      </c>
      <c r="B9" s="53">
        <v>6.1000000000000004E-3</v>
      </c>
      <c r="C9" s="53">
        <v>4.7999999999999996E-3</v>
      </c>
      <c r="D9" s="53">
        <v>5.4999999999999997E-3</v>
      </c>
      <c r="F9" s="52" t="s">
        <v>487</v>
      </c>
      <c r="G9" s="54">
        <v>39006</v>
      </c>
      <c r="H9" s="52">
        <v>0.93</v>
      </c>
      <c r="K9" s="58">
        <f>LARGE(B12:C12,1)/(B12+C12)</f>
        <v>0.50784475639966964</v>
      </c>
      <c r="W9" s="52">
        <v>5</v>
      </c>
      <c r="X9" s="52">
        <v>4074</v>
      </c>
      <c r="Y9" s="60">
        <v>42398</v>
      </c>
      <c r="Z9" s="52" t="s">
        <v>575</v>
      </c>
      <c r="AA9" s="52" t="s">
        <v>505</v>
      </c>
      <c r="AB9" s="52">
        <v>9.6999999999999993</v>
      </c>
      <c r="AC9" s="52" t="s">
        <v>508</v>
      </c>
      <c r="AD9" s="52">
        <v>56</v>
      </c>
    </row>
    <row r="10" spans="1:30" ht="15.75" thickBot="1">
      <c r="A10" s="52">
        <v>5</v>
      </c>
      <c r="B10" s="53">
        <v>1.24E-2</v>
      </c>
      <c r="C10" s="53">
        <v>1.37E-2</v>
      </c>
      <c r="D10" s="53">
        <v>1.2999999999999999E-2</v>
      </c>
      <c r="F10" s="52" t="s">
        <v>488</v>
      </c>
      <c r="G10" s="54">
        <v>37510</v>
      </c>
      <c r="H10" s="52">
        <v>0.89</v>
      </c>
      <c r="K10" s="58">
        <f>LARGE(B20:C20,1)/(B20+C20)</f>
        <v>0.51891891891891895</v>
      </c>
      <c r="W10" s="52">
        <v>6</v>
      </c>
      <c r="X10" s="52">
        <v>4073</v>
      </c>
      <c r="Y10" s="60">
        <v>42426</v>
      </c>
      <c r="Z10" s="52" t="s">
        <v>573</v>
      </c>
      <c r="AA10" s="52" t="s">
        <v>505</v>
      </c>
      <c r="AB10" s="52">
        <v>9.6999999999999993</v>
      </c>
      <c r="AC10" s="52" t="s">
        <v>508</v>
      </c>
      <c r="AD10" s="52">
        <v>56</v>
      </c>
    </row>
    <row r="11" spans="1:30" ht="15.75" thickBot="1">
      <c r="A11" s="52">
        <v>6</v>
      </c>
      <c r="B11" s="53">
        <v>3.1800000000000002E-2</v>
      </c>
      <c r="C11" s="53">
        <v>4.3900000000000002E-2</v>
      </c>
      <c r="D11" s="53">
        <v>3.7100000000000001E-2</v>
      </c>
      <c r="F11" s="52" t="s">
        <v>489</v>
      </c>
      <c r="G11" s="54">
        <v>36963</v>
      </c>
      <c r="H11" s="52">
        <v>0.88</v>
      </c>
      <c r="K11" s="58">
        <f>LARGE(B21:C21,1)/(B21+C21)</f>
        <v>0.52889784946236562</v>
      </c>
      <c r="W11" s="52">
        <v>7</v>
      </c>
      <c r="X11" s="52">
        <v>4067</v>
      </c>
      <c r="Y11" s="60">
        <v>42383</v>
      </c>
      <c r="Z11" s="52" t="s">
        <v>573</v>
      </c>
      <c r="AA11" s="52" t="s">
        <v>504</v>
      </c>
      <c r="AB11" s="52">
        <v>9.6999999999999993</v>
      </c>
      <c r="AC11" s="52" t="s">
        <v>508</v>
      </c>
      <c r="AD11" s="52">
        <v>54</v>
      </c>
    </row>
    <row r="12" spans="1:30" ht="15" thickBot="1">
      <c r="A12" s="52">
        <v>7</v>
      </c>
      <c r="B12" s="53">
        <v>5.96E-2</v>
      </c>
      <c r="C12" s="53">
        <v>6.1499999999999999E-2</v>
      </c>
      <c r="D12" s="53">
        <v>6.0400000000000002E-2</v>
      </c>
      <c r="F12" s="52" t="s">
        <v>490</v>
      </c>
      <c r="G12" s="54">
        <v>37359</v>
      </c>
      <c r="H12" s="52">
        <v>0.89</v>
      </c>
      <c r="W12" s="52">
        <v>8</v>
      </c>
      <c r="X12" s="52">
        <v>4057</v>
      </c>
      <c r="Y12" s="60">
        <v>42382</v>
      </c>
      <c r="Z12" s="52" t="s">
        <v>574</v>
      </c>
      <c r="AA12" s="52" t="s">
        <v>503</v>
      </c>
      <c r="AB12" s="52">
        <v>9.6999999999999993</v>
      </c>
      <c r="AC12" s="52" t="s">
        <v>508</v>
      </c>
      <c r="AD12" s="52">
        <v>55</v>
      </c>
    </row>
    <row r="13" spans="1:30" ht="15" thickBot="1">
      <c r="A13" s="52">
        <v>8</v>
      </c>
      <c r="B13" s="53">
        <v>6.13E-2</v>
      </c>
      <c r="C13" s="53">
        <v>6.4799999999999996E-2</v>
      </c>
      <c r="D13" s="53">
        <v>6.2899999999999998E-2</v>
      </c>
      <c r="F13" s="52" t="s">
        <v>491</v>
      </c>
      <c r="G13" s="54">
        <v>36962</v>
      </c>
      <c r="H13" s="52">
        <v>0.88</v>
      </c>
      <c r="W13" s="52">
        <v>9</v>
      </c>
      <c r="X13" s="52">
        <v>4055</v>
      </c>
      <c r="Y13" s="60">
        <v>42409</v>
      </c>
      <c r="Z13" s="52" t="s">
        <v>574</v>
      </c>
      <c r="AA13" s="52" t="s">
        <v>502</v>
      </c>
      <c r="AB13" s="52">
        <v>9.6999999999999993</v>
      </c>
      <c r="AC13" s="52" t="s">
        <v>508</v>
      </c>
      <c r="AD13" s="52">
        <v>56</v>
      </c>
    </row>
    <row r="14" spans="1:30" ht="15" thickBot="1">
      <c r="A14" s="52">
        <v>9</v>
      </c>
      <c r="B14" s="53">
        <v>6.5699999999999995E-2</v>
      </c>
      <c r="C14" s="53">
        <v>5.8999999999999997E-2</v>
      </c>
      <c r="D14" s="53">
        <v>6.2700000000000006E-2</v>
      </c>
      <c r="F14" s="52" t="s">
        <v>492</v>
      </c>
      <c r="G14" s="54">
        <v>40960</v>
      </c>
      <c r="H14" s="52">
        <v>0.97</v>
      </c>
      <c r="W14" s="52">
        <v>10</v>
      </c>
      <c r="X14" s="52">
        <v>4040</v>
      </c>
      <c r="Y14" s="60">
        <v>42398</v>
      </c>
      <c r="Z14" s="52" t="s">
        <v>574</v>
      </c>
      <c r="AA14" s="52" t="s">
        <v>505</v>
      </c>
      <c r="AB14" s="52">
        <v>9.6</v>
      </c>
      <c r="AC14" s="52" t="s">
        <v>508</v>
      </c>
      <c r="AD14" s="52">
        <v>56</v>
      </c>
    </row>
    <row r="15" spans="1:30" ht="15" thickBot="1">
      <c r="A15" s="52">
        <v>10</v>
      </c>
      <c r="B15" s="53">
        <v>6.9800000000000001E-2</v>
      </c>
      <c r="C15" s="53">
        <v>6.0199999999999997E-2</v>
      </c>
      <c r="D15" s="53">
        <v>6.5600000000000006E-2</v>
      </c>
      <c r="F15" s="52" t="s">
        <v>493</v>
      </c>
      <c r="G15" s="54">
        <v>45196</v>
      </c>
      <c r="H15" s="52">
        <v>1.07</v>
      </c>
      <c r="W15" s="52">
        <v>20</v>
      </c>
      <c r="X15" s="52">
        <v>4004</v>
      </c>
      <c r="Y15" s="60">
        <v>42398</v>
      </c>
      <c r="Z15" s="52" t="s">
        <v>573</v>
      </c>
      <c r="AA15" s="52" t="s">
        <v>505</v>
      </c>
      <c r="AB15" s="52">
        <v>9.5</v>
      </c>
      <c r="AC15" s="52" t="s">
        <v>508</v>
      </c>
      <c r="AD15" s="52">
        <v>55</v>
      </c>
    </row>
    <row r="16" spans="1:30" ht="15" thickBot="1">
      <c r="A16" s="52">
        <v>11</v>
      </c>
      <c r="B16" s="53">
        <v>7.1599999999999997E-2</v>
      </c>
      <c r="C16" s="53">
        <v>6.3600000000000004E-2</v>
      </c>
      <c r="D16" s="53">
        <v>6.8099999999999994E-2</v>
      </c>
      <c r="F16" s="52" t="s">
        <v>494</v>
      </c>
      <c r="G16" s="54">
        <v>43526</v>
      </c>
      <c r="H16" s="52">
        <v>1.03</v>
      </c>
      <c r="W16" s="52">
        <v>25</v>
      </c>
      <c r="X16" s="52">
        <v>3992</v>
      </c>
      <c r="Y16" s="60">
        <v>42405</v>
      </c>
      <c r="Z16" s="52" t="s">
        <v>575</v>
      </c>
      <c r="AA16" s="52" t="s">
        <v>505</v>
      </c>
      <c r="AB16" s="52">
        <v>9.5</v>
      </c>
      <c r="AC16" s="52" t="s">
        <v>508</v>
      </c>
      <c r="AD16" s="52">
        <v>60</v>
      </c>
    </row>
    <row r="17" spans="1:30" ht="15" thickBot="1">
      <c r="A17" s="52">
        <v>12</v>
      </c>
      <c r="B17" s="53">
        <v>6.9800000000000001E-2</v>
      </c>
      <c r="C17" s="53">
        <v>6.7299999999999999E-2</v>
      </c>
      <c r="D17" s="53">
        <v>6.8699999999999997E-2</v>
      </c>
      <c r="W17" s="52">
        <v>30</v>
      </c>
      <c r="X17" s="52">
        <v>3968</v>
      </c>
      <c r="Y17" s="60">
        <v>42388</v>
      </c>
      <c r="Z17" s="52" t="s">
        <v>574</v>
      </c>
      <c r="AA17" s="52" t="s">
        <v>502</v>
      </c>
      <c r="AB17" s="52">
        <v>9.4</v>
      </c>
      <c r="AC17" s="52" t="s">
        <v>508</v>
      </c>
      <c r="AD17" s="52">
        <v>54</v>
      </c>
    </row>
    <row r="18" spans="1:30" ht="15" thickBot="1">
      <c r="A18" s="52">
        <v>13</v>
      </c>
      <c r="B18" s="53">
        <v>6.7699999999999996E-2</v>
      </c>
      <c r="C18" s="53">
        <v>6.9699999999999998E-2</v>
      </c>
      <c r="D18" s="53">
        <v>6.8599999999999994E-2</v>
      </c>
      <c r="W18" s="52">
        <v>35</v>
      </c>
      <c r="X18" s="52">
        <v>3958</v>
      </c>
      <c r="Y18" s="60">
        <v>42409</v>
      </c>
      <c r="Z18" s="52" t="s">
        <v>572</v>
      </c>
      <c r="AA18" s="52" t="s">
        <v>502</v>
      </c>
      <c r="AB18" s="52">
        <v>9.4</v>
      </c>
      <c r="AC18" s="52" t="s">
        <v>508</v>
      </c>
      <c r="AD18" s="52">
        <v>56</v>
      </c>
    </row>
    <row r="19" spans="1:30" ht="15" thickBot="1">
      <c r="A19" s="52">
        <v>14</v>
      </c>
      <c r="B19" s="53">
        <v>7.0999999999999994E-2</v>
      </c>
      <c r="C19" s="53">
        <v>7.0300000000000001E-2</v>
      </c>
      <c r="D19" s="53">
        <v>7.0699999999999999E-2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3929</v>
      </c>
      <c r="Y19" s="60">
        <v>42409</v>
      </c>
      <c r="Z19" s="52" t="s">
        <v>573</v>
      </c>
      <c r="AA19" s="52" t="s">
        <v>502</v>
      </c>
      <c r="AB19" s="52">
        <v>9.4</v>
      </c>
      <c r="AC19" s="52" t="s">
        <v>508</v>
      </c>
      <c r="AD19" s="52">
        <v>56</v>
      </c>
    </row>
    <row r="20" spans="1:30" ht="15" thickBot="1">
      <c r="A20" s="52">
        <v>15</v>
      </c>
      <c r="B20" s="53">
        <v>7.6799999999999993E-2</v>
      </c>
      <c r="C20" s="53">
        <v>7.1199999999999999E-2</v>
      </c>
      <c r="D20" s="53">
        <v>7.4300000000000005E-2</v>
      </c>
      <c r="F20" s="52" t="s">
        <v>497</v>
      </c>
      <c r="G20" s="54">
        <v>30849</v>
      </c>
      <c r="H20" s="52">
        <v>0.73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3920</v>
      </c>
      <c r="Y20" s="60">
        <v>42389</v>
      </c>
      <c r="Z20" s="52" t="s">
        <v>574</v>
      </c>
      <c r="AA20" s="52" t="s">
        <v>503</v>
      </c>
      <c r="AB20" s="52">
        <v>9.3000000000000007</v>
      </c>
      <c r="AC20" s="52" t="s">
        <v>508</v>
      </c>
      <c r="AD20" s="52">
        <v>56</v>
      </c>
    </row>
    <row r="21" spans="1:30" ht="15" thickBot="1">
      <c r="A21" s="52">
        <v>16</v>
      </c>
      <c r="B21" s="53">
        <v>7.8700000000000006E-2</v>
      </c>
      <c r="C21" s="53">
        <v>7.0099999999999996E-2</v>
      </c>
      <c r="D21" s="53">
        <v>7.4899999999999994E-2</v>
      </c>
      <c r="F21" s="52" t="s">
        <v>501</v>
      </c>
      <c r="G21" s="54">
        <v>42700</v>
      </c>
      <c r="H21" s="52">
        <v>1.01</v>
      </c>
      <c r="J21" s="52">
        <v>5</v>
      </c>
      <c r="K21" s="52"/>
      <c r="L21" s="60"/>
      <c r="M21" s="52"/>
      <c r="N21" s="75">
        <f>AB9</f>
        <v>9.6999999999999993</v>
      </c>
      <c r="W21" s="52">
        <v>50</v>
      </c>
      <c r="X21" s="52">
        <v>3908</v>
      </c>
      <c r="Y21" s="60">
        <v>42388</v>
      </c>
      <c r="Z21" s="52" t="s">
        <v>576</v>
      </c>
      <c r="AA21" s="52" t="s">
        <v>502</v>
      </c>
      <c r="AB21" s="52">
        <v>9.3000000000000007</v>
      </c>
      <c r="AC21" s="52" t="s">
        <v>508</v>
      </c>
      <c r="AD21" s="52">
        <v>56</v>
      </c>
    </row>
    <row r="22" spans="1:30" ht="15" thickBot="1">
      <c r="A22" s="52">
        <v>17</v>
      </c>
      <c r="B22" s="53">
        <v>7.1999999999999995E-2</v>
      </c>
      <c r="C22" s="53">
        <v>7.2499999999999995E-2</v>
      </c>
      <c r="D22" s="53">
        <v>7.22E-2</v>
      </c>
      <c r="F22" s="52" t="s">
        <v>502</v>
      </c>
      <c r="G22" s="54">
        <v>45037</v>
      </c>
      <c r="H22" s="52">
        <v>1.07</v>
      </c>
      <c r="J22" s="52">
        <v>10</v>
      </c>
      <c r="K22" s="52"/>
      <c r="L22" s="60"/>
      <c r="M22" s="52"/>
      <c r="N22" s="75">
        <f>AB14</f>
        <v>9.6</v>
      </c>
      <c r="W22" s="52">
        <v>75</v>
      </c>
      <c r="X22" s="52">
        <v>3859</v>
      </c>
      <c r="Y22" s="60">
        <v>42690</v>
      </c>
      <c r="Z22" s="52" t="s">
        <v>574</v>
      </c>
      <c r="AA22" s="52" t="s">
        <v>503</v>
      </c>
      <c r="AB22" s="52">
        <v>9.1999999999999993</v>
      </c>
      <c r="AC22" s="52" t="s">
        <v>508</v>
      </c>
      <c r="AD22" s="52">
        <v>57</v>
      </c>
    </row>
    <row r="23" spans="1:30" ht="15" thickBot="1">
      <c r="A23" s="52">
        <v>18</v>
      </c>
      <c r="B23" s="53">
        <v>5.0200000000000002E-2</v>
      </c>
      <c r="C23" s="53">
        <v>6.0600000000000001E-2</v>
      </c>
      <c r="D23" s="53">
        <v>5.4699999999999999E-2</v>
      </c>
      <c r="F23" s="52" t="s">
        <v>503</v>
      </c>
      <c r="G23" s="54">
        <v>45187</v>
      </c>
      <c r="H23" s="52">
        <v>1.07</v>
      </c>
      <c r="J23" s="52">
        <v>20</v>
      </c>
      <c r="K23" s="52"/>
      <c r="L23" s="60"/>
      <c r="M23" s="52"/>
      <c r="N23" s="75">
        <f>AB15</f>
        <v>9.5</v>
      </c>
      <c r="W23" s="52">
        <v>100</v>
      </c>
      <c r="X23" s="52">
        <v>3830</v>
      </c>
      <c r="Y23" s="60">
        <v>42383</v>
      </c>
      <c r="Z23" s="52" t="s">
        <v>577</v>
      </c>
      <c r="AA23" s="52" t="s">
        <v>504</v>
      </c>
      <c r="AB23" s="52">
        <v>9.1</v>
      </c>
      <c r="AC23" s="52" t="s">
        <v>508</v>
      </c>
      <c r="AD23" s="52">
        <v>55</v>
      </c>
    </row>
    <row r="24" spans="1:30" ht="15" thickBot="1">
      <c r="A24" s="52">
        <v>19</v>
      </c>
      <c r="B24" s="53">
        <v>4.02E-2</v>
      </c>
      <c r="C24" s="53">
        <v>4.2099999999999999E-2</v>
      </c>
      <c r="D24" s="53">
        <v>4.1099999999999998E-2</v>
      </c>
      <c r="F24" s="52" t="s">
        <v>504</v>
      </c>
      <c r="G24" s="54">
        <v>45539</v>
      </c>
      <c r="H24" s="52">
        <v>1.08</v>
      </c>
      <c r="J24" s="52">
        <v>30</v>
      </c>
      <c r="K24" s="52"/>
      <c r="L24" s="60"/>
      <c r="M24" s="52"/>
      <c r="N24" s="75">
        <f>AB17</f>
        <v>9.4</v>
      </c>
      <c r="W24" s="52">
        <v>125</v>
      </c>
      <c r="X24" s="52">
        <v>3803</v>
      </c>
      <c r="Y24" s="60">
        <v>42439</v>
      </c>
      <c r="Z24" s="52" t="s">
        <v>573</v>
      </c>
      <c r="AA24" s="52" t="s">
        <v>504</v>
      </c>
      <c r="AB24" s="52">
        <v>9.1</v>
      </c>
      <c r="AC24" s="52" t="s">
        <v>508</v>
      </c>
      <c r="AD24" s="52">
        <v>57</v>
      </c>
    </row>
    <row r="25" spans="1:30" ht="15" thickBot="1">
      <c r="A25" s="52">
        <v>20</v>
      </c>
      <c r="B25" s="53">
        <v>2.9399999999999999E-2</v>
      </c>
      <c r="C25" s="53">
        <v>3.2099999999999997E-2</v>
      </c>
      <c r="D25" s="53">
        <v>3.0599999999999999E-2</v>
      </c>
      <c r="F25" s="52" t="s">
        <v>505</v>
      </c>
      <c r="G25" s="54">
        <v>46263</v>
      </c>
      <c r="H25" s="52">
        <v>1.1000000000000001</v>
      </c>
      <c r="J25" s="52">
        <v>50</v>
      </c>
      <c r="K25" s="52"/>
      <c r="L25" s="60"/>
      <c r="M25" s="52"/>
      <c r="N25" s="75">
        <f>AB21</f>
        <v>9.3000000000000007</v>
      </c>
      <c r="W25" s="52">
        <v>150</v>
      </c>
      <c r="X25" s="52">
        <v>3763</v>
      </c>
      <c r="Y25" s="60">
        <v>42711</v>
      </c>
      <c r="Z25" s="52" t="s">
        <v>573</v>
      </c>
      <c r="AA25" s="52" t="s">
        <v>503</v>
      </c>
      <c r="AB25" s="52">
        <v>9</v>
      </c>
      <c r="AC25" s="52" t="s">
        <v>508</v>
      </c>
      <c r="AD25" s="52">
        <v>61</v>
      </c>
    </row>
    <row r="26" spans="1:30" ht="15" thickBot="1">
      <c r="A26" s="52">
        <v>21</v>
      </c>
      <c r="B26" s="53">
        <v>2.2800000000000001E-2</v>
      </c>
      <c r="C26" s="53">
        <v>2.6499999999999999E-2</v>
      </c>
      <c r="D26" s="53">
        <v>2.4400000000000002E-2</v>
      </c>
      <c r="F26" s="52" t="s">
        <v>506</v>
      </c>
      <c r="G26" s="54">
        <v>38198</v>
      </c>
      <c r="H26" s="52">
        <v>0.91</v>
      </c>
      <c r="J26" s="52">
        <v>100</v>
      </c>
      <c r="K26" s="52"/>
      <c r="L26" s="60"/>
      <c r="M26" s="52"/>
      <c r="N26" s="75">
        <f>AB23</f>
        <v>9.1</v>
      </c>
      <c r="W26" s="52">
        <v>175</v>
      </c>
      <c r="X26" s="52">
        <v>3730</v>
      </c>
      <c r="Y26" s="60">
        <v>42433</v>
      </c>
      <c r="Z26" s="52" t="s">
        <v>579</v>
      </c>
      <c r="AA26" s="52" t="s">
        <v>505</v>
      </c>
      <c r="AB26" s="52">
        <v>8.9</v>
      </c>
      <c r="AC26" s="52" t="s">
        <v>508</v>
      </c>
      <c r="AD26" s="52">
        <v>63</v>
      </c>
    </row>
    <row r="27" spans="1:30" ht="15" thickBot="1">
      <c r="A27" s="52">
        <v>22</v>
      </c>
      <c r="B27" s="53">
        <v>1.7299999999999999E-2</v>
      </c>
      <c r="C27" s="53">
        <v>1.84E-2</v>
      </c>
      <c r="D27" s="53">
        <v>1.78E-2</v>
      </c>
      <c r="J27" s="52">
        <v>150</v>
      </c>
      <c r="K27" s="52"/>
      <c r="L27" s="60"/>
      <c r="M27" s="52"/>
      <c r="N27" s="75">
        <f>AB25</f>
        <v>9</v>
      </c>
      <c r="W27" s="52">
        <v>200</v>
      </c>
      <c r="X27" s="52">
        <v>3715</v>
      </c>
      <c r="Y27" s="60">
        <v>42381</v>
      </c>
      <c r="Z27" s="52" t="s">
        <v>576</v>
      </c>
      <c r="AA27" s="52" t="s">
        <v>502</v>
      </c>
      <c r="AB27" s="52">
        <v>8.8000000000000007</v>
      </c>
      <c r="AC27" s="52" t="s">
        <v>508</v>
      </c>
      <c r="AD27" s="52">
        <v>56</v>
      </c>
    </row>
    <row r="28" spans="1:30" ht="15" thickBot="1">
      <c r="A28" s="52">
        <v>23</v>
      </c>
      <c r="B28" s="53">
        <v>1.15E-2</v>
      </c>
      <c r="C28" s="53">
        <v>1.06E-2</v>
      </c>
      <c r="D28" s="53">
        <v>1.11E-2</v>
      </c>
      <c r="J28" s="52">
        <v>200</v>
      </c>
      <c r="K28" s="52"/>
      <c r="L28" s="60"/>
      <c r="M28" s="52"/>
      <c r="N28" s="75">
        <f>AB27</f>
        <v>8.8000000000000007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82" t="s">
        <v>542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30" ht="21.75" thickBot="1">
      <c r="D2" s="44" t="s">
        <v>470</v>
      </c>
      <c r="F2" s="45">
        <v>22800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473</v>
      </c>
      <c r="C4" s="63" t="s">
        <v>474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6.1000000000000004E-3</v>
      </c>
      <c r="C5" s="53">
        <v>4.7999999999999996E-3</v>
      </c>
      <c r="D5" s="53">
        <v>5.4999999999999997E-3</v>
      </c>
      <c r="F5" s="52" t="s">
        <v>480</v>
      </c>
      <c r="G5" s="54">
        <v>23844</v>
      </c>
      <c r="H5" s="52">
        <v>1.05</v>
      </c>
      <c r="J5" s="86" t="s">
        <v>481</v>
      </c>
      <c r="K5" s="87"/>
      <c r="L5" s="87"/>
      <c r="M5" s="87"/>
      <c r="N5" s="88"/>
      <c r="W5" s="52">
        <v>1</v>
      </c>
      <c r="X5" s="52">
        <v>3598</v>
      </c>
      <c r="Y5" s="60">
        <v>42389</v>
      </c>
      <c r="Z5" s="52" t="s">
        <v>583</v>
      </c>
      <c r="AA5" s="52" t="s">
        <v>503</v>
      </c>
      <c r="AB5" s="52">
        <v>15.8</v>
      </c>
      <c r="AC5" s="52" t="s">
        <v>508</v>
      </c>
      <c r="AD5" s="52">
        <v>70</v>
      </c>
    </row>
    <row r="6" spans="1:30" ht="15" thickBot="1">
      <c r="A6" s="52">
        <v>1</v>
      </c>
      <c r="B6" s="53">
        <v>3.7000000000000002E-3</v>
      </c>
      <c r="C6" s="53">
        <v>3.3999999999999998E-3</v>
      </c>
      <c r="D6" s="53">
        <v>3.5000000000000001E-3</v>
      </c>
      <c r="F6" s="52" t="s">
        <v>482</v>
      </c>
      <c r="G6" s="54">
        <v>25591</v>
      </c>
      <c r="H6" s="52">
        <v>1.1200000000000001</v>
      </c>
      <c r="J6" s="55" t="s">
        <v>483</v>
      </c>
      <c r="K6" s="56">
        <f>LARGE((K8,K9),1)</f>
        <v>0.68457538994800693</v>
      </c>
      <c r="N6" s="56" t="str">
        <f>IF((B11+B12)&gt;(C11+C12),B4,C4)</f>
        <v>SB</v>
      </c>
      <c r="W6" s="52">
        <v>2</v>
      </c>
      <c r="X6" s="52">
        <v>3417</v>
      </c>
      <c r="Y6" s="60">
        <v>42453</v>
      </c>
      <c r="Z6" s="52" t="s">
        <v>574</v>
      </c>
      <c r="AA6" s="52" t="s">
        <v>504</v>
      </c>
      <c r="AB6" s="52">
        <v>15</v>
      </c>
      <c r="AC6" s="52" t="s">
        <v>508</v>
      </c>
      <c r="AD6" s="52">
        <v>68</v>
      </c>
    </row>
    <row r="7" spans="1:30" ht="15" thickBot="1">
      <c r="A7" s="52">
        <v>2</v>
      </c>
      <c r="B7" s="53">
        <v>2.8E-3</v>
      </c>
      <c r="C7" s="53">
        <v>2.5999999999999999E-3</v>
      </c>
      <c r="D7" s="53">
        <v>2.7000000000000001E-3</v>
      </c>
      <c r="F7" s="52" t="s">
        <v>484</v>
      </c>
      <c r="G7" s="54">
        <v>26934</v>
      </c>
      <c r="H7" s="52">
        <v>1.18</v>
      </c>
      <c r="J7" s="57" t="s">
        <v>485</v>
      </c>
      <c r="K7" s="56">
        <f>LARGE((K10,K11),1)</f>
        <v>0.54941482444733425</v>
      </c>
      <c r="N7" s="56" t="str">
        <f>IF((B20+B21)&gt;(C20+C21),B4,C4)</f>
        <v>NB</v>
      </c>
      <c r="W7" s="52">
        <v>3</v>
      </c>
      <c r="X7" s="52">
        <v>3195</v>
      </c>
      <c r="Y7" s="60">
        <v>42453</v>
      </c>
      <c r="Z7" s="52" t="s">
        <v>573</v>
      </c>
      <c r="AA7" s="52" t="s">
        <v>504</v>
      </c>
      <c r="AB7" s="52">
        <v>14</v>
      </c>
      <c r="AC7" s="52" t="s">
        <v>508</v>
      </c>
      <c r="AD7" s="52">
        <v>70</v>
      </c>
    </row>
    <row r="8" spans="1:30" ht="15.75" thickBot="1">
      <c r="A8" s="52">
        <v>3</v>
      </c>
      <c r="B8" s="53">
        <v>1.9E-3</v>
      </c>
      <c r="C8" s="53">
        <v>2.5999999999999999E-3</v>
      </c>
      <c r="D8" s="53">
        <v>2.2000000000000001E-3</v>
      </c>
      <c r="F8" s="52" t="s">
        <v>486</v>
      </c>
      <c r="G8" s="54">
        <v>24620</v>
      </c>
      <c r="H8" s="52">
        <v>1.08</v>
      </c>
      <c r="K8" s="58">
        <f>LARGE(B11:C11,1)/(B11+C11)</f>
        <v>0.68457538994800693</v>
      </c>
      <c r="W8" s="52">
        <v>4</v>
      </c>
      <c r="X8" s="52">
        <v>3060</v>
      </c>
      <c r="Y8" s="60">
        <v>42394</v>
      </c>
      <c r="Z8" s="52" t="s">
        <v>583</v>
      </c>
      <c r="AA8" s="52" t="s">
        <v>501</v>
      </c>
      <c r="AB8" s="52">
        <v>13.4</v>
      </c>
      <c r="AC8" s="52" t="s">
        <v>508</v>
      </c>
      <c r="AD8" s="52">
        <v>68</v>
      </c>
    </row>
    <row r="9" spans="1:30" ht="15.75" thickBot="1">
      <c r="A9" s="52">
        <v>4</v>
      </c>
      <c r="B9" s="53">
        <v>8.9999999999999993E-3</v>
      </c>
      <c r="C9" s="53">
        <v>4.7000000000000002E-3</v>
      </c>
      <c r="D9" s="53">
        <v>6.7999999999999996E-3</v>
      </c>
      <c r="F9" s="52" t="s">
        <v>487</v>
      </c>
      <c r="G9" s="54">
        <v>20519</v>
      </c>
      <c r="H9" s="52">
        <v>0.9</v>
      </c>
      <c r="K9" s="58">
        <f>LARGE(B12:C12,1)/(B12+C12)</f>
        <v>0.57458075904677841</v>
      </c>
      <c r="W9" s="52">
        <v>5</v>
      </c>
      <c r="X9" s="52">
        <v>2977</v>
      </c>
      <c r="Y9" s="60">
        <v>42444</v>
      </c>
      <c r="Z9" s="52" t="s">
        <v>572</v>
      </c>
      <c r="AA9" s="52" t="s">
        <v>502</v>
      </c>
      <c r="AB9" s="52">
        <v>13.1</v>
      </c>
      <c r="AC9" s="52" t="s">
        <v>508</v>
      </c>
      <c r="AD9" s="52">
        <v>67</v>
      </c>
    </row>
    <row r="10" spans="1:30" ht="15.75" thickBot="1">
      <c r="A10" s="52">
        <v>5</v>
      </c>
      <c r="B10" s="53">
        <v>5.8999999999999999E-3</v>
      </c>
      <c r="C10" s="53">
        <v>1.1900000000000001E-2</v>
      </c>
      <c r="D10" s="53">
        <v>8.8999999999999999E-3</v>
      </c>
      <c r="F10" s="52" t="s">
        <v>488</v>
      </c>
      <c r="G10" s="54">
        <v>19165</v>
      </c>
      <c r="H10" s="52">
        <v>0.84</v>
      </c>
      <c r="K10" s="58">
        <f>LARGE(B20:C20,1)/(B20+C20)</f>
        <v>0.52025723472668806</v>
      </c>
      <c r="W10" s="52">
        <v>6</v>
      </c>
      <c r="X10" s="52">
        <v>2935</v>
      </c>
      <c r="Y10" s="60">
        <v>42454</v>
      </c>
      <c r="Z10" s="52" t="s">
        <v>573</v>
      </c>
      <c r="AA10" s="52" t="s">
        <v>505</v>
      </c>
      <c r="AB10" s="52">
        <v>12.9</v>
      </c>
      <c r="AC10" s="52" t="s">
        <v>508</v>
      </c>
      <c r="AD10" s="52">
        <v>65</v>
      </c>
    </row>
    <row r="11" spans="1:30" ht="15.75" thickBot="1">
      <c r="A11" s="52">
        <v>6</v>
      </c>
      <c r="B11" s="53">
        <v>1.8200000000000001E-2</v>
      </c>
      <c r="C11" s="53">
        <v>3.95E-2</v>
      </c>
      <c r="D11" s="53">
        <v>2.87E-2</v>
      </c>
      <c r="F11" s="52" t="s">
        <v>489</v>
      </c>
      <c r="G11" s="54">
        <v>17789</v>
      </c>
      <c r="H11" s="52">
        <v>0.78</v>
      </c>
      <c r="K11" s="58">
        <f>LARGE(B21:C21,1)/(B21+C21)</f>
        <v>0.54941482444733425</v>
      </c>
      <c r="W11" s="52">
        <v>7</v>
      </c>
      <c r="X11" s="52">
        <v>2913</v>
      </c>
      <c r="Y11" s="60">
        <v>42447</v>
      </c>
      <c r="Z11" s="52" t="s">
        <v>574</v>
      </c>
      <c r="AA11" s="52" t="s">
        <v>505</v>
      </c>
      <c r="AB11" s="52">
        <v>12.8</v>
      </c>
      <c r="AC11" s="52" t="s">
        <v>508</v>
      </c>
      <c r="AD11" s="52">
        <v>62</v>
      </c>
    </row>
    <row r="12" spans="1:30" ht="15" thickBot="1">
      <c r="A12" s="52">
        <v>7</v>
      </c>
      <c r="B12" s="53">
        <v>4.82E-2</v>
      </c>
      <c r="C12" s="53">
        <v>6.5100000000000005E-2</v>
      </c>
      <c r="D12" s="53">
        <v>5.6500000000000002E-2</v>
      </c>
      <c r="F12" s="52" t="s">
        <v>490</v>
      </c>
      <c r="G12" s="54">
        <v>22522</v>
      </c>
      <c r="H12" s="52">
        <v>0.99</v>
      </c>
      <c r="W12" s="52">
        <v>8</v>
      </c>
      <c r="X12" s="52">
        <v>2895</v>
      </c>
      <c r="Y12" s="60">
        <v>42443</v>
      </c>
      <c r="Z12" s="52" t="s">
        <v>575</v>
      </c>
      <c r="AA12" s="52" t="s">
        <v>501</v>
      </c>
      <c r="AB12" s="52">
        <v>12.7</v>
      </c>
      <c r="AC12" s="52" t="s">
        <v>508</v>
      </c>
      <c r="AD12" s="52">
        <v>63</v>
      </c>
    </row>
    <row r="13" spans="1:30" ht="15" thickBot="1">
      <c r="A13" s="52">
        <v>8</v>
      </c>
      <c r="B13" s="53">
        <v>5.1299999999999998E-2</v>
      </c>
      <c r="C13" s="53">
        <v>6.9699999999999998E-2</v>
      </c>
      <c r="D13" s="53">
        <v>6.0400000000000002E-2</v>
      </c>
      <c r="F13" s="52" t="s">
        <v>491</v>
      </c>
      <c r="G13" s="54">
        <v>22812</v>
      </c>
      <c r="H13" s="52">
        <v>1</v>
      </c>
      <c r="W13" s="52">
        <v>9</v>
      </c>
      <c r="X13" s="52">
        <v>2872</v>
      </c>
      <c r="Y13" s="60">
        <v>42454</v>
      </c>
      <c r="Z13" s="52" t="s">
        <v>572</v>
      </c>
      <c r="AA13" s="52" t="s">
        <v>505</v>
      </c>
      <c r="AB13" s="52">
        <v>12.6</v>
      </c>
      <c r="AC13" s="52" t="s">
        <v>508</v>
      </c>
      <c r="AD13" s="52">
        <v>73</v>
      </c>
    </row>
    <row r="14" spans="1:30" ht="15" thickBot="1">
      <c r="A14" s="52">
        <v>9</v>
      </c>
      <c r="B14" s="53">
        <v>5.6099999999999997E-2</v>
      </c>
      <c r="C14" s="53">
        <v>6.4000000000000001E-2</v>
      </c>
      <c r="D14" s="53">
        <v>0.06</v>
      </c>
      <c r="F14" s="52" t="s">
        <v>492</v>
      </c>
      <c r="G14" s="54">
        <v>23952</v>
      </c>
      <c r="H14" s="52">
        <v>1.05</v>
      </c>
      <c r="W14" s="52">
        <v>10</v>
      </c>
      <c r="X14" s="52">
        <v>2832</v>
      </c>
      <c r="Y14" s="60">
        <v>42454</v>
      </c>
      <c r="Z14" s="52" t="s">
        <v>574</v>
      </c>
      <c r="AA14" s="52" t="s">
        <v>505</v>
      </c>
      <c r="AB14" s="52">
        <v>12.4</v>
      </c>
      <c r="AC14" s="52" t="s">
        <v>508</v>
      </c>
      <c r="AD14" s="52">
        <v>65</v>
      </c>
    </row>
    <row r="15" spans="1:30" ht="15" thickBot="1">
      <c r="A15" s="52">
        <v>10</v>
      </c>
      <c r="B15" s="53">
        <v>6.3799999999999996E-2</v>
      </c>
      <c r="C15" s="53">
        <v>6.4500000000000002E-2</v>
      </c>
      <c r="D15" s="53">
        <v>6.4199999999999993E-2</v>
      </c>
      <c r="F15" s="52" t="s">
        <v>493</v>
      </c>
      <c r="G15" s="54">
        <v>22865</v>
      </c>
      <c r="H15" s="52">
        <v>1</v>
      </c>
      <c r="W15" s="52">
        <v>20</v>
      </c>
      <c r="X15" s="52">
        <v>2569</v>
      </c>
      <c r="Y15" s="60">
        <v>42527</v>
      </c>
      <c r="Z15" s="52" t="s">
        <v>575</v>
      </c>
      <c r="AA15" s="52" t="s">
        <v>501</v>
      </c>
      <c r="AB15" s="52">
        <v>11.3</v>
      </c>
      <c r="AC15" s="52" t="s">
        <v>508</v>
      </c>
      <c r="AD15" s="52">
        <v>73</v>
      </c>
    </row>
    <row r="16" spans="1:30" ht="15" thickBot="1">
      <c r="A16" s="52">
        <v>11</v>
      </c>
      <c r="B16" s="53">
        <v>6.7699999999999996E-2</v>
      </c>
      <c r="C16" s="53">
        <v>6.8199999999999997E-2</v>
      </c>
      <c r="D16" s="53">
        <v>6.7900000000000002E-2</v>
      </c>
      <c r="F16" s="52" t="s">
        <v>494</v>
      </c>
      <c r="G16" s="54">
        <v>23231</v>
      </c>
      <c r="H16" s="52">
        <v>1.02</v>
      </c>
      <c r="W16" s="52">
        <v>25</v>
      </c>
      <c r="X16" s="52">
        <v>2492</v>
      </c>
      <c r="Y16" s="60">
        <v>42444</v>
      </c>
      <c r="Z16" s="52" t="s">
        <v>573</v>
      </c>
      <c r="AA16" s="52" t="s">
        <v>502</v>
      </c>
      <c r="AB16" s="52">
        <v>10.9</v>
      </c>
      <c r="AC16" s="52" t="s">
        <v>508</v>
      </c>
      <c r="AD16" s="52">
        <v>61</v>
      </c>
    </row>
    <row r="17" spans="1:30" ht="15" thickBot="1">
      <c r="A17" s="52">
        <v>12</v>
      </c>
      <c r="B17" s="53">
        <v>7.0900000000000005E-2</v>
      </c>
      <c r="C17" s="53">
        <v>7.22E-2</v>
      </c>
      <c r="D17" s="53">
        <v>7.1499999999999994E-2</v>
      </c>
      <c r="W17" s="52">
        <v>30</v>
      </c>
      <c r="X17" s="52">
        <v>2412</v>
      </c>
      <c r="Y17" s="60">
        <v>42425</v>
      </c>
      <c r="Z17" s="52" t="s">
        <v>573</v>
      </c>
      <c r="AA17" s="52" t="s">
        <v>504</v>
      </c>
      <c r="AB17" s="52">
        <v>10.6</v>
      </c>
      <c r="AC17" s="52" t="s">
        <v>508</v>
      </c>
      <c r="AD17" s="52">
        <v>52</v>
      </c>
    </row>
    <row r="18" spans="1:30" ht="15" thickBot="1">
      <c r="A18" s="52">
        <v>13</v>
      </c>
      <c r="B18" s="53">
        <v>7.0999999999999994E-2</v>
      </c>
      <c r="C18" s="53">
        <v>7.2900000000000006E-2</v>
      </c>
      <c r="D18" s="53">
        <v>7.1900000000000006E-2</v>
      </c>
      <c r="W18" s="52">
        <v>35</v>
      </c>
      <c r="X18" s="52">
        <v>2388</v>
      </c>
      <c r="Y18" s="60">
        <v>42453</v>
      </c>
      <c r="Z18" s="52" t="s">
        <v>572</v>
      </c>
      <c r="AA18" s="52" t="s">
        <v>504</v>
      </c>
      <c r="AB18" s="52">
        <v>10.5</v>
      </c>
      <c r="AC18" s="52" t="s">
        <v>508</v>
      </c>
      <c r="AD18" s="52">
        <v>61</v>
      </c>
    </row>
    <row r="19" spans="1:30" ht="15" thickBot="1">
      <c r="A19" s="52">
        <v>14</v>
      </c>
      <c r="B19" s="53">
        <v>7.5399999999999995E-2</v>
      </c>
      <c r="C19" s="53">
        <v>7.5300000000000006E-2</v>
      </c>
      <c r="D19" s="53">
        <v>7.5399999999999995E-2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2373</v>
      </c>
      <c r="Y19" s="60">
        <v>42528</v>
      </c>
      <c r="Z19" s="52" t="s">
        <v>574</v>
      </c>
      <c r="AA19" s="52" t="s">
        <v>502</v>
      </c>
      <c r="AB19" s="52">
        <v>10.4</v>
      </c>
      <c r="AC19" s="52" t="s">
        <v>508</v>
      </c>
      <c r="AD19" s="52">
        <v>68</v>
      </c>
    </row>
    <row r="20" spans="1:30" ht="15" thickBot="1">
      <c r="A20" s="52">
        <v>15</v>
      </c>
      <c r="B20" s="53">
        <v>8.09E-2</v>
      </c>
      <c r="C20" s="53">
        <v>7.46E-2</v>
      </c>
      <c r="D20" s="53">
        <v>7.7799999999999994E-2</v>
      </c>
      <c r="F20" s="52" t="s">
        <v>497</v>
      </c>
      <c r="G20" s="54">
        <v>15579</v>
      </c>
      <c r="H20" s="52">
        <v>0.68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2363</v>
      </c>
      <c r="Y20" s="60">
        <v>42490</v>
      </c>
      <c r="Z20" s="52" t="s">
        <v>577</v>
      </c>
      <c r="AA20" s="52" t="s">
        <v>506</v>
      </c>
      <c r="AB20" s="52">
        <v>10.4</v>
      </c>
      <c r="AC20" s="52" t="s">
        <v>508</v>
      </c>
      <c r="AD20" s="52">
        <v>67</v>
      </c>
    </row>
    <row r="21" spans="1:30" ht="15" thickBot="1">
      <c r="A21" s="52">
        <v>16</v>
      </c>
      <c r="B21" s="53">
        <v>8.4500000000000006E-2</v>
      </c>
      <c r="C21" s="53">
        <v>6.93E-2</v>
      </c>
      <c r="D21" s="53">
        <v>7.6999999999999999E-2</v>
      </c>
      <c r="F21" s="52" t="s">
        <v>501</v>
      </c>
      <c r="G21" s="54">
        <v>24250</v>
      </c>
      <c r="H21" s="52">
        <v>1.07</v>
      </c>
      <c r="J21" s="52">
        <v>5</v>
      </c>
      <c r="K21" s="52"/>
      <c r="L21" s="60"/>
      <c r="M21" s="52"/>
      <c r="N21" s="75">
        <f>AB9</f>
        <v>13.1</v>
      </c>
      <c r="W21" s="52">
        <v>50</v>
      </c>
      <c r="X21" s="52">
        <v>2352</v>
      </c>
      <c r="Y21" s="60">
        <v>42381</v>
      </c>
      <c r="Z21" s="52" t="s">
        <v>574</v>
      </c>
      <c r="AA21" s="52" t="s">
        <v>502</v>
      </c>
      <c r="AB21" s="52">
        <v>10.3</v>
      </c>
      <c r="AC21" s="52" t="s">
        <v>509</v>
      </c>
      <c r="AD21" s="52">
        <v>52</v>
      </c>
    </row>
    <row r="22" spans="1:30" ht="15" thickBot="1">
      <c r="A22" s="52">
        <v>17</v>
      </c>
      <c r="B22" s="53">
        <v>7.7499999999999999E-2</v>
      </c>
      <c r="C22" s="53">
        <v>6.6600000000000006E-2</v>
      </c>
      <c r="D22" s="53">
        <v>7.2099999999999997E-2</v>
      </c>
      <c r="F22" s="52" t="s">
        <v>502</v>
      </c>
      <c r="G22" s="54">
        <v>24933</v>
      </c>
      <c r="H22" s="52">
        <v>1.1000000000000001</v>
      </c>
      <c r="J22" s="52">
        <v>10</v>
      </c>
      <c r="K22" s="52"/>
      <c r="L22" s="60"/>
      <c r="M22" s="52"/>
      <c r="N22" s="75">
        <f>AB14</f>
        <v>12.4</v>
      </c>
      <c r="W22" s="52">
        <v>75</v>
      </c>
      <c r="X22" s="52">
        <v>2283</v>
      </c>
      <c r="Y22" s="60">
        <v>42492</v>
      </c>
      <c r="Z22" s="52" t="s">
        <v>577</v>
      </c>
      <c r="AA22" s="52" t="s">
        <v>501</v>
      </c>
      <c r="AB22" s="52">
        <v>10</v>
      </c>
      <c r="AC22" s="52" t="s">
        <v>508</v>
      </c>
      <c r="AD22" s="52">
        <v>65</v>
      </c>
    </row>
    <row r="23" spans="1:30" ht="15" thickBot="1">
      <c r="A23" s="52">
        <v>18</v>
      </c>
      <c r="B23" s="53">
        <v>5.6399999999999999E-2</v>
      </c>
      <c r="C23" s="53">
        <v>5.3499999999999999E-2</v>
      </c>
      <c r="D23" s="53">
        <v>5.5E-2</v>
      </c>
      <c r="F23" s="52" t="s">
        <v>503</v>
      </c>
      <c r="G23" s="54">
        <v>25380</v>
      </c>
      <c r="H23" s="52">
        <v>1.1200000000000001</v>
      </c>
      <c r="J23" s="52">
        <v>20</v>
      </c>
      <c r="K23" s="52"/>
      <c r="L23" s="60"/>
      <c r="M23" s="52"/>
      <c r="N23" s="75">
        <f>AB15</f>
        <v>11.3</v>
      </c>
      <c r="W23" s="52">
        <v>100</v>
      </c>
      <c r="X23" s="52">
        <v>2239</v>
      </c>
      <c r="Y23" s="60">
        <v>42712</v>
      </c>
      <c r="Z23" s="52" t="s">
        <v>573</v>
      </c>
      <c r="AA23" s="52" t="s">
        <v>504</v>
      </c>
      <c r="AB23" s="52">
        <v>9.8000000000000007</v>
      </c>
      <c r="AC23" s="52" t="s">
        <v>508</v>
      </c>
      <c r="AD23" s="52">
        <v>64</v>
      </c>
    </row>
    <row r="24" spans="1:30" ht="15" thickBot="1">
      <c r="A24" s="52">
        <v>19</v>
      </c>
      <c r="B24" s="53">
        <v>5.0099999999999999E-2</v>
      </c>
      <c r="C24" s="53">
        <v>3.8399999999999997E-2</v>
      </c>
      <c r="D24" s="53">
        <v>4.4299999999999999E-2</v>
      </c>
      <c r="F24" s="52" t="s">
        <v>504</v>
      </c>
      <c r="G24" s="54">
        <v>24873</v>
      </c>
      <c r="H24" s="52">
        <v>1.0900000000000001</v>
      </c>
      <c r="J24" s="52">
        <v>30</v>
      </c>
      <c r="K24" s="52"/>
      <c r="L24" s="60"/>
      <c r="M24" s="52"/>
      <c r="N24" s="75">
        <f>AB17</f>
        <v>10.6</v>
      </c>
      <c r="W24" s="52">
        <v>125</v>
      </c>
      <c r="X24" s="52">
        <v>2207</v>
      </c>
      <c r="Y24" s="60">
        <v>42410</v>
      </c>
      <c r="Z24" s="52" t="s">
        <v>573</v>
      </c>
      <c r="AA24" s="52" t="s">
        <v>503</v>
      </c>
      <c r="AB24" s="52">
        <v>9.6999999999999993</v>
      </c>
      <c r="AC24" s="52" t="s">
        <v>509</v>
      </c>
      <c r="AD24" s="52">
        <v>52</v>
      </c>
    </row>
    <row r="25" spans="1:30" ht="15" thickBot="1">
      <c r="A25" s="52">
        <v>20</v>
      </c>
      <c r="B25" s="53">
        <v>3.32E-2</v>
      </c>
      <c r="C25" s="53">
        <v>2.92E-2</v>
      </c>
      <c r="D25" s="53">
        <v>3.1199999999999999E-2</v>
      </c>
      <c r="F25" s="52" t="s">
        <v>505</v>
      </c>
      <c r="G25" s="54">
        <v>24976</v>
      </c>
      <c r="H25" s="52">
        <v>1.1000000000000001</v>
      </c>
      <c r="J25" s="52">
        <v>50</v>
      </c>
      <c r="K25" s="52"/>
      <c r="L25" s="60"/>
      <c r="M25" s="52"/>
      <c r="N25" s="75">
        <f>AB21</f>
        <v>10.3</v>
      </c>
      <c r="W25" s="52">
        <v>150</v>
      </c>
      <c r="X25" s="52">
        <v>2189</v>
      </c>
      <c r="Y25" s="60">
        <v>42403</v>
      </c>
      <c r="Z25" s="52" t="s">
        <v>574</v>
      </c>
      <c r="AA25" s="52" t="s">
        <v>503</v>
      </c>
      <c r="AB25" s="52">
        <v>9.6</v>
      </c>
      <c r="AC25" s="52" t="s">
        <v>509</v>
      </c>
      <c r="AD25" s="52">
        <v>52</v>
      </c>
    </row>
    <row r="26" spans="1:30" ht="15" thickBot="1">
      <c r="A26" s="52">
        <v>21</v>
      </c>
      <c r="B26" s="53">
        <v>2.8299999999999999E-2</v>
      </c>
      <c r="C26" s="53">
        <v>2.3300000000000001E-2</v>
      </c>
      <c r="D26" s="53">
        <v>2.58E-2</v>
      </c>
      <c r="F26" s="52" t="s">
        <v>506</v>
      </c>
      <c r="G26" s="54">
        <v>19349</v>
      </c>
      <c r="H26" s="52">
        <v>0.85</v>
      </c>
      <c r="J26" s="52">
        <v>100</v>
      </c>
      <c r="K26" s="52"/>
      <c r="L26" s="60"/>
      <c r="M26" s="52"/>
      <c r="N26" s="75">
        <f>AB23</f>
        <v>9.8000000000000007</v>
      </c>
      <c r="W26" s="52">
        <v>175</v>
      </c>
      <c r="X26" s="52">
        <v>2170</v>
      </c>
      <c r="Y26" s="60">
        <v>42402</v>
      </c>
      <c r="Z26" s="52" t="s">
        <v>573</v>
      </c>
      <c r="AA26" s="52" t="s">
        <v>502</v>
      </c>
      <c r="AB26" s="52">
        <v>9.5</v>
      </c>
      <c r="AC26" s="52" t="s">
        <v>508</v>
      </c>
      <c r="AD26" s="52">
        <v>55</v>
      </c>
    </row>
    <row r="27" spans="1:30" ht="15" thickBot="1">
      <c r="A27" s="52">
        <v>22</v>
      </c>
      <c r="B27" s="53">
        <v>2.3E-2</v>
      </c>
      <c r="C27" s="53">
        <v>1.5699999999999999E-2</v>
      </c>
      <c r="D27" s="53">
        <v>1.9400000000000001E-2</v>
      </c>
      <c r="J27" s="52">
        <v>150</v>
      </c>
      <c r="K27" s="52"/>
      <c r="L27" s="60"/>
      <c r="M27" s="52"/>
      <c r="N27" s="75">
        <f>AB25</f>
        <v>9.6</v>
      </c>
      <c r="W27" s="52">
        <v>200</v>
      </c>
      <c r="X27" s="52">
        <v>2152</v>
      </c>
      <c r="Y27" s="60">
        <v>42404</v>
      </c>
      <c r="Z27" s="52" t="s">
        <v>573</v>
      </c>
      <c r="AA27" s="52" t="s">
        <v>504</v>
      </c>
      <c r="AB27" s="52">
        <v>9.4</v>
      </c>
      <c r="AC27" s="52" t="s">
        <v>508</v>
      </c>
      <c r="AD27" s="52">
        <v>53</v>
      </c>
    </row>
    <row r="28" spans="1:30" ht="15" thickBot="1">
      <c r="A28" s="52">
        <v>23</v>
      </c>
      <c r="B28" s="53">
        <v>1.43E-2</v>
      </c>
      <c r="C28" s="53">
        <v>7.9000000000000008E-3</v>
      </c>
      <c r="D28" s="53">
        <v>1.11E-2</v>
      </c>
      <c r="J28" s="52">
        <v>200</v>
      </c>
      <c r="K28" s="52"/>
      <c r="L28" s="60"/>
      <c r="M28" s="52"/>
      <c r="N28" s="75">
        <f>AB27</f>
        <v>9.4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82" t="s">
        <v>543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30" ht="21.75" thickBot="1">
      <c r="D2" s="44" t="s">
        <v>470</v>
      </c>
      <c r="F2" s="45">
        <v>27900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508</v>
      </c>
      <c r="C4" s="63" t="s">
        <v>509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74">
        <v>0</v>
      </c>
      <c r="B5" s="53">
        <v>5.1000000000000004E-3</v>
      </c>
      <c r="C5" s="53">
        <v>6.4000000000000003E-3</v>
      </c>
      <c r="D5" s="53">
        <v>5.7999999999999996E-3</v>
      </c>
      <c r="F5" s="52" t="s">
        <v>480</v>
      </c>
      <c r="G5" s="54">
        <v>28517</v>
      </c>
      <c r="H5" s="52">
        <v>1.02</v>
      </c>
      <c r="J5" s="86" t="s">
        <v>481</v>
      </c>
      <c r="K5" s="87"/>
      <c r="L5" s="87"/>
      <c r="M5" s="87"/>
      <c r="N5" s="88"/>
      <c r="W5" s="52">
        <v>1</v>
      </c>
      <c r="X5" s="52">
        <v>2622</v>
      </c>
      <c r="Y5" s="60">
        <v>42413</v>
      </c>
      <c r="Z5" s="52" t="s">
        <v>575</v>
      </c>
      <c r="AA5" s="52" t="s">
        <v>506</v>
      </c>
      <c r="AB5" s="52">
        <v>9.4</v>
      </c>
      <c r="AC5" s="52" t="s">
        <v>509</v>
      </c>
      <c r="AD5" s="52">
        <v>56</v>
      </c>
    </row>
    <row r="6" spans="1:30" ht="15" thickBot="1">
      <c r="A6" s="74">
        <v>1</v>
      </c>
      <c r="B6" s="53">
        <v>3.5000000000000001E-3</v>
      </c>
      <c r="C6" s="53">
        <v>4.0000000000000001E-3</v>
      </c>
      <c r="D6" s="53">
        <v>3.8E-3</v>
      </c>
      <c r="F6" s="52" t="s">
        <v>482</v>
      </c>
      <c r="G6" s="54">
        <v>30586</v>
      </c>
      <c r="H6" s="52">
        <v>1.1000000000000001</v>
      </c>
      <c r="J6" s="55" t="s">
        <v>483</v>
      </c>
      <c r="K6" s="56">
        <f>LARGE((K8,K9),1)</f>
        <v>0.64588528678304247</v>
      </c>
      <c r="N6" s="56" t="str">
        <f>IF((B11+B12)&gt;(C11+C12),B4,C4)</f>
        <v>EB</v>
      </c>
      <c r="W6" s="52">
        <v>2</v>
      </c>
      <c r="X6" s="52">
        <v>2618</v>
      </c>
      <c r="Y6" s="60">
        <v>42454</v>
      </c>
      <c r="Z6" s="52" t="s">
        <v>577</v>
      </c>
      <c r="AA6" s="52" t="s">
        <v>505</v>
      </c>
      <c r="AB6" s="52">
        <v>9.4</v>
      </c>
      <c r="AC6" s="52" t="s">
        <v>509</v>
      </c>
      <c r="AD6" s="52">
        <v>54</v>
      </c>
    </row>
    <row r="7" spans="1:30" ht="15" thickBot="1">
      <c r="A7" s="74">
        <v>2</v>
      </c>
      <c r="B7" s="53">
        <v>2.7000000000000001E-3</v>
      </c>
      <c r="C7" s="53">
        <v>3.2000000000000002E-3</v>
      </c>
      <c r="D7" s="53">
        <v>3.0000000000000001E-3</v>
      </c>
      <c r="F7" s="52" t="s">
        <v>484</v>
      </c>
      <c r="G7" s="54">
        <v>30521</v>
      </c>
      <c r="H7" s="52">
        <v>1.1000000000000001</v>
      </c>
      <c r="J7" s="57" t="s">
        <v>485</v>
      </c>
      <c r="K7" s="56">
        <f>LARGE((K10,K11),1)</f>
        <v>0.5416949152542373</v>
      </c>
      <c r="N7" s="56" t="str">
        <f>IF((B20+B21)&gt;(C20+C21),B4,C4)</f>
        <v>WB</v>
      </c>
      <c r="W7" s="52">
        <v>3</v>
      </c>
      <c r="X7" s="52">
        <v>2605</v>
      </c>
      <c r="Y7" s="60">
        <v>42427</v>
      </c>
      <c r="Z7" s="52" t="s">
        <v>575</v>
      </c>
      <c r="AA7" s="52" t="s">
        <v>506</v>
      </c>
      <c r="AB7" s="52">
        <v>9.3000000000000007</v>
      </c>
      <c r="AC7" s="52" t="s">
        <v>509</v>
      </c>
      <c r="AD7" s="52">
        <v>55</v>
      </c>
    </row>
    <row r="8" spans="1:30" ht="15.75" thickBot="1">
      <c r="A8" s="74">
        <v>3</v>
      </c>
      <c r="B8" s="53">
        <v>3.7000000000000002E-3</v>
      </c>
      <c r="C8" s="53">
        <v>2.5000000000000001E-3</v>
      </c>
      <c r="D8" s="53">
        <v>3.0999999999999999E-3</v>
      </c>
      <c r="F8" s="52" t="s">
        <v>486</v>
      </c>
      <c r="G8" s="54">
        <v>28205</v>
      </c>
      <c r="H8" s="52">
        <v>1.01</v>
      </c>
      <c r="K8" s="58">
        <f>LARGE(B11:C11,1)/(B11+C11)</f>
        <v>0.64588528678304247</v>
      </c>
      <c r="W8" s="52">
        <v>4</v>
      </c>
      <c r="X8" s="52">
        <v>2604</v>
      </c>
      <c r="Y8" s="60">
        <v>42399</v>
      </c>
      <c r="Z8" s="52" t="s">
        <v>575</v>
      </c>
      <c r="AA8" s="52" t="s">
        <v>506</v>
      </c>
      <c r="AB8" s="52">
        <v>9.3000000000000007</v>
      </c>
      <c r="AC8" s="52" t="s">
        <v>509</v>
      </c>
      <c r="AD8" s="52">
        <v>57</v>
      </c>
    </row>
    <row r="9" spans="1:30" ht="15.75" thickBot="1">
      <c r="A9" s="74">
        <v>4</v>
      </c>
      <c r="B9" s="53">
        <v>7.0000000000000001E-3</v>
      </c>
      <c r="C9" s="53">
        <v>3.5999999999999999E-3</v>
      </c>
      <c r="D9" s="53">
        <v>5.1999999999999998E-3</v>
      </c>
      <c r="F9" s="52" t="s">
        <v>487</v>
      </c>
      <c r="G9" s="54">
        <v>26504</v>
      </c>
      <c r="H9" s="52">
        <v>0.95</v>
      </c>
      <c r="K9" s="58">
        <f>LARGE(B12:C12,1)/(B12+C12)</f>
        <v>0.60809646856158484</v>
      </c>
      <c r="W9" s="52">
        <v>5</v>
      </c>
      <c r="X9" s="52">
        <v>2584</v>
      </c>
      <c r="Y9" s="60">
        <v>42392</v>
      </c>
      <c r="Z9" s="52" t="s">
        <v>577</v>
      </c>
      <c r="AA9" s="52" t="s">
        <v>506</v>
      </c>
      <c r="AB9" s="52">
        <v>9.1999999999999993</v>
      </c>
      <c r="AC9" s="52" t="s">
        <v>509</v>
      </c>
      <c r="AD9" s="52">
        <v>54</v>
      </c>
    </row>
    <row r="10" spans="1:30" ht="15.75" thickBot="1">
      <c r="A10" s="74">
        <v>5</v>
      </c>
      <c r="B10" s="53">
        <v>1.8700000000000001E-2</v>
      </c>
      <c r="C10" s="53">
        <v>1.06E-2</v>
      </c>
      <c r="D10" s="53">
        <v>1.44E-2</v>
      </c>
      <c r="F10" s="52" t="s">
        <v>488</v>
      </c>
      <c r="G10" s="54">
        <v>26152</v>
      </c>
      <c r="H10" s="52">
        <v>0.94</v>
      </c>
      <c r="K10" s="58">
        <f>LARGE(B20:C20,1)/(B20+C20)</f>
        <v>0.53260869565217395</v>
      </c>
      <c r="W10" s="52">
        <v>6</v>
      </c>
      <c r="X10" s="52">
        <v>2572</v>
      </c>
      <c r="Y10" s="60">
        <v>42387</v>
      </c>
      <c r="Z10" s="52" t="s">
        <v>577</v>
      </c>
      <c r="AA10" s="52" t="s">
        <v>501</v>
      </c>
      <c r="AB10" s="52">
        <v>9.1999999999999993</v>
      </c>
      <c r="AC10" s="52" t="s">
        <v>509</v>
      </c>
      <c r="AD10" s="52">
        <v>54</v>
      </c>
    </row>
    <row r="11" spans="1:30" ht="15.75" thickBot="1">
      <c r="A11" s="74">
        <v>6</v>
      </c>
      <c r="B11" s="53">
        <v>5.1799999999999999E-2</v>
      </c>
      <c r="C11" s="53">
        <v>2.8400000000000002E-2</v>
      </c>
      <c r="D11" s="53">
        <v>3.95E-2</v>
      </c>
      <c r="F11" s="52" t="s">
        <v>489</v>
      </c>
      <c r="G11" s="54">
        <v>25528</v>
      </c>
      <c r="H11" s="52">
        <v>0.92</v>
      </c>
      <c r="K11" s="58">
        <f>LARGE(B21:C21,1)/(B21+C21)</f>
        <v>0.5416949152542373</v>
      </c>
      <c r="W11" s="52">
        <v>7</v>
      </c>
      <c r="X11" s="52">
        <v>2571</v>
      </c>
      <c r="Y11" s="60">
        <v>42398</v>
      </c>
      <c r="Z11" s="52" t="s">
        <v>574</v>
      </c>
      <c r="AA11" s="52" t="s">
        <v>505</v>
      </c>
      <c r="AB11" s="52">
        <v>9.1999999999999993</v>
      </c>
      <c r="AC11" s="52" t="s">
        <v>509</v>
      </c>
      <c r="AD11" s="52">
        <v>55</v>
      </c>
    </row>
    <row r="12" spans="1:30" ht="15" thickBot="1">
      <c r="A12" s="74">
        <v>7</v>
      </c>
      <c r="B12" s="53">
        <v>7.0599999999999996E-2</v>
      </c>
      <c r="C12" s="53">
        <v>4.5499999999999999E-2</v>
      </c>
      <c r="D12" s="53">
        <v>5.74E-2</v>
      </c>
      <c r="F12" s="52" t="s">
        <v>490</v>
      </c>
      <c r="G12" s="54">
        <v>26753</v>
      </c>
      <c r="H12" s="52">
        <v>0.96</v>
      </c>
      <c r="W12" s="52">
        <v>8</v>
      </c>
      <c r="X12" s="52">
        <v>2563</v>
      </c>
      <c r="Y12" s="60">
        <v>42392</v>
      </c>
      <c r="Z12" s="52" t="s">
        <v>575</v>
      </c>
      <c r="AA12" s="52" t="s">
        <v>506</v>
      </c>
      <c r="AB12" s="52">
        <v>9.1999999999999993</v>
      </c>
      <c r="AC12" s="52" t="s">
        <v>509</v>
      </c>
      <c r="AD12" s="52">
        <v>55</v>
      </c>
    </row>
    <row r="13" spans="1:30" ht="15" thickBot="1">
      <c r="A13" s="74">
        <v>8</v>
      </c>
      <c r="B13" s="53">
        <v>5.8500000000000003E-2</v>
      </c>
      <c r="C13" s="53">
        <v>4.9099999999999998E-2</v>
      </c>
      <c r="D13" s="53">
        <v>5.3600000000000002E-2</v>
      </c>
      <c r="F13" s="52" t="s">
        <v>491</v>
      </c>
      <c r="G13" s="54">
        <v>26847</v>
      </c>
      <c r="H13" s="52">
        <v>0.96</v>
      </c>
      <c r="W13" s="52">
        <v>9</v>
      </c>
      <c r="X13" s="52">
        <v>2563</v>
      </c>
      <c r="Y13" s="60">
        <v>42406</v>
      </c>
      <c r="Z13" s="52" t="s">
        <v>577</v>
      </c>
      <c r="AA13" s="52" t="s">
        <v>506</v>
      </c>
      <c r="AB13" s="52">
        <v>9.1999999999999993</v>
      </c>
      <c r="AC13" s="52" t="s">
        <v>509</v>
      </c>
      <c r="AD13" s="52">
        <v>54</v>
      </c>
    </row>
    <row r="14" spans="1:30" ht="15" thickBot="1">
      <c r="A14" s="74">
        <v>9</v>
      </c>
      <c r="B14" s="53">
        <v>5.9299999999999999E-2</v>
      </c>
      <c r="C14" s="53">
        <v>5.3100000000000001E-2</v>
      </c>
      <c r="D14" s="53">
        <v>5.6000000000000001E-2</v>
      </c>
      <c r="F14" s="52" t="s">
        <v>492</v>
      </c>
      <c r="G14" s="54">
        <v>28053</v>
      </c>
      <c r="H14" s="52">
        <v>1.01</v>
      </c>
      <c r="W14" s="52">
        <v>10</v>
      </c>
      <c r="X14" s="52">
        <v>2560</v>
      </c>
      <c r="Y14" s="60">
        <v>42433</v>
      </c>
      <c r="Z14" s="52" t="s">
        <v>574</v>
      </c>
      <c r="AA14" s="52" t="s">
        <v>505</v>
      </c>
      <c r="AB14" s="52">
        <v>9.1</v>
      </c>
      <c r="AC14" s="52" t="s">
        <v>509</v>
      </c>
      <c r="AD14" s="52">
        <v>54</v>
      </c>
    </row>
    <row r="15" spans="1:30" ht="15" thickBot="1">
      <c r="A15" s="74">
        <v>10</v>
      </c>
      <c r="B15" s="53">
        <v>6.3399999999999998E-2</v>
      </c>
      <c r="C15" s="53">
        <v>6.0600000000000001E-2</v>
      </c>
      <c r="D15" s="53">
        <v>6.1899999999999997E-2</v>
      </c>
      <c r="F15" s="52" t="s">
        <v>493</v>
      </c>
      <c r="G15" s="54">
        <v>29025</v>
      </c>
      <c r="H15" s="52">
        <v>1.04</v>
      </c>
      <c r="W15" s="52">
        <v>20</v>
      </c>
      <c r="X15" s="52">
        <v>2520</v>
      </c>
      <c r="Y15" s="60">
        <v>42411</v>
      </c>
      <c r="Z15" s="52" t="s">
        <v>573</v>
      </c>
      <c r="AA15" s="52" t="s">
        <v>504</v>
      </c>
      <c r="AB15" s="52">
        <v>9</v>
      </c>
      <c r="AC15" s="52" t="s">
        <v>509</v>
      </c>
      <c r="AD15" s="52">
        <v>54</v>
      </c>
    </row>
    <row r="16" spans="1:30" ht="15" thickBot="1">
      <c r="A16" s="74">
        <v>11</v>
      </c>
      <c r="B16" s="53">
        <v>6.6600000000000006E-2</v>
      </c>
      <c r="C16" s="53">
        <v>6.9699999999999998E-2</v>
      </c>
      <c r="D16" s="53">
        <v>6.83E-2</v>
      </c>
      <c r="F16" s="52" t="s">
        <v>494</v>
      </c>
      <c r="G16" s="54">
        <v>28767</v>
      </c>
      <c r="H16" s="52">
        <v>1.03</v>
      </c>
      <c r="W16" s="52">
        <v>25</v>
      </c>
      <c r="X16" s="52">
        <v>2511</v>
      </c>
      <c r="Y16" s="60">
        <v>42413</v>
      </c>
      <c r="Z16" s="52" t="s">
        <v>577</v>
      </c>
      <c r="AA16" s="52" t="s">
        <v>506</v>
      </c>
      <c r="AB16" s="52">
        <v>9</v>
      </c>
      <c r="AC16" s="52" t="s">
        <v>509</v>
      </c>
      <c r="AD16" s="52">
        <v>54</v>
      </c>
    </row>
    <row r="17" spans="1:30" ht="15" thickBot="1">
      <c r="A17" s="74">
        <v>12</v>
      </c>
      <c r="B17" s="53">
        <v>7.17E-2</v>
      </c>
      <c r="C17" s="53">
        <v>7.6799999999999993E-2</v>
      </c>
      <c r="D17" s="53">
        <v>7.4399999999999994E-2</v>
      </c>
      <c r="W17" s="52">
        <v>30</v>
      </c>
      <c r="X17" s="52">
        <v>2500</v>
      </c>
      <c r="Y17" s="60">
        <v>42398</v>
      </c>
      <c r="Z17" s="52" t="s">
        <v>576</v>
      </c>
      <c r="AA17" s="52" t="s">
        <v>505</v>
      </c>
      <c r="AB17" s="52">
        <v>8.9</v>
      </c>
      <c r="AC17" s="52" t="s">
        <v>509</v>
      </c>
      <c r="AD17" s="52">
        <v>53</v>
      </c>
    </row>
    <row r="18" spans="1:30" ht="15" thickBot="1">
      <c r="A18" s="74">
        <v>13</v>
      </c>
      <c r="B18" s="53">
        <v>7.1900000000000006E-2</v>
      </c>
      <c r="C18" s="53">
        <v>7.4800000000000005E-2</v>
      </c>
      <c r="D18" s="53">
        <v>7.3400000000000007E-2</v>
      </c>
      <c r="W18" s="52">
        <v>35</v>
      </c>
      <c r="X18" s="52">
        <v>2487</v>
      </c>
      <c r="Y18" s="60">
        <v>42405</v>
      </c>
      <c r="Z18" s="52" t="s">
        <v>573</v>
      </c>
      <c r="AA18" s="52" t="s">
        <v>505</v>
      </c>
      <c r="AB18" s="52">
        <v>8.9</v>
      </c>
      <c r="AC18" s="52" t="s">
        <v>509</v>
      </c>
      <c r="AD18" s="52">
        <v>53</v>
      </c>
    </row>
    <row r="19" spans="1:30" ht="15" thickBot="1">
      <c r="A19" s="74">
        <v>14</v>
      </c>
      <c r="B19" s="53">
        <v>7.0699999999999999E-2</v>
      </c>
      <c r="C19" s="53">
        <v>7.5399999999999995E-2</v>
      </c>
      <c r="D19" s="53">
        <v>7.3099999999999998E-2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2481</v>
      </c>
      <c r="Y19" s="60">
        <v>42412</v>
      </c>
      <c r="Z19" s="52" t="s">
        <v>573</v>
      </c>
      <c r="AA19" s="52" t="s">
        <v>505</v>
      </c>
      <c r="AB19" s="52">
        <v>8.9</v>
      </c>
      <c r="AC19" s="52" t="s">
        <v>509</v>
      </c>
      <c r="AD19" s="52">
        <v>55</v>
      </c>
    </row>
    <row r="20" spans="1:30" ht="15" thickBot="1">
      <c r="A20" s="74">
        <v>15</v>
      </c>
      <c r="B20" s="53">
        <v>6.88E-2</v>
      </c>
      <c r="C20" s="53">
        <v>7.8399999999999997E-2</v>
      </c>
      <c r="D20" s="53">
        <v>7.3899999999999993E-2</v>
      </c>
      <c r="F20" s="52" t="s">
        <v>497</v>
      </c>
      <c r="G20" s="54">
        <v>22077</v>
      </c>
      <c r="H20" s="52">
        <v>0.79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2469</v>
      </c>
      <c r="Y20" s="60">
        <v>42400</v>
      </c>
      <c r="Z20" s="52" t="s">
        <v>577</v>
      </c>
      <c r="AA20" s="52" t="s">
        <v>497</v>
      </c>
      <c r="AB20" s="52">
        <v>8.8000000000000007</v>
      </c>
      <c r="AC20" s="52" t="s">
        <v>509</v>
      </c>
      <c r="AD20" s="52">
        <v>54</v>
      </c>
    </row>
    <row r="21" spans="1:30" ht="15" thickBot="1">
      <c r="A21" s="74">
        <v>16</v>
      </c>
      <c r="B21" s="53">
        <v>6.7599999999999993E-2</v>
      </c>
      <c r="C21" s="53">
        <v>7.9899999999999999E-2</v>
      </c>
      <c r="D21" s="53">
        <v>7.4099999999999999E-2</v>
      </c>
      <c r="F21" s="52" t="s">
        <v>501</v>
      </c>
      <c r="G21" s="54">
        <v>28128</v>
      </c>
      <c r="H21" s="52">
        <v>1.01</v>
      </c>
      <c r="J21" s="52">
        <v>5</v>
      </c>
      <c r="K21" s="52"/>
      <c r="L21" s="60"/>
      <c r="M21" s="52"/>
      <c r="N21" s="75">
        <f>AB9</f>
        <v>9.1999999999999993</v>
      </c>
      <c r="W21" s="52">
        <v>50</v>
      </c>
      <c r="X21" s="52">
        <v>2462</v>
      </c>
      <c r="Y21" s="60">
        <v>42406</v>
      </c>
      <c r="Z21" s="52" t="s">
        <v>576</v>
      </c>
      <c r="AA21" s="52" t="s">
        <v>506</v>
      </c>
      <c r="AB21" s="52">
        <v>8.8000000000000007</v>
      </c>
      <c r="AC21" s="52" t="s">
        <v>509</v>
      </c>
      <c r="AD21" s="52">
        <v>56</v>
      </c>
    </row>
    <row r="22" spans="1:30" ht="15" thickBot="1">
      <c r="A22" s="74">
        <v>17</v>
      </c>
      <c r="B22" s="53">
        <v>6.3399999999999998E-2</v>
      </c>
      <c r="C22" s="53">
        <v>7.9699999999999993E-2</v>
      </c>
      <c r="D22" s="53">
        <v>7.1999999999999995E-2</v>
      </c>
      <c r="F22" s="52" t="s">
        <v>502</v>
      </c>
      <c r="G22" s="54">
        <v>28757</v>
      </c>
      <c r="H22" s="52">
        <v>1.03</v>
      </c>
      <c r="J22" s="52">
        <v>10</v>
      </c>
      <c r="K22" s="52"/>
      <c r="L22" s="60"/>
      <c r="M22" s="52"/>
      <c r="N22" s="75">
        <f>AB14</f>
        <v>9.1</v>
      </c>
      <c r="W22" s="52">
        <v>75</v>
      </c>
      <c r="X22" s="52">
        <v>2433</v>
      </c>
      <c r="Y22" s="60">
        <v>42454</v>
      </c>
      <c r="Z22" s="52" t="s">
        <v>575</v>
      </c>
      <c r="AA22" s="52" t="s">
        <v>505</v>
      </c>
      <c r="AB22" s="52">
        <v>8.6999999999999993</v>
      </c>
      <c r="AC22" s="52" t="s">
        <v>509</v>
      </c>
      <c r="AD22" s="52">
        <v>53</v>
      </c>
    </row>
    <row r="23" spans="1:30" ht="15" thickBot="1">
      <c r="A23" s="74">
        <v>18</v>
      </c>
      <c r="B23" s="53">
        <v>5.2299999999999999E-2</v>
      </c>
      <c r="C23" s="53">
        <v>6.3E-2</v>
      </c>
      <c r="D23" s="53">
        <v>5.79E-2</v>
      </c>
      <c r="F23" s="52" t="s">
        <v>503</v>
      </c>
      <c r="G23" s="54">
        <v>29194</v>
      </c>
      <c r="H23" s="52">
        <v>1.05</v>
      </c>
      <c r="J23" s="52">
        <v>20</v>
      </c>
      <c r="K23" s="52"/>
      <c r="L23" s="60"/>
      <c r="M23" s="52"/>
      <c r="N23" s="75">
        <f>AB15</f>
        <v>9</v>
      </c>
      <c r="W23" s="52">
        <v>100</v>
      </c>
      <c r="X23" s="52">
        <v>2410</v>
      </c>
      <c r="Y23" s="60">
        <v>42448</v>
      </c>
      <c r="Z23" s="52" t="s">
        <v>577</v>
      </c>
      <c r="AA23" s="52" t="s">
        <v>506</v>
      </c>
      <c r="AB23" s="52">
        <v>8.6</v>
      </c>
      <c r="AC23" s="52" t="s">
        <v>509</v>
      </c>
      <c r="AD23" s="52">
        <v>53</v>
      </c>
    </row>
    <row r="24" spans="1:30" ht="15" thickBot="1">
      <c r="A24" s="74">
        <v>19</v>
      </c>
      <c r="B24" s="53">
        <v>4.1599999999999998E-2</v>
      </c>
      <c r="C24" s="53">
        <v>4.4999999999999998E-2</v>
      </c>
      <c r="D24" s="53">
        <v>4.3400000000000001E-2</v>
      </c>
      <c r="F24" s="52" t="s">
        <v>504</v>
      </c>
      <c r="G24" s="54">
        <v>29103</v>
      </c>
      <c r="H24" s="52">
        <v>1.04</v>
      </c>
      <c r="J24" s="52">
        <v>30</v>
      </c>
      <c r="K24" s="52"/>
      <c r="L24" s="60"/>
      <c r="M24" s="52"/>
      <c r="N24" s="75">
        <f>AB17</f>
        <v>8.9</v>
      </c>
      <c r="W24" s="52">
        <v>125</v>
      </c>
      <c r="X24" s="52">
        <v>2397</v>
      </c>
      <c r="Y24" s="60">
        <v>42408</v>
      </c>
      <c r="Z24" s="52" t="s">
        <v>574</v>
      </c>
      <c r="AA24" s="52" t="s">
        <v>501</v>
      </c>
      <c r="AB24" s="52">
        <v>8.6</v>
      </c>
      <c r="AC24" s="52" t="s">
        <v>509</v>
      </c>
      <c r="AD24" s="52">
        <v>56</v>
      </c>
    </row>
    <row r="25" spans="1:30" ht="15" thickBot="1">
      <c r="A25" s="74">
        <v>20</v>
      </c>
      <c r="B25" s="53">
        <v>3.2300000000000002E-2</v>
      </c>
      <c r="C25" s="53">
        <v>3.5799999999999998E-2</v>
      </c>
      <c r="D25" s="53">
        <v>3.4200000000000001E-2</v>
      </c>
      <c r="F25" s="52" t="s">
        <v>505</v>
      </c>
      <c r="G25" s="54">
        <v>31058</v>
      </c>
      <c r="H25" s="52">
        <v>1.1100000000000001</v>
      </c>
      <c r="J25" s="52">
        <v>50</v>
      </c>
      <c r="K25" s="52"/>
      <c r="L25" s="60"/>
      <c r="M25" s="52"/>
      <c r="N25" s="75">
        <f>AB21</f>
        <v>8.8000000000000007</v>
      </c>
      <c r="W25" s="52">
        <v>150</v>
      </c>
      <c r="X25" s="52">
        <v>2382</v>
      </c>
      <c r="Y25" s="60">
        <v>42434</v>
      </c>
      <c r="Z25" s="52" t="s">
        <v>575</v>
      </c>
      <c r="AA25" s="52" t="s">
        <v>506</v>
      </c>
      <c r="AB25" s="52">
        <v>8.5</v>
      </c>
      <c r="AC25" s="52" t="s">
        <v>509</v>
      </c>
      <c r="AD25" s="52">
        <v>55</v>
      </c>
    </row>
    <row r="26" spans="1:30" ht="15" thickBot="1">
      <c r="A26" s="74">
        <v>21</v>
      </c>
      <c r="B26" s="53">
        <v>2.46E-2</v>
      </c>
      <c r="C26" s="53">
        <v>2.7E-2</v>
      </c>
      <c r="D26" s="53">
        <v>2.5899999999999999E-2</v>
      </c>
      <c r="F26" s="52" t="s">
        <v>506</v>
      </c>
      <c r="G26" s="54">
        <v>26771</v>
      </c>
      <c r="H26" s="52">
        <v>0.96</v>
      </c>
      <c r="J26" s="52">
        <v>100</v>
      </c>
      <c r="K26" s="52"/>
      <c r="L26" s="60"/>
      <c r="M26" s="52"/>
      <c r="N26" s="75">
        <f>AB23</f>
        <v>8.6</v>
      </c>
      <c r="W26" s="52">
        <v>175</v>
      </c>
      <c r="X26" s="52">
        <v>2371</v>
      </c>
      <c r="Y26" s="60">
        <v>42695</v>
      </c>
      <c r="Z26" s="52" t="s">
        <v>573</v>
      </c>
      <c r="AA26" s="52" t="s">
        <v>501</v>
      </c>
      <c r="AB26" s="52">
        <v>8.5</v>
      </c>
      <c r="AC26" s="52" t="s">
        <v>509</v>
      </c>
      <c r="AD26" s="52">
        <v>56</v>
      </c>
    </row>
    <row r="27" spans="1:30" ht="15" thickBot="1">
      <c r="A27" s="74">
        <v>22</v>
      </c>
      <c r="B27" s="53">
        <v>1.49E-2</v>
      </c>
      <c r="C27" s="53">
        <v>1.6899999999999998E-2</v>
      </c>
      <c r="D27" s="53">
        <v>1.6E-2</v>
      </c>
      <c r="J27" s="52">
        <v>150</v>
      </c>
      <c r="K27" s="52"/>
      <c r="L27" s="60"/>
      <c r="M27" s="52"/>
      <c r="N27" s="75">
        <f>AB25</f>
        <v>8.5</v>
      </c>
      <c r="W27" s="52">
        <v>200</v>
      </c>
      <c r="X27" s="52">
        <v>2356</v>
      </c>
      <c r="Y27" s="60">
        <v>42697</v>
      </c>
      <c r="Z27" s="52" t="s">
        <v>573</v>
      </c>
      <c r="AA27" s="52" t="s">
        <v>503</v>
      </c>
      <c r="AB27" s="52">
        <v>8.4</v>
      </c>
      <c r="AC27" s="52" t="s">
        <v>509</v>
      </c>
      <c r="AD27" s="52">
        <v>59</v>
      </c>
    </row>
    <row r="28" spans="1:30" ht="15" thickBot="1">
      <c r="A28" s="74">
        <v>23</v>
      </c>
      <c r="B28" s="53">
        <v>9.1999999999999998E-3</v>
      </c>
      <c r="C28" s="53">
        <v>1.0699999999999999E-2</v>
      </c>
      <c r="D28" s="53">
        <v>0.01</v>
      </c>
      <c r="J28" s="52">
        <v>200</v>
      </c>
      <c r="K28" s="52"/>
      <c r="L28" s="60"/>
      <c r="M28" s="52"/>
      <c r="N28" s="75">
        <f>AB27</f>
        <v>8.4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82" t="s">
        <v>544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30" ht="21.75" thickBot="1">
      <c r="D2" s="44" t="s">
        <v>534</v>
      </c>
      <c r="F2" s="45">
        <v>49000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508</v>
      </c>
      <c r="C4" s="63" t="s">
        <v>509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4.8999999999999998E-3</v>
      </c>
      <c r="C5" s="53">
        <v>8.5000000000000006E-3</v>
      </c>
      <c r="D5" s="53">
        <v>6.7000000000000002E-3</v>
      </c>
      <c r="F5" s="52" t="s">
        <v>480</v>
      </c>
      <c r="G5" s="54">
        <v>49951</v>
      </c>
      <c r="H5" s="52">
        <v>1.02</v>
      </c>
      <c r="J5" s="86" t="s">
        <v>481</v>
      </c>
      <c r="K5" s="87"/>
      <c r="L5" s="87"/>
      <c r="M5" s="87"/>
      <c r="N5" s="88"/>
      <c r="W5" s="52">
        <v>1</v>
      </c>
      <c r="X5" s="52">
        <v>4931</v>
      </c>
      <c r="Y5" s="60">
        <v>42410</v>
      </c>
      <c r="Z5" s="52" t="s">
        <v>572</v>
      </c>
      <c r="AA5" s="52" t="s">
        <v>503</v>
      </c>
      <c r="AB5" s="52">
        <v>10</v>
      </c>
      <c r="AC5" s="52" t="s">
        <v>509</v>
      </c>
      <c r="AD5" s="52">
        <v>63</v>
      </c>
    </row>
    <row r="6" spans="1:30" ht="15" thickBot="1">
      <c r="A6" s="52">
        <v>1</v>
      </c>
      <c r="B6" s="53">
        <v>3.0000000000000001E-3</v>
      </c>
      <c r="C6" s="53">
        <v>5.1999999999999998E-3</v>
      </c>
      <c r="D6" s="53">
        <v>4.1000000000000003E-3</v>
      </c>
      <c r="F6" s="52" t="s">
        <v>482</v>
      </c>
      <c r="G6" s="54">
        <v>51569</v>
      </c>
      <c r="H6" s="52">
        <v>1.05</v>
      </c>
      <c r="J6" s="55" t="s">
        <v>483</v>
      </c>
      <c r="K6" s="56">
        <f>LARGE((K8,K9),1)</f>
        <v>0.7485515643105447</v>
      </c>
      <c r="N6" s="56" t="str">
        <f>IF((B11+B12)&gt;(C11+C12),B4,C4)</f>
        <v>EB</v>
      </c>
      <c r="W6" s="52">
        <v>2</v>
      </c>
      <c r="X6" s="52">
        <v>4904</v>
      </c>
      <c r="Y6" s="60">
        <v>42402</v>
      </c>
      <c r="Z6" s="52" t="s">
        <v>572</v>
      </c>
      <c r="AA6" s="52" t="s">
        <v>502</v>
      </c>
      <c r="AB6" s="52">
        <v>9.9</v>
      </c>
      <c r="AC6" s="52" t="s">
        <v>509</v>
      </c>
      <c r="AD6" s="52">
        <v>65</v>
      </c>
    </row>
    <row r="7" spans="1:30" ht="15" thickBot="1">
      <c r="A7" s="52">
        <v>2</v>
      </c>
      <c r="B7" s="53">
        <v>2.7000000000000001E-3</v>
      </c>
      <c r="C7" s="53">
        <v>4.0000000000000001E-3</v>
      </c>
      <c r="D7" s="53">
        <v>3.3999999999999998E-3</v>
      </c>
      <c r="F7" s="52" t="s">
        <v>484</v>
      </c>
      <c r="G7" s="54">
        <v>50607</v>
      </c>
      <c r="H7" s="52">
        <v>1.03</v>
      </c>
      <c r="J7" s="57" t="s">
        <v>485</v>
      </c>
      <c r="K7" s="56">
        <f>LARGE((K10,K11),1)</f>
        <v>0.60118655240606467</v>
      </c>
      <c r="N7" s="56" t="str">
        <f>IF((B20+B21)&gt;(C20+C21),B4,C4)</f>
        <v>WB</v>
      </c>
      <c r="W7" s="52">
        <v>3</v>
      </c>
      <c r="X7" s="52">
        <v>4852</v>
      </c>
      <c r="Y7" s="60">
        <v>42409</v>
      </c>
      <c r="Z7" s="52" t="s">
        <v>572</v>
      </c>
      <c r="AA7" s="52" t="s">
        <v>502</v>
      </c>
      <c r="AB7" s="52">
        <v>9.8000000000000007</v>
      </c>
      <c r="AC7" s="52" t="s">
        <v>509</v>
      </c>
      <c r="AD7" s="52">
        <v>63</v>
      </c>
    </row>
    <row r="8" spans="1:30" ht="15.75" thickBot="1">
      <c r="A8" s="52">
        <v>3</v>
      </c>
      <c r="B8" s="53">
        <v>3.8E-3</v>
      </c>
      <c r="C8" s="53">
        <v>2.5999999999999999E-3</v>
      </c>
      <c r="D8" s="53">
        <v>3.2000000000000002E-3</v>
      </c>
      <c r="F8" s="52" t="s">
        <v>486</v>
      </c>
      <c r="G8" s="54">
        <v>48692</v>
      </c>
      <c r="H8" s="52">
        <v>0.99</v>
      </c>
      <c r="K8" s="58">
        <f>LARGE(B11:C11,1)/(B11+C11)</f>
        <v>0.7485515643105447</v>
      </c>
      <c r="W8" s="52">
        <v>4</v>
      </c>
      <c r="X8" s="52">
        <v>4852</v>
      </c>
      <c r="Y8" s="60">
        <v>42705</v>
      </c>
      <c r="Z8" s="52" t="s">
        <v>572</v>
      </c>
      <c r="AA8" s="52" t="s">
        <v>504</v>
      </c>
      <c r="AB8" s="52">
        <v>9.8000000000000007</v>
      </c>
      <c r="AC8" s="52" t="s">
        <v>509</v>
      </c>
      <c r="AD8" s="52">
        <v>65</v>
      </c>
    </row>
    <row r="9" spans="1:30" ht="15.75" thickBot="1">
      <c r="A9" s="52">
        <v>4</v>
      </c>
      <c r="B9" s="53">
        <v>8.3000000000000001E-3</v>
      </c>
      <c r="C9" s="53">
        <v>2.8E-3</v>
      </c>
      <c r="D9" s="53">
        <v>5.4000000000000003E-3</v>
      </c>
      <c r="F9" s="52" t="s">
        <v>487</v>
      </c>
      <c r="G9" s="54">
        <v>46049</v>
      </c>
      <c r="H9" s="52">
        <v>0.94</v>
      </c>
      <c r="K9" s="58">
        <f>LARGE(B12:C12,1)/(B12+C12)</f>
        <v>0.68986254295532645</v>
      </c>
      <c r="W9" s="52">
        <v>5</v>
      </c>
      <c r="X9" s="52">
        <v>4836</v>
      </c>
      <c r="Y9" s="60">
        <v>42703</v>
      </c>
      <c r="Z9" s="52" t="s">
        <v>572</v>
      </c>
      <c r="AA9" s="52" t="s">
        <v>502</v>
      </c>
      <c r="AB9" s="52">
        <v>9.8000000000000007</v>
      </c>
      <c r="AC9" s="52" t="s">
        <v>509</v>
      </c>
      <c r="AD9" s="52">
        <v>65</v>
      </c>
    </row>
    <row r="10" spans="1:30" ht="15.75" thickBot="1">
      <c r="A10" s="52">
        <v>5</v>
      </c>
      <c r="B10" s="53">
        <v>2.1499999999999998E-2</v>
      </c>
      <c r="C10" s="53">
        <v>5.8999999999999999E-3</v>
      </c>
      <c r="D10" s="53">
        <v>1.34E-2</v>
      </c>
      <c r="F10" s="52" t="s">
        <v>488</v>
      </c>
      <c r="G10" s="54">
        <v>44175</v>
      </c>
      <c r="H10" s="52">
        <v>0.9</v>
      </c>
      <c r="K10" s="58">
        <f>LARGE(B20:C20,1)/(B20+C20)</f>
        <v>0.5725190839694656</v>
      </c>
      <c r="W10" s="52">
        <v>6</v>
      </c>
      <c r="X10" s="52">
        <v>4830</v>
      </c>
      <c r="Y10" s="60">
        <v>42382</v>
      </c>
      <c r="Z10" s="52" t="s">
        <v>572</v>
      </c>
      <c r="AA10" s="52" t="s">
        <v>503</v>
      </c>
      <c r="AB10" s="52">
        <v>9.8000000000000007</v>
      </c>
      <c r="AC10" s="52" t="s">
        <v>509</v>
      </c>
      <c r="AD10" s="52">
        <v>65</v>
      </c>
    </row>
    <row r="11" spans="1:30" ht="15.75" thickBot="1">
      <c r="A11" s="52">
        <v>6</v>
      </c>
      <c r="B11" s="53">
        <v>6.4600000000000005E-2</v>
      </c>
      <c r="C11" s="53">
        <v>2.1700000000000001E-2</v>
      </c>
      <c r="D11" s="53">
        <v>4.24E-2</v>
      </c>
      <c r="F11" s="52" t="s">
        <v>489</v>
      </c>
      <c r="G11" s="54">
        <v>47960</v>
      </c>
      <c r="H11" s="52">
        <v>0.98</v>
      </c>
      <c r="K11" s="58">
        <f>LARGE(B21:C21,1)/(B21+C21)</f>
        <v>0.60118655240606467</v>
      </c>
      <c r="W11" s="52">
        <v>7</v>
      </c>
      <c r="X11" s="52">
        <v>4828</v>
      </c>
      <c r="Y11" s="60">
        <v>42404</v>
      </c>
      <c r="Z11" s="52" t="s">
        <v>572</v>
      </c>
      <c r="AA11" s="52" t="s">
        <v>504</v>
      </c>
      <c r="AB11" s="52">
        <v>9.8000000000000007</v>
      </c>
      <c r="AC11" s="52" t="s">
        <v>509</v>
      </c>
      <c r="AD11" s="52">
        <v>64</v>
      </c>
    </row>
    <row r="12" spans="1:30" ht="15" thickBot="1">
      <c r="A12" s="52">
        <v>7</v>
      </c>
      <c r="B12" s="53">
        <v>8.0299999999999996E-2</v>
      </c>
      <c r="C12" s="53">
        <v>3.61E-2</v>
      </c>
      <c r="D12" s="53">
        <v>5.74E-2</v>
      </c>
      <c r="F12" s="52" t="s">
        <v>490</v>
      </c>
      <c r="G12" s="54">
        <v>49778</v>
      </c>
      <c r="H12" s="52">
        <v>1.02</v>
      </c>
      <c r="W12" s="52">
        <v>8</v>
      </c>
      <c r="X12" s="52">
        <v>4813</v>
      </c>
      <c r="Y12" s="60">
        <v>42381</v>
      </c>
      <c r="Z12" s="52" t="s">
        <v>572</v>
      </c>
      <c r="AA12" s="52" t="s">
        <v>502</v>
      </c>
      <c r="AB12" s="52">
        <v>9.8000000000000007</v>
      </c>
      <c r="AC12" s="52" t="s">
        <v>509</v>
      </c>
      <c r="AD12" s="52">
        <v>65</v>
      </c>
    </row>
    <row r="13" spans="1:30" ht="15" thickBot="1">
      <c r="A13" s="52">
        <v>8</v>
      </c>
      <c r="B13" s="53">
        <v>7.6200000000000004E-2</v>
      </c>
      <c r="C13" s="53">
        <v>4.0399999999999998E-2</v>
      </c>
      <c r="D13" s="53">
        <v>5.7700000000000001E-2</v>
      </c>
      <c r="F13" s="52" t="s">
        <v>491</v>
      </c>
      <c r="G13" s="54">
        <v>49969</v>
      </c>
      <c r="H13" s="52">
        <v>1.02</v>
      </c>
      <c r="W13" s="52">
        <v>9</v>
      </c>
      <c r="X13" s="52">
        <v>4808</v>
      </c>
      <c r="Y13" s="60">
        <v>42395</v>
      </c>
      <c r="Z13" s="52" t="s">
        <v>572</v>
      </c>
      <c r="AA13" s="52" t="s">
        <v>502</v>
      </c>
      <c r="AB13" s="52">
        <v>9.8000000000000007</v>
      </c>
      <c r="AC13" s="52" t="s">
        <v>509</v>
      </c>
      <c r="AD13" s="52">
        <v>66</v>
      </c>
    </row>
    <row r="14" spans="1:30" ht="15" thickBot="1">
      <c r="A14" s="52">
        <v>9</v>
      </c>
      <c r="B14" s="53">
        <v>7.0400000000000004E-2</v>
      </c>
      <c r="C14" s="53">
        <v>4.3099999999999999E-2</v>
      </c>
      <c r="D14" s="53">
        <v>5.6300000000000003E-2</v>
      </c>
      <c r="F14" s="52" t="s">
        <v>492</v>
      </c>
      <c r="G14" s="54">
        <v>46462</v>
      </c>
      <c r="H14" s="52">
        <v>1</v>
      </c>
      <c r="W14" s="52">
        <v>10</v>
      </c>
      <c r="X14" s="52">
        <v>4790</v>
      </c>
      <c r="Y14" s="60">
        <v>42398</v>
      </c>
      <c r="Z14" s="52" t="s">
        <v>572</v>
      </c>
      <c r="AA14" s="52" t="s">
        <v>505</v>
      </c>
      <c r="AB14" s="52">
        <v>9.6999999999999993</v>
      </c>
      <c r="AC14" s="52" t="s">
        <v>509</v>
      </c>
      <c r="AD14" s="52">
        <v>64</v>
      </c>
    </row>
    <row r="15" spans="1:30" ht="15" thickBot="1">
      <c r="A15" s="52">
        <v>10</v>
      </c>
      <c r="B15" s="53">
        <v>6.7000000000000004E-2</v>
      </c>
      <c r="C15" s="53">
        <v>4.8899999999999999E-2</v>
      </c>
      <c r="D15" s="53">
        <v>5.7599999999999998E-2</v>
      </c>
      <c r="F15" s="52" t="s">
        <v>493</v>
      </c>
      <c r="G15" s="54">
        <v>51507</v>
      </c>
      <c r="H15" s="52">
        <v>1.05</v>
      </c>
      <c r="W15" s="52">
        <v>20</v>
      </c>
      <c r="X15" s="52">
        <v>4736</v>
      </c>
      <c r="Y15" s="60">
        <v>42692</v>
      </c>
      <c r="Z15" s="52" t="s">
        <v>572</v>
      </c>
      <c r="AA15" s="52" t="s">
        <v>505</v>
      </c>
      <c r="AB15" s="52">
        <v>9.6</v>
      </c>
      <c r="AC15" s="52" t="s">
        <v>509</v>
      </c>
      <c r="AD15" s="52">
        <v>64</v>
      </c>
    </row>
    <row r="16" spans="1:30" ht="15" thickBot="1">
      <c r="A16" s="52">
        <v>11</v>
      </c>
      <c r="B16" s="53">
        <v>6.4500000000000002E-2</v>
      </c>
      <c r="C16" s="53">
        <v>5.7500000000000002E-2</v>
      </c>
      <c r="D16" s="53">
        <v>6.0900000000000003E-2</v>
      </c>
      <c r="F16" s="52" t="s">
        <v>494</v>
      </c>
      <c r="G16" s="54">
        <v>52707</v>
      </c>
      <c r="H16" s="52">
        <v>1.08</v>
      </c>
      <c r="W16" s="52">
        <v>25</v>
      </c>
      <c r="X16" s="52">
        <v>4702</v>
      </c>
      <c r="Y16" s="60">
        <v>42642</v>
      </c>
      <c r="Z16" s="52" t="s">
        <v>572</v>
      </c>
      <c r="AA16" s="52" t="s">
        <v>504</v>
      </c>
      <c r="AB16" s="52">
        <v>9.5</v>
      </c>
      <c r="AC16" s="52" t="s">
        <v>509</v>
      </c>
      <c r="AD16" s="52">
        <v>65</v>
      </c>
    </row>
    <row r="17" spans="1:30" ht="15" thickBot="1">
      <c r="A17" s="52">
        <v>12</v>
      </c>
      <c r="B17" s="53">
        <v>6.3899999999999998E-2</v>
      </c>
      <c r="C17" s="53">
        <v>6.3100000000000003E-2</v>
      </c>
      <c r="D17" s="53">
        <v>6.3500000000000001E-2</v>
      </c>
      <c r="W17" s="52">
        <v>30</v>
      </c>
      <c r="X17" s="52">
        <v>4684</v>
      </c>
      <c r="Y17" s="60">
        <v>42691</v>
      </c>
      <c r="Z17" s="52" t="s">
        <v>572</v>
      </c>
      <c r="AA17" s="52" t="s">
        <v>504</v>
      </c>
      <c r="AB17" s="52">
        <v>9.5</v>
      </c>
      <c r="AC17" s="52" t="s">
        <v>509</v>
      </c>
      <c r="AD17" s="52">
        <v>63</v>
      </c>
    </row>
    <row r="18" spans="1:30" ht="15" thickBot="1">
      <c r="A18" s="52">
        <v>13</v>
      </c>
      <c r="B18" s="53">
        <v>6.3399999999999998E-2</v>
      </c>
      <c r="C18" s="53">
        <v>6.5799999999999997E-2</v>
      </c>
      <c r="D18" s="53">
        <v>6.4600000000000005E-2</v>
      </c>
      <c r="W18" s="52">
        <v>35</v>
      </c>
      <c r="X18" s="52">
        <v>4659</v>
      </c>
      <c r="Y18" s="60">
        <v>42405</v>
      </c>
      <c r="Z18" s="52" t="s">
        <v>573</v>
      </c>
      <c r="AA18" s="52" t="s">
        <v>505</v>
      </c>
      <c r="AB18" s="52">
        <v>9.5</v>
      </c>
      <c r="AC18" s="52" t="s">
        <v>509</v>
      </c>
      <c r="AD18" s="52">
        <v>61</v>
      </c>
    </row>
    <row r="19" spans="1:30" ht="15" thickBot="1">
      <c r="A19" s="52">
        <v>14</v>
      </c>
      <c r="B19" s="53">
        <v>6.4299999999999996E-2</v>
      </c>
      <c r="C19" s="53">
        <v>7.1199999999999999E-2</v>
      </c>
      <c r="D19" s="53">
        <v>6.7900000000000002E-2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4625</v>
      </c>
      <c r="Y19" s="60">
        <v>42466</v>
      </c>
      <c r="Z19" s="52" t="s">
        <v>572</v>
      </c>
      <c r="AA19" s="52" t="s">
        <v>503</v>
      </c>
      <c r="AB19" s="52">
        <v>9.4</v>
      </c>
      <c r="AC19" s="52" t="s">
        <v>509</v>
      </c>
      <c r="AD19" s="52">
        <v>69</v>
      </c>
    </row>
    <row r="20" spans="1:30" ht="15" thickBot="1">
      <c r="A20" s="52">
        <v>15</v>
      </c>
      <c r="B20" s="53">
        <v>6.1600000000000002E-2</v>
      </c>
      <c r="C20" s="53">
        <v>8.2500000000000004E-2</v>
      </c>
      <c r="D20" s="53">
        <v>7.2499999999999995E-2</v>
      </c>
      <c r="F20" s="52" t="s">
        <v>497</v>
      </c>
      <c r="G20" s="54">
        <v>35248</v>
      </c>
      <c r="H20" s="52">
        <v>0.72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4605</v>
      </c>
      <c r="Y20" s="60">
        <v>42404</v>
      </c>
      <c r="Z20" s="52" t="s">
        <v>573</v>
      </c>
      <c r="AA20" s="52" t="s">
        <v>504</v>
      </c>
      <c r="AB20" s="52">
        <v>9.3000000000000007</v>
      </c>
      <c r="AC20" s="52" t="s">
        <v>509</v>
      </c>
      <c r="AD20" s="52">
        <v>61</v>
      </c>
    </row>
    <row r="21" spans="1:30" ht="15" thickBot="1">
      <c r="A21" s="52">
        <v>16</v>
      </c>
      <c r="B21" s="53">
        <v>6.0499999999999998E-2</v>
      </c>
      <c r="C21" s="53">
        <v>9.1200000000000003E-2</v>
      </c>
      <c r="D21" s="53">
        <v>7.6399999999999996E-2</v>
      </c>
      <c r="F21" s="52" t="s">
        <v>501</v>
      </c>
      <c r="G21" s="54">
        <v>50527</v>
      </c>
      <c r="H21" s="52">
        <v>1.03</v>
      </c>
      <c r="J21" s="52">
        <v>5</v>
      </c>
      <c r="K21" s="52"/>
      <c r="L21" s="60"/>
      <c r="M21" s="52"/>
      <c r="N21" s="75">
        <f>AB9</f>
        <v>9.8000000000000007</v>
      </c>
      <c r="W21" s="52">
        <v>50</v>
      </c>
      <c r="X21" s="52">
        <v>4593</v>
      </c>
      <c r="Y21" s="60">
        <v>42695</v>
      </c>
      <c r="Z21" s="52" t="s">
        <v>572</v>
      </c>
      <c r="AA21" s="52" t="s">
        <v>501</v>
      </c>
      <c r="AB21" s="52">
        <v>9.3000000000000007</v>
      </c>
      <c r="AC21" s="52" t="s">
        <v>509</v>
      </c>
      <c r="AD21" s="52">
        <v>64</v>
      </c>
    </row>
    <row r="22" spans="1:30" ht="15" thickBot="1">
      <c r="A22" s="52">
        <v>17</v>
      </c>
      <c r="B22" s="53">
        <v>5.7799999999999997E-2</v>
      </c>
      <c r="C22" s="53">
        <v>0.1</v>
      </c>
      <c r="D22" s="53">
        <v>7.9699999999999993E-2</v>
      </c>
      <c r="F22" s="52" t="s">
        <v>502</v>
      </c>
      <c r="G22" s="54">
        <v>53221</v>
      </c>
      <c r="H22" s="52">
        <v>1.0900000000000001</v>
      </c>
      <c r="J22" s="52">
        <v>10</v>
      </c>
      <c r="K22" s="52"/>
      <c r="L22" s="60"/>
      <c r="M22" s="52"/>
      <c r="N22" s="75">
        <f>AB14</f>
        <v>9.6999999999999993</v>
      </c>
      <c r="W22" s="52">
        <v>75</v>
      </c>
      <c r="X22" s="52">
        <v>4540</v>
      </c>
      <c r="Y22" s="60">
        <v>42417</v>
      </c>
      <c r="Z22" s="52" t="s">
        <v>572</v>
      </c>
      <c r="AA22" s="52" t="s">
        <v>503</v>
      </c>
      <c r="AB22" s="52">
        <v>9.1999999999999993</v>
      </c>
      <c r="AC22" s="52" t="s">
        <v>509</v>
      </c>
      <c r="AD22" s="52">
        <v>68</v>
      </c>
    </row>
    <row r="23" spans="1:30" ht="15" thickBot="1">
      <c r="A23" s="52">
        <v>18</v>
      </c>
      <c r="B23" s="53">
        <v>4.9700000000000001E-2</v>
      </c>
      <c r="C23" s="53">
        <v>7.7200000000000005E-2</v>
      </c>
      <c r="D23" s="53">
        <v>6.3899999999999998E-2</v>
      </c>
      <c r="F23" s="52" t="s">
        <v>503</v>
      </c>
      <c r="G23" s="54">
        <v>53161</v>
      </c>
      <c r="H23" s="52">
        <v>1.08</v>
      </c>
      <c r="J23" s="52">
        <v>20</v>
      </c>
      <c r="K23" s="52"/>
      <c r="L23" s="60"/>
      <c r="M23" s="52"/>
      <c r="N23" s="75">
        <f>AB15</f>
        <v>9.6</v>
      </c>
      <c r="W23" s="52">
        <v>100</v>
      </c>
      <c r="X23" s="52">
        <v>4498</v>
      </c>
      <c r="Y23" s="60">
        <v>42591</v>
      </c>
      <c r="Z23" s="52" t="s">
        <v>572</v>
      </c>
      <c r="AA23" s="52" t="s">
        <v>502</v>
      </c>
      <c r="AB23" s="52">
        <v>9.1</v>
      </c>
      <c r="AC23" s="52" t="s">
        <v>509</v>
      </c>
      <c r="AD23" s="52">
        <v>66</v>
      </c>
    </row>
    <row r="24" spans="1:30" ht="15" thickBot="1">
      <c r="A24" s="52">
        <v>19</v>
      </c>
      <c r="B24" s="53">
        <v>3.6900000000000002E-2</v>
      </c>
      <c r="C24" s="53">
        <v>5.5100000000000003E-2</v>
      </c>
      <c r="D24" s="53">
        <v>4.6300000000000001E-2</v>
      </c>
      <c r="F24" s="52" t="s">
        <v>504</v>
      </c>
      <c r="G24" s="54">
        <v>52818</v>
      </c>
      <c r="H24" s="52">
        <v>1.08</v>
      </c>
      <c r="J24" s="52">
        <v>30</v>
      </c>
      <c r="K24" s="52"/>
      <c r="L24" s="60"/>
      <c r="M24" s="52"/>
      <c r="N24" s="75">
        <f>AB17</f>
        <v>9.5</v>
      </c>
      <c r="W24" s="52">
        <v>125</v>
      </c>
      <c r="X24" s="52">
        <v>4440</v>
      </c>
      <c r="Y24" s="60">
        <v>42412</v>
      </c>
      <c r="Z24" s="52" t="s">
        <v>572</v>
      </c>
      <c r="AA24" s="52" t="s">
        <v>505</v>
      </c>
      <c r="AB24" s="52">
        <v>9</v>
      </c>
      <c r="AC24" s="52" t="s">
        <v>509</v>
      </c>
      <c r="AD24" s="52">
        <v>68</v>
      </c>
    </row>
    <row r="25" spans="1:30" ht="15" thickBot="1">
      <c r="A25" s="52">
        <v>20</v>
      </c>
      <c r="B25" s="53">
        <v>2.86E-2</v>
      </c>
      <c r="C25" s="53">
        <v>4.3999999999999997E-2</v>
      </c>
      <c r="D25" s="53">
        <v>3.6600000000000001E-2</v>
      </c>
      <c r="F25" s="52" t="s">
        <v>505</v>
      </c>
      <c r="G25" s="54">
        <v>53829</v>
      </c>
      <c r="H25" s="52">
        <v>1.1000000000000001</v>
      </c>
      <c r="J25" s="52">
        <v>50</v>
      </c>
      <c r="K25" s="52"/>
      <c r="L25" s="60"/>
      <c r="M25" s="52"/>
      <c r="N25" s="75">
        <f>AB21</f>
        <v>9.3000000000000007</v>
      </c>
      <c r="W25" s="52">
        <v>150</v>
      </c>
      <c r="X25" s="52">
        <v>4385</v>
      </c>
      <c r="Y25" s="60">
        <v>42398</v>
      </c>
      <c r="Z25" s="52" t="s">
        <v>574</v>
      </c>
      <c r="AA25" s="52" t="s">
        <v>505</v>
      </c>
      <c r="AB25" s="52">
        <v>8.9</v>
      </c>
      <c r="AC25" s="52" t="s">
        <v>509</v>
      </c>
      <c r="AD25" s="52">
        <v>58</v>
      </c>
    </row>
    <row r="26" spans="1:30" ht="15" thickBot="1">
      <c r="A26" s="52">
        <v>21</v>
      </c>
      <c r="B26" s="53">
        <v>2.23E-2</v>
      </c>
      <c r="C26" s="53">
        <v>3.5200000000000002E-2</v>
      </c>
      <c r="D26" s="53">
        <v>2.9000000000000001E-2</v>
      </c>
      <c r="F26" s="52" t="s">
        <v>506</v>
      </c>
      <c r="G26" s="54">
        <v>43885</v>
      </c>
      <c r="H26" s="52">
        <v>0.9</v>
      </c>
      <c r="J26" s="52">
        <v>100</v>
      </c>
      <c r="K26" s="52"/>
      <c r="L26" s="60"/>
      <c r="M26" s="52"/>
      <c r="N26" s="75">
        <f>AB23</f>
        <v>9.1</v>
      </c>
      <c r="W26" s="52">
        <v>175</v>
      </c>
      <c r="X26" s="52">
        <v>4343</v>
      </c>
      <c r="Y26" s="60">
        <v>42514</v>
      </c>
      <c r="Z26" s="52" t="s">
        <v>572</v>
      </c>
      <c r="AA26" s="52" t="s">
        <v>502</v>
      </c>
      <c r="AB26" s="52">
        <v>8.8000000000000007</v>
      </c>
      <c r="AC26" s="52" t="s">
        <v>509</v>
      </c>
      <c r="AD26" s="52">
        <v>70</v>
      </c>
    </row>
    <row r="27" spans="1:30" ht="15" thickBot="1">
      <c r="A27" s="52">
        <v>22</v>
      </c>
      <c r="B27" s="53">
        <v>1.4999999999999999E-2</v>
      </c>
      <c r="C27" s="53">
        <v>2.3300000000000001E-2</v>
      </c>
      <c r="D27" s="53">
        <v>1.9300000000000001E-2</v>
      </c>
      <c r="J27" s="52">
        <v>150</v>
      </c>
      <c r="K27" s="52"/>
      <c r="L27" s="60"/>
      <c r="M27" s="52"/>
      <c r="N27" s="75">
        <f>AB25</f>
        <v>8.9</v>
      </c>
      <c r="W27" s="52">
        <v>200</v>
      </c>
      <c r="X27" s="52">
        <v>4295</v>
      </c>
      <c r="Y27" s="60">
        <v>42599</v>
      </c>
      <c r="Z27" s="52" t="s">
        <v>573</v>
      </c>
      <c r="AA27" s="52" t="s">
        <v>503</v>
      </c>
      <c r="AB27" s="52">
        <v>8.6999999999999993</v>
      </c>
      <c r="AC27" s="52" t="s">
        <v>509</v>
      </c>
      <c r="AD27" s="52">
        <v>62</v>
      </c>
    </row>
    <row r="28" spans="1:30" ht="15" thickBot="1">
      <c r="A28" s="52">
        <v>23</v>
      </c>
      <c r="B28" s="53">
        <v>8.8999999999999999E-3</v>
      </c>
      <c r="C28" s="53">
        <v>1.46E-2</v>
      </c>
      <c r="D28" s="53">
        <v>1.1900000000000001E-2</v>
      </c>
      <c r="J28" s="52">
        <v>200</v>
      </c>
      <c r="K28" s="52"/>
      <c r="L28" s="60"/>
      <c r="M28" s="52"/>
      <c r="N28" s="75">
        <f>AB27</f>
        <v>8.6999999999999993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92" t="s">
        <v>545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</row>
    <row r="2" spans="1:30" ht="21.75" thickBot="1">
      <c r="D2" s="44" t="s">
        <v>546</v>
      </c>
      <c r="F2" s="45">
        <v>23900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508</v>
      </c>
      <c r="C4" s="63" t="s">
        <v>509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0.01</v>
      </c>
      <c r="C5" s="53">
        <v>1.41E-2</v>
      </c>
      <c r="D5" s="53">
        <v>1.2E-2</v>
      </c>
      <c r="F5" s="52" t="s">
        <v>480</v>
      </c>
      <c r="G5" s="54">
        <v>27691</v>
      </c>
      <c r="H5" s="52">
        <v>1.1599999999999999</v>
      </c>
      <c r="J5" s="86" t="s">
        <v>481</v>
      </c>
      <c r="K5" s="87"/>
      <c r="L5" s="87"/>
      <c r="M5" s="87"/>
      <c r="N5" s="88"/>
      <c r="W5" s="52">
        <v>1</v>
      </c>
      <c r="X5" s="52">
        <v>2802</v>
      </c>
      <c r="Y5" s="60">
        <v>42423</v>
      </c>
      <c r="Z5" s="52" t="s">
        <v>577</v>
      </c>
      <c r="AA5" s="52" t="s">
        <v>502</v>
      </c>
      <c r="AB5" s="52">
        <v>11.5</v>
      </c>
      <c r="AC5" s="52" t="s">
        <v>509</v>
      </c>
      <c r="AD5" s="52">
        <v>55</v>
      </c>
    </row>
    <row r="6" spans="1:30" ht="15" thickBot="1">
      <c r="A6" s="52">
        <v>1</v>
      </c>
      <c r="B6" s="53">
        <v>7.4000000000000003E-3</v>
      </c>
      <c r="C6" s="53">
        <v>1.01E-2</v>
      </c>
      <c r="D6" s="53">
        <v>8.6999999999999994E-3</v>
      </c>
      <c r="F6" s="52" t="s">
        <v>482</v>
      </c>
      <c r="G6" s="54">
        <v>30456</v>
      </c>
      <c r="H6" s="52">
        <v>1.28</v>
      </c>
      <c r="J6" s="55" t="s">
        <v>483</v>
      </c>
      <c r="K6" s="56">
        <f>LARGE((K8,K9),1)</f>
        <v>0.59043659043659047</v>
      </c>
      <c r="N6" s="56" t="str">
        <f>IF((B11+B12)&gt;(C11+C12),B4,C4)</f>
        <v>EB</v>
      </c>
      <c r="W6" s="52">
        <v>2</v>
      </c>
      <c r="X6" s="52">
        <v>2796</v>
      </c>
      <c r="Y6" s="60">
        <v>42479</v>
      </c>
      <c r="Z6" s="52" t="s">
        <v>572</v>
      </c>
      <c r="AA6" s="52" t="s">
        <v>502</v>
      </c>
      <c r="AB6" s="52">
        <v>11.5</v>
      </c>
      <c r="AC6" s="52" t="s">
        <v>509</v>
      </c>
      <c r="AD6" s="52">
        <v>59</v>
      </c>
    </row>
    <row r="7" spans="1:30" ht="15" thickBot="1">
      <c r="A7" s="52">
        <v>2</v>
      </c>
      <c r="B7" s="53">
        <v>4.4000000000000003E-3</v>
      </c>
      <c r="C7" s="53">
        <v>6.4000000000000003E-3</v>
      </c>
      <c r="D7" s="53">
        <v>5.4000000000000003E-3</v>
      </c>
      <c r="F7" s="52" t="s">
        <v>484</v>
      </c>
      <c r="G7" s="54">
        <v>29379</v>
      </c>
      <c r="H7" s="52">
        <v>1.23</v>
      </c>
      <c r="J7" s="57" t="s">
        <v>485</v>
      </c>
      <c r="K7" s="56">
        <f>LARGE((K10,K11),1)</f>
        <v>0.52439912600145666</v>
      </c>
      <c r="N7" s="56" t="str">
        <f>IF((B20+B21)&gt;(C20+C21),B4,C4)</f>
        <v>WB</v>
      </c>
      <c r="W7" s="52">
        <v>3</v>
      </c>
      <c r="X7" s="52">
        <v>2595</v>
      </c>
      <c r="Y7" s="60">
        <v>42479</v>
      </c>
      <c r="Z7" s="52" t="s">
        <v>573</v>
      </c>
      <c r="AA7" s="52" t="s">
        <v>502</v>
      </c>
      <c r="AB7" s="52">
        <v>10.7</v>
      </c>
      <c r="AC7" s="52" t="s">
        <v>509</v>
      </c>
      <c r="AD7" s="52">
        <v>58</v>
      </c>
    </row>
    <row r="8" spans="1:30" ht="15.75" thickBot="1">
      <c r="A8" s="52">
        <v>3</v>
      </c>
      <c r="B8" s="53">
        <v>3.5000000000000001E-3</v>
      </c>
      <c r="C8" s="53">
        <v>3.2000000000000002E-3</v>
      </c>
      <c r="D8" s="53">
        <v>3.3999999999999998E-3</v>
      </c>
      <c r="F8" s="52" t="s">
        <v>486</v>
      </c>
      <c r="G8" s="54">
        <v>27155</v>
      </c>
      <c r="H8" s="52">
        <v>1.1399999999999999</v>
      </c>
      <c r="K8" s="58">
        <f>LARGE(B11:C11,1)/(B11+C11)</f>
        <v>0.50083752093802336</v>
      </c>
      <c r="W8" s="52">
        <v>4</v>
      </c>
      <c r="X8" s="52">
        <v>2590</v>
      </c>
      <c r="Y8" s="60">
        <v>42450</v>
      </c>
      <c r="Z8" s="52" t="s">
        <v>573</v>
      </c>
      <c r="AA8" s="52" t="s">
        <v>501</v>
      </c>
      <c r="AB8" s="52">
        <v>10.7</v>
      </c>
      <c r="AC8" s="52" t="s">
        <v>509</v>
      </c>
      <c r="AD8" s="52">
        <v>53</v>
      </c>
    </row>
    <row r="9" spans="1:30" ht="15.75" thickBot="1">
      <c r="A9" s="52">
        <v>4</v>
      </c>
      <c r="B9" s="53">
        <v>9.1999999999999998E-3</v>
      </c>
      <c r="C9" s="53">
        <v>4.4999999999999997E-3</v>
      </c>
      <c r="D9" s="53">
        <v>6.8999999999999999E-3</v>
      </c>
      <c r="F9" s="52" t="s">
        <v>487</v>
      </c>
      <c r="G9" s="54">
        <v>21929</v>
      </c>
      <c r="H9" s="52">
        <v>0.92</v>
      </c>
      <c r="K9" s="58">
        <f>LARGE(B12:C12,1)/(B12+C12)</f>
        <v>0.59043659043659047</v>
      </c>
      <c r="W9" s="52">
        <v>5</v>
      </c>
      <c r="X9" s="52">
        <v>2583</v>
      </c>
      <c r="Y9" s="60">
        <v>42453</v>
      </c>
      <c r="Z9" s="52" t="s">
        <v>573</v>
      </c>
      <c r="AA9" s="52" t="s">
        <v>504</v>
      </c>
      <c r="AB9" s="52">
        <v>10.6</v>
      </c>
      <c r="AC9" s="52" t="s">
        <v>509</v>
      </c>
      <c r="AD9" s="52">
        <v>52</v>
      </c>
    </row>
    <row r="10" spans="1:30" ht="15.75" thickBot="1">
      <c r="A10" s="52">
        <v>5</v>
      </c>
      <c r="B10" s="53">
        <v>1.7600000000000001E-2</v>
      </c>
      <c r="C10" s="53">
        <v>1.12E-2</v>
      </c>
      <c r="D10" s="53">
        <v>1.4500000000000001E-2</v>
      </c>
      <c r="F10" s="52" t="s">
        <v>488</v>
      </c>
      <c r="G10" s="54">
        <v>20571</v>
      </c>
      <c r="H10" s="52">
        <v>0.86</v>
      </c>
      <c r="K10" s="58">
        <f>LARGE(B20:C20,1)/(B20+C20)</f>
        <v>0.52439912600145666</v>
      </c>
      <c r="W10" s="52">
        <v>6</v>
      </c>
      <c r="X10" s="52">
        <v>2565</v>
      </c>
      <c r="Y10" s="60">
        <v>42392</v>
      </c>
      <c r="Z10" s="52" t="s">
        <v>574</v>
      </c>
      <c r="AA10" s="52" t="s">
        <v>506</v>
      </c>
      <c r="AB10" s="52">
        <v>10.6</v>
      </c>
      <c r="AC10" s="52" t="s">
        <v>509</v>
      </c>
      <c r="AD10" s="52">
        <v>51</v>
      </c>
    </row>
    <row r="11" spans="1:30" ht="15.75" thickBot="1">
      <c r="A11" s="52">
        <v>6</v>
      </c>
      <c r="B11" s="53">
        <v>2.9899999999999999E-2</v>
      </c>
      <c r="C11" s="53">
        <v>2.98E-2</v>
      </c>
      <c r="D11" s="53">
        <v>2.9899999999999999E-2</v>
      </c>
      <c r="F11" s="52" t="s">
        <v>489</v>
      </c>
      <c r="G11" s="54">
        <v>18300</v>
      </c>
      <c r="H11" s="52">
        <v>0.77</v>
      </c>
      <c r="K11" s="58">
        <f>LARGE(B21:C21,1)/(B21+C21)</f>
        <v>0.51416430594900853</v>
      </c>
      <c r="W11" s="52">
        <v>7</v>
      </c>
      <c r="X11" s="52">
        <v>2565</v>
      </c>
      <c r="Y11" s="60">
        <v>42450</v>
      </c>
      <c r="Z11" s="52" t="s">
        <v>577</v>
      </c>
      <c r="AA11" s="52" t="s">
        <v>501</v>
      </c>
      <c r="AB11" s="52">
        <v>10.6</v>
      </c>
      <c r="AC11" s="52" t="s">
        <v>509</v>
      </c>
      <c r="AD11" s="52">
        <v>53</v>
      </c>
    </row>
    <row r="12" spans="1:30" ht="15" thickBot="1">
      <c r="A12" s="52">
        <v>7</v>
      </c>
      <c r="B12" s="53">
        <v>5.6800000000000003E-2</v>
      </c>
      <c r="C12" s="53">
        <v>3.9399999999999998E-2</v>
      </c>
      <c r="D12" s="53">
        <v>4.8300000000000003E-2</v>
      </c>
      <c r="F12" s="52" t="s">
        <v>490</v>
      </c>
      <c r="G12" s="54">
        <v>20125</v>
      </c>
      <c r="H12" s="52">
        <v>0.84</v>
      </c>
      <c r="W12" s="52">
        <v>8</v>
      </c>
      <c r="X12" s="52">
        <v>2508</v>
      </c>
      <c r="Y12" s="60">
        <v>42425</v>
      </c>
      <c r="Z12" s="52" t="s">
        <v>573</v>
      </c>
      <c r="AA12" s="52" t="s">
        <v>504</v>
      </c>
      <c r="AB12" s="52">
        <v>10.3</v>
      </c>
      <c r="AC12" s="52" t="s">
        <v>509</v>
      </c>
      <c r="AD12" s="52">
        <v>51</v>
      </c>
    </row>
    <row r="13" spans="1:30" ht="15" thickBot="1">
      <c r="A13" s="52">
        <v>8</v>
      </c>
      <c r="B13" s="53">
        <v>5.6500000000000002E-2</v>
      </c>
      <c r="C13" s="53">
        <v>3.6600000000000001E-2</v>
      </c>
      <c r="D13" s="53">
        <v>4.6899999999999997E-2</v>
      </c>
      <c r="F13" s="52" t="s">
        <v>491</v>
      </c>
      <c r="G13" s="54">
        <v>21447</v>
      </c>
      <c r="H13" s="52">
        <v>0.9</v>
      </c>
      <c r="W13" s="52">
        <v>9</v>
      </c>
      <c r="X13" s="52">
        <v>2501</v>
      </c>
      <c r="Y13" s="60">
        <v>42425</v>
      </c>
      <c r="Z13" s="52" t="s">
        <v>572</v>
      </c>
      <c r="AA13" s="52" t="s">
        <v>504</v>
      </c>
      <c r="AB13" s="52">
        <v>10.3</v>
      </c>
      <c r="AC13" s="52" t="s">
        <v>509</v>
      </c>
      <c r="AD13" s="52">
        <v>54</v>
      </c>
    </row>
    <row r="14" spans="1:30" ht="15" thickBot="1">
      <c r="A14" s="52">
        <v>9</v>
      </c>
      <c r="B14" s="53">
        <v>5.4300000000000001E-2</v>
      </c>
      <c r="C14" s="53">
        <v>3.56E-2</v>
      </c>
      <c r="D14" s="53">
        <v>4.5199999999999997E-2</v>
      </c>
      <c r="F14" s="52" t="s">
        <v>492</v>
      </c>
      <c r="G14" s="54">
        <v>20649</v>
      </c>
      <c r="H14" s="52">
        <v>0.87</v>
      </c>
      <c r="W14" s="52">
        <v>10</v>
      </c>
      <c r="X14" s="52">
        <v>2493</v>
      </c>
      <c r="Y14" s="60">
        <v>42382</v>
      </c>
      <c r="Z14" s="52" t="s">
        <v>573</v>
      </c>
      <c r="AA14" s="52" t="s">
        <v>503</v>
      </c>
      <c r="AB14" s="52">
        <v>10.3</v>
      </c>
      <c r="AC14" s="52" t="s">
        <v>509</v>
      </c>
      <c r="AD14" s="52">
        <v>53</v>
      </c>
    </row>
    <row r="15" spans="1:30" ht="15" thickBot="1">
      <c r="A15" s="52">
        <v>10</v>
      </c>
      <c r="B15" s="53">
        <v>5.8099999999999999E-2</v>
      </c>
      <c r="C15" s="53">
        <v>4.5199999999999997E-2</v>
      </c>
      <c r="D15" s="53">
        <v>5.1799999999999999E-2</v>
      </c>
      <c r="F15" s="52" t="s">
        <v>493</v>
      </c>
      <c r="G15" s="54">
        <v>25952</v>
      </c>
      <c r="H15" s="52">
        <v>1.0900000000000001</v>
      </c>
      <c r="W15" s="52">
        <v>20</v>
      </c>
      <c r="X15" s="52">
        <v>2429</v>
      </c>
      <c r="Y15" s="60">
        <v>42390</v>
      </c>
      <c r="Z15" s="52" t="s">
        <v>572</v>
      </c>
      <c r="AA15" s="52" t="s">
        <v>504</v>
      </c>
      <c r="AB15" s="52">
        <v>10</v>
      </c>
      <c r="AC15" s="52" t="s">
        <v>509</v>
      </c>
      <c r="AD15" s="52">
        <v>53</v>
      </c>
    </row>
    <row r="16" spans="1:30" ht="15" thickBot="1">
      <c r="A16" s="52">
        <v>11</v>
      </c>
      <c r="B16" s="53">
        <v>6.3600000000000004E-2</v>
      </c>
      <c r="C16" s="53">
        <v>5.4600000000000003E-2</v>
      </c>
      <c r="D16" s="53">
        <v>5.9200000000000003E-2</v>
      </c>
      <c r="F16" s="52" t="s">
        <v>494</v>
      </c>
      <c r="G16" s="54">
        <v>26087</v>
      </c>
      <c r="H16" s="52">
        <v>1.0900000000000001</v>
      </c>
      <c r="W16" s="52">
        <v>25</v>
      </c>
      <c r="X16" s="52">
        <v>2411</v>
      </c>
      <c r="Y16" s="60">
        <v>42419</v>
      </c>
      <c r="Z16" s="52" t="s">
        <v>572</v>
      </c>
      <c r="AA16" s="52" t="s">
        <v>505</v>
      </c>
      <c r="AB16" s="52">
        <v>9.9</v>
      </c>
      <c r="AC16" s="52" t="s">
        <v>509</v>
      </c>
      <c r="AD16" s="52">
        <v>54</v>
      </c>
    </row>
    <row r="17" spans="1:30" ht="15" thickBot="1">
      <c r="A17" s="52">
        <v>12</v>
      </c>
      <c r="B17" s="53">
        <v>7.1300000000000002E-2</v>
      </c>
      <c r="C17" s="53">
        <v>6.6699999999999995E-2</v>
      </c>
      <c r="D17" s="53">
        <v>6.9099999999999995E-2</v>
      </c>
      <c r="W17" s="52">
        <v>30</v>
      </c>
      <c r="X17" s="52">
        <v>2393</v>
      </c>
      <c r="Y17" s="60">
        <v>42450</v>
      </c>
      <c r="Z17" s="52" t="s">
        <v>575</v>
      </c>
      <c r="AA17" s="52" t="s">
        <v>501</v>
      </c>
      <c r="AB17" s="52">
        <v>9.8000000000000007</v>
      </c>
      <c r="AC17" s="52" t="s">
        <v>509</v>
      </c>
      <c r="AD17" s="52">
        <v>53</v>
      </c>
    </row>
    <row r="18" spans="1:30" ht="15" thickBot="1">
      <c r="A18" s="52">
        <v>13</v>
      </c>
      <c r="B18" s="53">
        <v>7.17E-2</v>
      </c>
      <c r="C18" s="53">
        <v>7.0599999999999996E-2</v>
      </c>
      <c r="D18" s="53">
        <v>7.1099999999999997E-2</v>
      </c>
      <c r="W18" s="52">
        <v>35</v>
      </c>
      <c r="X18" s="52">
        <v>2372</v>
      </c>
      <c r="Y18" s="60">
        <v>42388</v>
      </c>
      <c r="Z18" s="52" t="s">
        <v>577</v>
      </c>
      <c r="AA18" s="52" t="s">
        <v>502</v>
      </c>
      <c r="AB18" s="52">
        <v>9.8000000000000007</v>
      </c>
      <c r="AC18" s="52" t="s">
        <v>508</v>
      </c>
      <c r="AD18" s="52">
        <v>50</v>
      </c>
    </row>
    <row r="19" spans="1:30" ht="15" thickBot="1">
      <c r="A19" s="52">
        <v>14</v>
      </c>
      <c r="B19" s="53">
        <v>6.6199999999999995E-2</v>
      </c>
      <c r="C19" s="53">
        <v>7.0699999999999999E-2</v>
      </c>
      <c r="D19" s="53">
        <v>6.8400000000000002E-2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2355</v>
      </c>
      <c r="Y19" s="60">
        <v>42392</v>
      </c>
      <c r="Z19" s="52" t="s">
        <v>573</v>
      </c>
      <c r="AA19" s="52" t="s">
        <v>506</v>
      </c>
      <c r="AB19" s="52">
        <v>9.6999999999999993</v>
      </c>
      <c r="AC19" s="52" t="s">
        <v>509</v>
      </c>
      <c r="AD19" s="52">
        <v>55</v>
      </c>
    </row>
    <row r="20" spans="1:30" ht="15" thickBot="1">
      <c r="A20" s="52">
        <v>15</v>
      </c>
      <c r="B20" s="53">
        <v>6.5299999999999997E-2</v>
      </c>
      <c r="C20" s="53">
        <v>7.1999999999999995E-2</v>
      </c>
      <c r="D20" s="53">
        <v>6.8599999999999994E-2</v>
      </c>
      <c r="F20" s="52" t="s">
        <v>497</v>
      </c>
      <c r="G20" s="54">
        <v>17629</v>
      </c>
      <c r="H20" s="52">
        <v>0.74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2346</v>
      </c>
      <c r="Y20" s="60">
        <v>42383</v>
      </c>
      <c r="Z20" s="52" t="s">
        <v>575</v>
      </c>
      <c r="AA20" s="52" t="s">
        <v>504</v>
      </c>
      <c r="AB20" s="52">
        <v>9.6999999999999993</v>
      </c>
      <c r="AC20" s="52" t="s">
        <v>509</v>
      </c>
      <c r="AD20" s="52">
        <v>52</v>
      </c>
    </row>
    <row r="21" spans="1:30" ht="15" thickBot="1">
      <c r="A21" s="52">
        <v>16</v>
      </c>
      <c r="B21" s="53">
        <v>6.8599999999999994E-2</v>
      </c>
      <c r="C21" s="53">
        <v>7.2599999999999998E-2</v>
      </c>
      <c r="D21" s="53">
        <v>7.0499999999999993E-2</v>
      </c>
      <c r="F21" s="52" t="s">
        <v>501</v>
      </c>
      <c r="G21" s="54">
        <v>23843</v>
      </c>
      <c r="H21" s="52">
        <v>1</v>
      </c>
      <c r="J21" s="52">
        <v>5</v>
      </c>
      <c r="K21" s="52"/>
      <c r="L21" s="60"/>
      <c r="M21" s="52"/>
      <c r="N21" s="75">
        <f>AB9</f>
        <v>10.6</v>
      </c>
      <c r="W21" s="52">
        <v>50</v>
      </c>
      <c r="X21" s="52">
        <v>2330</v>
      </c>
      <c r="Y21" s="60">
        <v>42431</v>
      </c>
      <c r="Z21" s="52" t="s">
        <v>572</v>
      </c>
      <c r="AA21" s="52" t="s">
        <v>503</v>
      </c>
      <c r="AB21" s="52">
        <v>9.6</v>
      </c>
      <c r="AC21" s="52" t="s">
        <v>509</v>
      </c>
      <c r="AD21" s="52">
        <v>53</v>
      </c>
    </row>
    <row r="22" spans="1:30" ht="15" thickBot="1">
      <c r="A22" s="52">
        <v>17</v>
      </c>
      <c r="B22" s="53">
        <v>6.7100000000000007E-2</v>
      </c>
      <c r="C22" s="53">
        <v>7.5499999999999998E-2</v>
      </c>
      <c r="D22" s="53">
        <v>7.1199999999999999E-2</v>
      </c>
      <c r="F22" s="52" t="s">
        <v>502</v>
      </c>
      <c r="G22" s="54">
        <v>25427</v>
      </c>
      <c r="H22" s="52">
        <v>1.07</v>
      </c>
      <c r="J22" s="52">
        <v>10</v>
      </c>
      <c r="K22" s="52"/>
      <c r="L22" s="60"/>
      <c r="M22" s="52"/>
      <c r="N22" s="75">
        <f>AB14</f>
        <v>10.3</v>
      </c>
      <c r="W22" s="52">
        <v>75</v>
      </c>
      <c r="X22" s="52">
        <v>2296</v>
      </c>
      <c r="Y22" s="60">
        <v>42398</v>
      </c>
      <c r="Z22" s="52" t="s">
        <v>576</v>
      </c>
      <c r="AA22" s="52" t="s">
        <v>505</v>
      </c>
      <c r="AB22" s="52">
        <v>9.4</v>
      </c>
      <c r="AC22" s="52" t="s">
        <v>509</v>
      </c>
      <c r="AD22" s="52">
        <v>55</v>
      </c>
    </row>
    <row r="23" spans="1:30" ht="15" thickBot="1">
      <c r="A23" s="52">
        <v>18</v>
      </c>
      <c r="B23" s="53">
        <v>5.8500000000000003E-2</v>
      </c>
      <c r="C23" s="53">
        <v>6.5299999999999997E-2</v>
      </c>
      <c r="D23" s="53">
        <v>6.1800000000000001E-2</v>
      </c>
      <c r="F23" s="52" t="s">
        <v>503</v>
      </c>
      <c r="G23" s="54">
        <v>25282</v>
      </c>
      <c r="H23" s="52">
        <v>1.06</v>
      </c>
      <c r="J23" s="52">
        <v>20</v>
      </c>
      <c r="K23" s="52"/>
      <c r="L23" s="60"/>
      <c r="M23" s="52"/>
      <c r="N23" s="75">
        <f>AB15</f>
        <v>10</v>
      </c>
      <c r="W23" s="52">
        <v>100</v>
      </c>
      <c r="X23" s="52">
        <v>2266</v>
      </c>
      <c r="Y23" s="60">
        <v>42419</v>
      </c>
      <c r="Z23" s="52" t="s">
        <v>573</v>
      </c>
      <c r="AA23" s="52" t="s">
        <v>505</v>
      </c>
      <c r="AB23" s="52">
        <v>9.3000000000000007</v>
      </c>
      <c r="AC23" s="52" t="s">
        <v>509</v>
      </c>
      <c r="AD23" s="52">
        <v>50</v>
      </c>
    </row>
    <row r="24" spans="1:30" ht="15" thickBot="1">
      <c r="A24" s="52">
        <v>19</v>
      </c>
      <c r="B24" s="53">
        <v>4.7500000000000001E-2</v>
      </c>
      <c r="C24" s="53">
        <v>6.0299999999999999E-2</v>
      </c>
      <c r="D24" s="53">
        <v>5.3699999999999998E-2</v>
      </c>
      <c r="F24" s="52" t="s">
        <v>504</v>
      </c>
      <c r="G24" s="54">
        <v>26409</v>
      </c>
      <c r="H24" s="52">
        <v>1.1100000000000001</v>
      </c>
      <c r="J24" s="52">
        <v>30</v>
      </c>
      <c r="K24" s="52"/>
      <c r="L24" s="60"/>
      <c r="M24" s="52"/>
      <c r="N24" s="75">
        <f>AB17</f>
        <v>9.8000000000000007</v>
      </c>
      <c r="W24" s="52">
        <v>100</v>
      </c>
      <c r="X24" s="52">
        <v>2266</v>
      </c>
      <c r="Y24" s="60">
        <v>42419</v>
      </c>
      <c r="Z24" s="52" t="s">
        <v>573</v>
      </c>
      <c r="AA24" s="52" t="s">
        <v>505</v>
      </c>
      <c r="AB24" s="52">
        <v>9.3000000000000007</v>
      </c>
      <c r="AC24" s="52" t="s">
        <v>508</v>
      </c>
      <c r="AD24" s="52">
        <v>50</v>
      </c>
    </row>
    <row r="25" spans="1:30" ht="15" thickBot="1">
      <c r="A25" s="52">
        <v>20</v>
      </c>
      <c r="B25" s="53">
        <v>4.0300000000000002E-2</v>
      </c>
      <c r="C25" s="53">
        <v>5.4399999999999997E-2</v>
      </c>
      <c r="D25" s="53">
        <v>4.7100000000000003E-2</v>
      </c>
      <c r="F25" s="52" t="s">
        <v>505</v>
      </c>
      <c r="G25" s="54">
        <v>26693</v>
      </c>
      <c r="H25" s="52">
        <v>1.1200000000000001</v>
      </c>
      <c r="J25" s="52">
        <v>50</v>
      </c>
      <c r="K25" s="52"/>
      <c r="L25" s="60"/>
      <c r="M25" s="52"/>
      <c r="N25" s="75">
        <f>AB21</f>
        <v>9.6</v>
      </c>
      <c r="W25" s="52">
        <v>125</v>
      </c>
      <c r="X25" s="52">
        <v>2238</v>
      </c>
      <c r="Y25" s="60">
        <v>42392</v>
      </c>
      <c r="Z25" s="52" t="s">
        <v>580</v>
      </c>
      <c r="AA25" s="52" t="s">
        <v>506</v>
      </c>
      <c r="AB25" s="52">
        <v>9.1999999999999993</v>
      </c>
      <c r="AC25" s="52" t="s">
        <v>508</v>
      </c>
      <c r="AD25" s="52">
        <v>50</v>
      </c>
    </row>
    <row r="26" spans="1:30" ht="15" thickBot="1">
      <c r="A26" s="52">
        <v>21</v>
      </c>
      <c r="B26" s="53">
        <v>3.3000000000000002E-2</v>
      </c>
      <c r="C26" s="53">
        <v>4.7699999999999999E-2</v>
      </c>
      <c r="D26" s="53">
        <v>4.02E-2</v>
      </c>
      <c r="F26" s="52" t="s">
        <v>506</v>
      </c>
      <c r="G26" s="54">
        <v>21702</v>
      </c>
      <c r="H26" s="52">
        <v>0.91</v>
      </c>
      <c r="J26" s="52">
        <v>100</v>
      </c>
      <c r="K26" s="52"/>
      <c r="L26" s="60"/>
      <c r="M26" s="52"/>
      <c r="N26" s="75">
        <f>AB23</f>
        <v>9.3000000000000007</v>
      </c>
      <c r="W26" s="52">
        <v>150</v>
      </c>
      <c r="X26" s="52">
        <v>2204</v>
      </c>
      <c r="Y26" s="60">
        <v>42380</v>
      </c>
      <c r="Z26" s="52" t="s">
        <v>581</v>
      </c>
      <c r="AA26" s="52" t="s">
        <v>501</v>
      </c>
      <c r="AB26" s="52">
        <v>9.1</v>
      </c>
      <c r="AC26" s="52" t="s">
        <v>508</v>
      </c>
      <c r="AD26" s="52">
        <v>54</v>
      </c>
    </row>
    <row r="27" spans="1:30" ht="15" thickBot="1">
      <c r="A27" s="52">
        <v>22</v>
      </c>
      <c r="B27" s="53">
        <v>2.3599999999999999E-2</v>
      </c>
      <c r="C27" s="53">
        <v>3.32E-2</v>
      </c>
      <c r="D27" s="53">
        <v>2.8199999999999999E-2</v>
      </c>
      <c r="J27" s="52">
        <v>150</v>
      </c>
      <c r="K27" s="52"/>
      <c r="L27" s="60"/>
      <c r="M27" s="52"/>
      <c r="N27" s="75">
        <f>AB25</f>
        <v>9.1999999999999993</v>
      </c>
      <c r="W27" s="52">
        <v>175</v>
      </c>
      <c r="X27" s="52">
        <v>2178</v>
      </c>
      <c r="Y27" s="60">
        <v>42525</v>
      </c>
      <c r="Z27" s="52" t="s">
        <v>577</v>
      </c>
      <c r="AA27" s="52" t="s">
        <v>506</v>
      </c>
      <c r="AB27" s="52">
        <v>9</v>
      </c>
      <c r="AC27" s="52" t="s">
        <v>508</v>
      </c>
      <c r="AD27" s="52">
        <v>70</v>
      </c>
    </row>
    <row r="28" spans="1:30" ht="15" thickBot="1">
      <c r="A28" s="52">
        <v>23</v>
      </c>
      <c r="B28" s="53">
        <v>1.55E-2</v>
      </c>
      <c r="C28" s="53">
        <v>2.0500000000000001E-2</v>
      </c>
      <c r="D28" s="53">
        <v>1.7899999999999999E-2</v>
      </c>
      <c r="J28" s="52">
        <v>200</v>
      </c>
      <c r="K28" s="52"/>
      <c r="L28" s="60"/>
      <c r="M28" s="52"/>
      <c r="N28" s="75">
        <f>AB27</f>
        <v>9</v>
      </c>
      <c r="W28" s="52">
        <v>200</v>
      </c>
      <c r="X28" s="52">
        <v>2157</v>
      </c>
      <c r="Y28" s="60">
        <v>42377</v>
      </c>
      <c r="Z28" s="52" t="s">
        <v>577</v>
      </c>
      <c r="AA28" s="52" t="s">
        <v>505</v>
      </c>
      <c r="AB28" s="52">
        <v>8.9</v>
      </c>
      <c r="AC28" s="52" t="s">
        <v>509</v>
      </c>
      <c r="AD28" s="52">
        <v>51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activeCell="V35" sqref="V35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82" t="s">
        <v>547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30" ht="21.75" thickBot="1">
      <c r="D2" s="44" t="s">
        <v>470</v>
      </c>
      <c r="F2" s="45">
        <v>13900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508</v>
      </c>
      <c r="C4" s="79" t="s">
        <v>509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3.5000000000000001E-3</v>
      </c>
      <c r="C5" s="53">
        <v>4.1000000000000003E-3</v>
      </c>
      <c r="D5" s="53">
        <v>3.8E-3</v>
      </c>
      <c r="F5" s="52" t="s">
        <v>480</v>
      </c>
      <c r="G5" s="54">
        <v>13028</v>
      </c>
      <c r="H5" s="52">
        <v>0.94</v>
      </c>
      <c r="J5" s="86" t="s">
        <v>481</v>
      </c>
      <c r="K5" s="87"/>
      <c r="L5" s="87"/>
      <c r="M5" s="87"/>
      <c r="N5" s="88"/>
      <c r="W5" s="52">
        <v>1</v>
      </c>
      <c r="X5" s="52">
        <v>1922</v>
      </c>
      <c r="Y5" s="60">
        <v>42665</v>
      </c>
      <c r="Z5" s="52" t="s">
        <v>573</v>
      </c>
      <c r="AA5" s="52" t="s">
        <v>506</v>
      </c>
      <c r="AB5" s="52">
        <v>14</v>
      </c>
      <c r="AC5" s="52" t="s">
        <v>509</v>
      </c>
      <c r="AD5" s="52">
        <v>55</v>
      </c>
    </row>
    <row r="6" spans="1:30" ht="15" thickBot="1">
      <c r="A6" s="52">
        <v>1</v>
      </c>
      <c r="B6" s="53">
        <v>2.3999999999999998E-3</v>
      </c>
      <c r="C6" s="53">
        <v>2.8E-3</v>
      </c>
      <c r="D6" s="53">
        <v>2.5999999999999999E-3</v>
      </c>
      <c r="F6" s="52" t="s">
        <v>482</v>
      </c>
      <c r="G6" s="54">
        <v>16287</v>
      </c>
      <c r="H6" s="52">
        <v>1.18</v>
      </c>
      <c r="J6" s="55" t="s">
        <v>483</v>
      </c>
      <c r="K6" s="56">
        <f>LARGE((K8,K9),1)</f>
        <v>0.5590465872156013</v>
      </c>
      <c r="N6" s="56" t="str">
        <f>IF((B11+B12)&gt;(C11+C12),B4,C4)</f>
        <v>EB</v>
      </c>
      <c r="W6" s="52">
        <v>2</v>
      </c>
      <c r="X6" s="52">
        <v>1714</v>
      </c>
      <c r="Y6" s="60">
        <v>42665</v>
      </c>
      <c r="Z6" s="52" t="s">
        <v>572</v>
      </c>
      <c r="AA6" s="52" t="s">
        <v>506</v>
      </c>
      <c r="AB6" s="52">
        <v>12.5</v>
      </c>
      <c r="AC6" s="52" t="s">
        <v>509</v>
      </c>
      <c r="AD6" s="52">
        <v>65</v>
      </c>
    </row>
    <row r="7" spans="1:30" ht="15" thickBot="1">
      <c r="A7" s="52">
        <v>2</v>
      </c>
      <c r="B7" s="53">
        <v>2E-3</v>
      </c>
      <c r="C7" s="53">
        <v>2.5000000000000001E-3</v>
      </c>
      <c r="D7" s="53">
        <v>2.3E-3</v>
      </c>
      <c r="F7" s="52" t="s">
        <v>484</v>
      </c>
      <c r="G7" s="54">
        <v>15903</v>
      </c>
      <c r="H7" s="52">
        <v>1.1499999999999999</v>
      </c>
      <c r="J7" s="57" t="s">
        <v>485</v>
      </c>
      <c r="K7" s="56">
        <f>LARGE((K10,K11),1)</f>
        <v>0.52638352638352648</v>
      </c>
      <c r="N7" s="56" t="str">
        <f>IF((B20+B21)&gt;(C20+C21),B4,C4)</f>
        <v>WB</v>
      </c>
      <c r="W7" s="52">
        <v>3</v>
      </c>
      <c r="X7" s="52">
        <v>1618</v>
      </c>
      <c r="Y7" s="60">
        <v>42665</v>
      </c>
      <c r="Z7" s="52" t="s">
        <v>576</v>
      </c>
      <c r="AA7" s="52" t="s">
        <v>506</v>
      </c>
      <c r="AB7" s="52">
        <v>11.8</v>
      </c>
      <c r="AC7" s="52" t="s">
        <v>509</v>
      </c>
      <c r="AD7" s="52">
        <v>57</v>
      </c>
    </row>
    <row r="8" spans="1:30" ht="15.75" thickBot="1">
      <c r="A8" s="52">
        <v>3</v>
      </c>
      <c r="B8" s="53">
        <v>3.8E-3</v>
      </c>
      <c r="C8" s="53">
        <v>3.3999999999999998E-3</v>
      </c>
      <c r="D8" s="53">
        <v>3.5999999999999999E-3</v>
      </c>
      <c r="F8" s="52" t="s">
        <v>486</v>
      </c>
      <c r="G8" s="54">
        <v>14602</v>
      </c>
      <c r="H8" s="52">
        <v>1.05</v>
      </c>
      <c r="K8" s="58">
        <f>LARGE(B11:C11,1)/(B11+C11)</f>
        <v>0.5590465872156013</v>
      </c>
      <c r="W8" s="52">
        <v>4</v>
      </c>
      <c r="X8" s="52">
        <v>1593</v>
      </c>
      <c r="Y8" s="60">
        <v>42665</v>
      </c>
      <c r="Z8" s="52" t="s">
        <v>574</v>
      </c>
      <c r="AA8" s="52" t="s">
        <v>506</v>
      </c>
      <c r="AB8" s="52">
        <v>11.6</v>
      </c>
      <c r="AC8" s="52" t="s">
        <v>509</v>
      </c>
      <c r="AD8" s="52">
        <v>57</v>
      </c>
    </row>
    <row r="9" spans="1:30" ht="15.75" thickBot="1">
      <c r="A9" s="52">
        <v>4</v>
      </c>
      <c r="B9" s="53">
        <v>8.8999999999999999E-3</v>
      </c>
      <c r="C9" s="53">
        <v>8.8999999999999999E-3</v>
      </c>
      <c r="D9" s="53">
        <v>8.8999999999999999E-3</v>
      </c>
      <c r="F9" s="52" t="s">
        <v>487</v>
      </c>
      <c r="G9" s="54">
        <v>12544</v>
      </c>
      <c r="H9" s="52">
        <v>0.91</v>
      </c>
      <c r="K9" s="58">
        <f>LARGE(B12:C12,1)/(B12+C12)</f>
        <v>0.54790697674418609</v>
      </c>
      <c r="W9" s="52">
        <v>5</v>
      </c>
      <c r="X9" s="52">
        <v>1556</v>
      </c>
      <c r="Y9" s="60">
        <v>42672</v>
      </c>
      <c r="Z9" s="52" t="s">
        <v>573</v>
      </c>
      <c r="AA9" s="52" t="s">
        <v>506</v>
      </c>
      <c r="AB9" s="52">
        <v>11.4</v>
      </c>
      <c r="AC9" s="52" t="s">
        <v>509</v>
      </c>
      <c r="AD9" s="52">
        <v>56</v>
      </c>
    </row>
    <row r="10" spans="1:30" ht="15.75" thickBot="1">
      <c r="A10" s="52">
        <v>5</v>
      </c>
      <c r="B10" s="53">
        <v>2.8299999999999999E-2</v>
      </c>
      <c r="C10" s="53">
        <v>2.41E-2</v>
      </c>
      <c r="D10" s="53">
        <v>2.6100000000000002E-2</v>
      </c>
      <c r="F10" s="52" t="s">
        <v>488</v>
      </c>
      <c r="G10" s="54">
        <v>12154</v>
      </c>
      <c r="H10" s="52">
        <v>0.88</v>
      </c>
      <c r="K10" s="58">
        <f>LARGE(B20:C20,1)/(B20+C20)</f>
        <v>0.52468729427254779</v>
      </c>
      <c r="W10" s="52">
        <v>6</v>
      </c>
      <c r="X10" s="52">
        <v>1550</v>
      </c>
      <c r="Y10" s="60">
        <v>42672</v>
      </c>
      <c r="Z10" s="52" t="s">
        <v>572</v>
      </c>
      <c r="AA10" s="52" t="s">
        <v>506</v>
      </c>
      <c r="AB10" s="52">
        <v>11.3</v>
      </c>
      <c r="AC10" s="52" t="s">
        <v>509</v>
      </c>
      <c r="AD10" s="52">
        <v>56</v>
      </c>
    </row>
    <row r="11" spans="1:30" ht="15.75" thickBot="1">
      <c r="A11" s="52">
        <v>6</v>
      </c>
      <c r="B11" s="53">
        <v>5.16E-2</v>
      </c>
      <c r="C11" s="53">
        <v>4.07E-2</v>
      </c>
      <c r="D11" s="53">
        <v>4.58E-2</v>
      </c>
      <c r="F11" s="52" t="s">
        <v>489</v>
      </c>
      <c r="G11" s="54">
        <v>12087</v>
      </c>
      <c r="H11" s="52">
        <v>0.87</v>
      </c>
      <c r="K11" s="58">
        <f>LARGE(B21:C21,1)/(B21+C21)</f>
        <v>0.52638352638352648</v>
      </c>
      <c r="W11" s="52">
        <v>7</v>
      </c>
      <c r="X11" s="52">
        <v>1521</v>
      </c>
      <c r="Y11" s="60">
        <v>42421</v>
      </c>
      <c r="Z11" s="52" t="s">
        <v>577</v>
      </c>
      <c r="AA11" s="52" t="s">
        <v>497</v>
      </c>
      <c r="AB11" s="52">
        <v>11.1</v>
      </c>
      <c r="AC11" s="52" t="s">
        <v>509</v>
      </c>
      <c r="AD11" s="52">
        <v>60</v>
      </c>
    </row>
    <row r="12" spans="1:30" ht="15" thickBot="1">
      <c r="A12" s="52">
        <v>7</v>
      </c>
      <c r="B12" s="53">
        <v>5.8900000000000001E-2</v>
      </c>
      <c r="C12" s="53">
        <v>4.8599999999999997E-2</v>
      </c>
      <c r="D12" s="53">
        <v>5.3499999999999999E-2</v>
      </c>
      <c r="F12" s="52" t="s">
        <v>490</v>
      </c>
      <c r="G12" s="54">
        <v>12339</v>
      </c>
      <c r="H12" s="52">
        <v>0.89</v>
      </c>
      <c r="W12" s="52">
        <v>8</v>
      </c>
      <c r="X12" s="52">
        <v>1512</v>
      </c>
      <c r="Y12" s="60">
        <v>42450</v>
      </c>
      <c r="Z12" s="52" t="s">
        <v>573</v>
      </c>
      <c r="AA12" s="52" t="s">
        <v>501</v>
      </c>
      <c r="AB12" s="52">
        <v>11</v>
      </c>
      <c r="AC12" s="52" t="s">
        <v>509</v>
      </c>
      <c r="AD12" s="52">
        <v>56</v>
      </c>
    </row>
    <row r="13" spans="1:30" ht="15" thickBot="1">
      <c r="A13" s="52">
        <v>8</v>
      </c>
      <c r="B13" s="53">
        <v>6.3600000000000004E-2</v>
      </c>
      <c r="C13" s="53">
        <v>5.2499999999999998E-2</v>
      </c>
      <c r="D13" s="53">
        <v>5.7700000000000001E-2</v>
      </c>
      <c r="F13" s="52" t="s">
        <v>491</v>
      </c>
      <c r="G13" s="54">
        <v>12697</v>
      </c>
      <c r="H13" s="52">
        <v>0.92</v>
      </c>
      <c r="W13" s="52">
        <v>9</v>
      </c>
      <c r="X13" s="52">
        <v>1505</v>
      </c>
      <c r="Y13" s="60">
        <v>42447</v>
      </c>
      <c r="Z13" s="52" t="s">
        <v>573</v>
      </c>
      <c r="AA13" s="52" t="s">
        <v>505</v>
      </c>
      <c r="AB13" s="52">
        <v>11</v>
      </c>
      <c r="AC13" s="52" t="s">
        <v>509</v>
      </c>
      <c r="AD13" s="52">
        <v>58</v>
      </c>
    </row>
    <row r="14" spans="1:30" ht="15" thickBot="1">
      <c r="A14" s="52">
        <v>9</v>
      </c>
      <c r="B14" s="53">
        <v>6.7699999999999996E-2</v>
      </c>
      <c r="C14" s="53">
        <v>5.79E-2</v>
      </c>
      <c r="D14" s="53">
        <v>6.2300000000000001E-2</v>
      </c>
      <c r="F14" s="52" t="s">
        <v>492</v>
      </c>
      <c r="G14" s="54">
        <v>14338</v>
      </c>
      <c r="H14" s="52">
        <v>1.03</v>
      </c>
      <c r="W14" s="52">
        <v>10</v>
      </c>
      <c r="X14" s="52">
        <v>1495</v>
      </c>
      <c r="Y14" s="60">
        <v>42672</v>
      </c>
      <c r="Z14" s="52" t="s">
        <v>574</v>
      </c>
      <c r="AA14" s="52" t="s">
        <v>506</v>
      </c>
      <c r="AB14" s="52">
        <v>10.9</v>
      </c>
      <c r="AC14" s="52" t="s">
        <v>509</v>
      </c>
      <c r="AD14" s="52">
        <v>55</v>
      </c>
    </row>
    <row r="15" spans="1:30" ht="15" thickBot="1">
      <c r="A15" s="52">
        <v>10</v>
      </c>
      <c r="B15" s="53">
        <v>7.0300000000000001E-2</v>
      </c>
      <c r="C15" s="53">
        <v>6.6799999999999998E-2</v>
      </c>
      <c r="D15" s="53">
        <v>6.83E-2</v>
      </c>
      <c r="F15" s="52" t="s">
        <v>493</v>
      </c>
      <c r="G15" s="54">
        <v>13975</v>
      </c>
      <c r="H15" s="52">
        <v>1.01</v>
      </c>
      <c r="W15" s="52">
        <v>20</v>
      </c>
      <c r="X15" s="52">
        <v>1455</v>
      </c>
      <c r="Y15" s="60">
        <v>42426</v>
      </c>
      <c r="Z15" s="52" t="s">
        <v>573</v>
      </c>
      <c r="AA15" s="52" t="s">
        <v>505</v>
      </c>
      <c r="AB15" s="52">
        <v>10.6</v>
      </c>
      <c r="AC15" s="52" t="s">
        <v>509</v>
      </c>
      <c r="AD15" s="52">
        <v>55</v>
      </c>
    </row>
    <row r="16" spans="1:30" ht="15" thickBot="1">
      <c r="A16" s="52">
        <v>11</v>
      </c>
      <c r="B16" s="53">
        <v>7.2300000000000003E-2</v>
      </c>
      <c r="C16" s="53">
        <v>7.2800000000000004E-2</v>
      </c>
      <c r="D16" s="53">
        <v>7.2400000000000006E-2</v>
      </c>
      <c r="F16" s="52" t="s">
        <v>494</v>
      </c>
      <c r="G16" s="54">
        <v>13959</v>
      </c>
      <c r="H16" s="52">
        <v>1.01</v>
      </c>
      <c r="W16" s="52">
        <v>25</v>
      </c>
      <c r="X16" s="52">
        <v>1444</v>
      </c>
      <c r="Y16" s="60">
        <v>42412</v>
      </c>
      <c r="Z16" s="52" t="s">
        <v>573</v>
      </c>
      <c r="AA16" s="52" t="s">
        <v>505</v>
      </c>
      <c r="AB16" s="52">
        <v>10.5</v>
      </c>
      <c r="AC16" s="52" t="s">
        <v>509</v>
      </c>
      <c r="AD16" s="52">
        <v>57</v>
      </c>
    </row>
    <row r="17" spans="1:30" ht="15" thickBot="1">
      <c r="A17" s="52">
        <v>12</v>
      </c>
      <c r="B17" s="53">
        <v>7.1199999999999999E-2</v>
      </c>
      <c r="C17" s="53">
        <v>7.4200000000000002E-2</v>
      </c>
      <c r="D17" s="53">
        <v>7.2700000000000001E-2</v>
      </c>
      <c r="W17" s="52">
        <v>30</v>
      </c>
      <c r="X17" s="52">
        <v>1439</v>
      </c>
      <c r="Y17" s="60">
        <v>42444</v>
      </c>
      <c r="Z17" s="52" t="s">
        <v>573</v>
      </c>
      <c r="AA17" s="52" t="s">
        <v>502</v>
      </c>
      <c r="AB17" s="52">
        <v>10.5</v>
      </c>
      <c r="AC17" s="52" t="s">
        <v>509</v>
      </c>
      <c r="AD17" s="52">
        <v>55</v>
      </c>
    </row>
    <row r="18" spans="1:30" ht="15" thickBot="1">
      <c r="A18" s="52">
        <v>13</v>
      </c>
      <c r="B18" s="53">
        <v>6.9400000000000003E-2</v>
      </c>
      <c r="C18" s="53">
        <v>7.4899999999999994E-2</v>
      </c>
      <c r="D18" s="53">
        <v>7.2400000000000006E-2</v>
      </c>
      <c r="W18" s="52">
        <v>35</v>
      </c>
      <c r="X18" s="52">
        <v>1429</v>
      </c>
      <c r="Y18" s="60">
        <v>42433</v>
      </c>
      <c r="Z18" s="52" t="s">
        <v>572</v>
      </c>
      <c r="AA18" s="52" t="s">
        <v>505</v>
      </c>
      <c r="AB18" s="52">
        <v>10.4</v>
      </c>
      <c r="AC18" s="52" t="s">
        <v>509</v>
      </c>
      <c r="AD18" s="52">
        <v>56</v>
      </c>
    </row>
    <row r="19" spans="1:30" ht="15" thickBot="1">
      <c r="A19" s="52">
        <v>14</v>
      </c>
      <c r="B19" s="53">
        <v>7.1099999999999997E-2</v>
      </c>
      <c r="C19" s="53">
        <v>7.6499999999999999E-2</v>
      </c>
      <c r="D19" s="53">
        <v>7.4099999999999999E-2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1427</v>
      </c>
      <c r="Y19" s="60">
        <v>42690</v>
      </c>
      <c r="Z19" s="52" t="s">
        <v>572</v>
      </c>
      <c r="AA19" s="52" t="s">
        <v>503</v>
      </c>
      <c r="AB19" s="52">
        <v>10.4</v>
      </c>
      <c r="AC19" s="52" t="s">
        <v>509</v>
      </c>
      <c r="AD19" s="52">
        <v>55</v>
      </c>
    </row>
    <row r="20" spans="1:30" ht="15" thickBot="1">
      <c r="A20" s="52">
        <v>15</v>
      </c>
      <c r="B20" s="53">
        <v>7.22E-2</v>
      </c>
      <c r="C20" s="53">
        <v>7.9699999999999993E-2</v>
      </c>
      <c r="D20" s="53">
        <v>7.6300000000000007E-2</v>
      </c>
      <c r="F20" s="52" t="s">
        <v>497</v>
      </c>
      <c r="G20" s="54">
        <v>10901</v>
      </c>
      <c r="H20" s="52">
        <v>0.79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1416</v>
      </c>
      <c r="Y20" s="60">
        <v>42438</v>
      </c>
      <c r="Z20" s="52" t="s">
        <v>574</v>
      </c>
      <c r="AA20" s="52" t="s">
        <v>503</v>
      </c>
      <c r="AB20" s="52">
        <v>10.3</v>
      </c>
      <c r="AC20" s="52" t="s">
        <v>509</v>
      </c>
      <c r="AD20" s="52">
        <v>53</v>
      </c>
    </row>
    <row r="21" spans="1:30" ht="15" thickBot="1">
      <c r="A21" s="52">
        <v>16</v>
      </c>
      <c r="B21" s="53">
        <v>7.3599999999999999E-2</v>
      </c>
      <c r="C21" s="53">
        <v>8.1799999999999998E-2</v>
      </c>
      <c r="D21" s="53">
        <v>7.8200000000000006E-2</v>
      </c>
      <c r="F21" s="52" t="s">
        <v>501</v>
      </c>
      <c r="G21" s="54">
        <v>13954</v>
      </c>
      <c r="H21" s="52">
        <v>1.01</v>
      </c>
      <c r="J21" s="52">
        <v>5</v>
      </c>
      <c r="K21" s="52"/>
      <c r="L21" s="60"/>
      <c r="M21" s="52"/>
      <c r="N21" s="75">
        <f>AB9</f>
        <v>11.4</v>
      </c>
      <c r="W21" s="52">
        <v>50</v>
      </c>
      <c r="X21" s="52">
        <v>1410</v>
      </c>
      <c r="Y21" s="60">
        <v>42423</v>
      </c>
      <c r="Z21" s="52" t="s">
        <v>572</v>
      </c>
      <c r="AA21" s="52" t="s">
        <v>502</v>
      </c>
      <c r="AB21" s="52">
        <v>10.3</v>
      </c>
      <c r="AC21" s="52" t="s">
        <v>509</v>
      </c>
      <c r="AD21" s="52">
        <v>53</v>
      </c>
    </row>
    <row r="22" spans="1:30" ht="15" thickBot="1">
      <c r="A22" s="52">
        <v>17</v>
      </c>
      <c r="B22" s="53">
        <v>6.3200000000000006E-2</v>
      </c>
      <c r="C22" s="53">
        <v>7.0699999999999999E-2</v>
      </c>
      <c r="D22" s="53">
        <v>6.7299999999999999E-2</v>
      </c>
      <c r="F22" s="52" t="s">
        <v>502</v>
      </c>
      <c r="G22" s="54">
        <v>14392</v>
      </c>
      <c r="H22" s="52">
        <v>1.04</v>
      </c>
      <c r="J22" s="52">
        <v>10</v>
      </c>
      <c r="K22" s="52"/>
      <c r="L22" s="60"/>
      <c r="M22" s="52"/>
      <c r="N22" s="75">
        <f>AB14</f>
        <v>10.9</v>
      </c>
      <c r="W22" s="52">
        <v>75</v>
      </c>
      <c r="X22" s="52">
        <v>1373</v>
      </c>
      <c r="Y22" s="60">
        <v>42433</v>
      </c>
      <c r="Z22" s="52" t="s">
        <v>576</v>
      </c>
      <c r="AA22" s="52" t="s">
        <v>505</v>
      </c>
      <c r="AB22" s="52">
        <v>10</v>
      </c>
      <c r="AC22" s="52" t="s">
        <v>509</v>
      </c>
      <c r="AD22" s="52">
        <v>56</v>
      </c>
    </row>
    <row r="23" spans="1:30" ht="15" thickBot="1">
      <c r="A23" s="52">
        <v>18</v>
      </c>
      <c r="B23" s="53">
        <v>4.8800000000000003E-2</v>
      </c>
      <c r="C23" s="53">
        <v>5.4300000000000001E-2</v>
      </c>
      <c r="D23" s="53">
        <v>5.1799999999999999E-2</v>
      </c>
      <c r="F23" s="52" t="s">
        <v>503</v>
      </c>
      <c r="G23" s="54">
        <v>14948</v>
      </c>
      <c r="H23" s="52">
        <v>1.08</v>
      </c>
      <c r="J23" s="52">
        <v>20</v>
      </c>
      <c r="K23" s="52"/>
      <c r="L23" s="60"/>
      <c r="M23" s="52"/>
      <c r="N23" s="75">
        <f>AB15</f>
        <v>10.6</v>
      </c>
      <c r="W23" s="52">
        <v>100</v>
      </c>
      <c r="X23" s="52">
        <v>1348</v>
      </c>
      <c r="Y23" s="60">
        <v>42410</v>
      </c>
      <c r="Z23" s="52" t="s">
        <v>574</v>
      </c>
      <c r="AA23" s="52" t="s">
        <v>503</v>
      </c>
      <c r="AB23" s="52">
        <v>9.8000000000000007</v>
      </c>
      <c r="AC23" s="52" t="s">
        <v>509</v>
      </c>
      <c r="AD23" s="52">
        <v>53</v>
      </c>
    </row>
    <row r="24" spans="1:30" ht="15" thickBot="1">
      <c r="A24" s="52">
        <v>19</v>
      </c>
      <c r="B24" s="53">
        <v>3.5900000000000001E-2</v>
      </c>
      <c r="C24" s="53">
        <v>0.04</v>
      </c>
      <c r="D24" s="53">
        <v>3.8100000000000002E-2</v>
      </c>
      <c r="F24" s="52" t="s">
        <v>504</v>
      </c>
      <c r="G24" s="54">
        <v>14647</v>
      </c>
      <c r="H24" s="52">
        <v>1.06</v>
      </c>
      <c r="J24" s="52">
        <v>30</v>
      </c>
      <c r="K24" s="52"/>
      <c r="L24" s="60"/>
      <c r="M24" s="52"/>
      <c r="N24" s="75">
        <f>AB17</f>
        <v>10.5</v>
      </c>
      <c r="W24" s="52">
        <v>125</v>
      </c>
      <c r="X24" s="52">
        <v>1321</v>
      </c>
      <c r="Y24" s="60">
        <v>42414</v>
      </c>
      <c r="Z24" s="52" t="s">
        <v>575</v>
      </c>
      <c r="AA24" s="52" t="s">
        <v>497</v>
      </c>
      <c r="AB24" s="52">
        <v>9.6</v>
      </c>
      <c r="AC24" s="52" t="s">
        <v>509</v>
      </c>
      <c r="AD24" s="52">
        <v>56</v>
      </c>
    </row>
    <row r="25" spans="1:30" ht="15" thickBot="1">
      <c r="A25" s="52">
        <v>20</v>
      </c>
      <c r="B25" s="53">
        <v>2.5600000000000001E-2</v>
      </c>
      <c r="C25" s="53">
        <v>2.76E-2</v>
      </c>
      <c r="D25" s="53">
        <v>2.6599999999999999E-2</v>
      </c>
      <c r="F25" s="52" t="s">
        <v>505</v>
      </c>
      <c r="G25" s="54">
        <v>15375</v>
      </c>
      <c r="H25" s="52">
        <v>1.1100000000000001</v>
      </c>
      <c r="J25" s="52">
        <v>50</v>
      </c>
      <c r="K25" s="52"/>
      <c r="L25" s="60"/>
      <c r="M25" s="52"/>
      <c r="N25" s="75">
        <f>AB21</f>
        <v>10.3</v>
      </c>
      <c r="W25" s="52">
        <v>150</v>
      </c>
      <c r="X25" s="52">
        <v>1302</v>
      </c>
      <c r="Y25" s="60">
        <v>42449</v>
      </c>
      <c r="Z25" s="52" t="s">
        <v>577</v>
      </c>
      <c r="AA25" s="52" t="s">
        <v>497</v>
      </c>
      <c r="AB25" s="52">
        <v>9.5</v>
      </c>
      <c r="AC25" s="52" t="s">
        <v>509</v>
      </c>
      <c r="AD25" s="52">
        <v>57</v>
      </c>
    </row>
    <row r="26" spans="1:30" ht="15" thickBot="1">
      <c r="A26" s="52">
        <v>21</v>
      </c>
      <c r="B26" s="53">
        <v>1.7999999999999999E-2</v>
      </c>
      <c r="C26" s="53">
        <v>1.7299999999999999E-2</v>
      </c>
      <c r="D26" s="53">
        <v>1.7600000000000001E-2</v>
      </c>
      <c r="F26" s="52" t="s">
        <v>506</v>
      </c>
      <c r="G26" s="54">
        <v>12812</v>
      </c>
      <c r="H26" s="52">
        <v>0.92</v>
      </c>
      <c r="J26" s="52">
        <v>100</v>
      </c>
      <c r="K26" s="52"/>
      <c r="L26" s="60"/>
      <c r="M26" s="52"/>
      <c r="N26" s="75">
        <f>AB23</f>
        <v>9.8000000000000007</v>
      </c>
      <c r="W26" s="52">
        <v>175</v>
      </c>
      <c r="X26" s="52">
        <v>1285</v>
      </c>
      <c r="Y26" s="60">
        <v>42460</v>
      </c>
      <c r="Z26" s="52" t="s">
        <v>573</v>
      </c>
      <c r="AA26" s="52" t="s">
        <v>504</v>
      </c>
      <c r="AB26" s="52">
        <v>9.4</v>
      </c>
      <c r="AC26" s="52" t="s">
        <v>509</v>
      </c>
      <c r="AD26" s="52">
        <v>56</v>
      </c>
    </row>
    <row r="27" spans="1:30" ht="15" thickBot="1">
      <c r="A27" s="52">
        <v>22</v>
      </c>
      <c r="B27" s="53">
        <v>1.14E-2</v>
      </c>
      <c r="C27" s="53">
        <v>1.11E-2</v>
      </c>
      <c r="D27" s="53">
        <v>1.12E-2</v>
      </c>
      <c r="J27" s="52">
        <v>150</v>
      </c>
      <c r="K27" s="52"/>
      <c r="L27" s="60"/>
      <c r="M27" s="52"/>
      <c r="N27" s="75">
        <f>AB25</f>
        <v>9.5</v>
      </c>
      <c r="W27" s="52">
        <v>200</v>
      </c>
      <c r="X27" s="52">
        <v>1272</v>
      </c>
      <c r="Y27" s="60">
        <v>42446</v>
      </c>
      <c r="Z27" s="52" t="s">
        <v>576</v>
      </c>
      <c r="AA27" s="52" t="s">
        <v>504</v>
      </c>
      <c r="AB27" s="52">
        <v>9.3000000000000007</v>
      </c>
      <c r="AC27" s="52" t="s">
        <v>509</v>
      </c>
      <c r="AD27" s="52">
        <v>55</v>
      </c>
    </row>
    <row r="28" spans="1:30" ht="15" thickBot="1">
      <c r="A28" s="52">
        <v>23</v>
      </c>
      <c r="B28" s="53">
        <v>6.4999999999999997E-3</v>
      </c>
      <c r="C28" s="53">
        <v>6.7999999999999996E-3</v>
      </c>
      <c r="D28" s="53">
        <v>6.6E-3</v>
      </c>
      <c r="J28" s="52">
        <v>200</v>
      </c>
      <c r="K28" s="52"/>
      <c r="L28" s="60"/>
      <c r="M28" s="52"/>
      <c r="N28" s="75">
        <f>AB27</f>
        <v>9.3000000000000007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82" t="s">
        <v>510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30" ht="21.75" thickBot="1">
      <c r="D2" s="44" t="s">
        <v>470</v>
      </c>
      <c r="F2" s="45">
        <v>32800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508</v>
      </c>
      <c r="C4" s="62" t="s">
        <v>509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7.1999999999999998E-3</v>
      </c>
      <c r="C5" s="53">
        <v>4.8999999999999998E-3</v>
      </c>
      <c r="D5" s="53">
        <v>6.0000000000000001E-3</v>
      </c>
      <c r="F5" s="52" t="s">
        <v>480</v>
      </c>
      <c r="G5" s="54">
        <v>32744</v>
      </c>
      <c r="H5" s="65">
        <v>1</v>
      </c>
      <c r="J5" s="86" t="s">
        <v>481</v>
      </c>
      <c r="K5" s="87"/>
      <c r="L5" s="87"/>
      <c r="M5" s="87"/>
      <c r="N5" s="88"/>
      <c r="W5" s="52">
        <v>1</v>
      </c>
      <c r="X5" s="52">
        <v>3464</v>
      </c>
      <c r="Y5" s="60">
        <v>42426</v>
      </c>
      <c r="Z5" s="52" t="s">
        <v>572</v>
      </c>
      <c r="AA5" s="52" t="s">
        <v>505</v>
      </c>
      <c r="AB5" s="52">
        <v>10.5</v>
      </c>
      <c r="AC5" s="52" t="s">
        <v>508</v>
      </c>
      <c r="AD5" s="52">
        <v>62</v>
      </c>
    </row>
    <row r="6" spans="1:30" ht="15" thickBot="1">
      <c r="A6" s="52">
        <v>1</v>
      </c>
      <c r="B6" s="53">
        <v>4.7000000000000002E-3</v>
      </c>
      <c r="C6" s="53">
        <v>3.3999999999999998E-3</v>
      </c>
      <c r="D6" s="53">
        <v>4.1000000000000003E-3</v>
      </c>
      <c r="F6" s="52" t="s">
        <v>482</v>
      </c>
      <c r="G6" s="54">
        <v>36460</v>
      </c>
      <c r="H6" s="65">
        <v>1.1100000000000001</v>
      </c>
      <c r="J6" s="55" t="s">
        <v>483</v>
      </c>
      <c r="K6" s="56">
        <f>LARGE((K8,K9),1)</f>
        <v>0.72754195459032578</v>
      </c>
      <c r="N6" s="56" t="str">
        <f>IF((B11+B12)&gt;(C11+C12),B4,C4)</f>
        <v>WB</v>
      </c>
      <c r="W6" s="52">
        <v>2</v>
      </c>
      <c r="X6" s="52">
        <v>3406</v>
      </c>
      <c r="Y6" s="60">
        <v>42475</v>
      </c>
      <c r="Z6" s="52" t="s">
        <v>572</v>
      </c>
      <c r="AA6" s="52" t="s">
        <v>505</v>
      </c>
      <c r="AB6" s="52">
        <v>10.4</v>
      </c>
      <c r="AC6" s="52" t="s">
        <v>508</v>
      </c>
      <c r="AD6" s="52">
        <v>60</v>
      </c>
    </row>
    <row r="7" spans="1:30" ht="15" thickBot="1">
      <c r="A7" s="52">
        <v>2</v>
      </c>
      <c r="B7" s="53">
        <v>4.0000000000000001E-3</v>
      </c>
      <c r="C7" s="53">
        <v>3.5000000000000001E-3</v>
      </c>
      <c r="D7" s="53">
        <v>3.8E-3</v>
      </c>
      <c r="F7" s="52" t="s">
        <v>484</v>
      </c>
      <c r="G7" s="54">
        <v>37524</v>
      </c>
      <c r="H7" s="65">
        <v>1.1399999999999999</v>
      </c>
      <c r="J7" s="57" t="s">
        <v>485</v>
      </c>
      <c r="K7" s="56">
        <f>LARGE((K10,K11),1)</f>
        <v>0.60923276983094932</v>
      </c>
      <c r="N7" s="56" t="str">
        <f>IF((B20+B21)&gt;(C20+C21),B4,C4)</f>
        <v>EB</v>
      </c>
      <c r="W7" s="52">
        <v>3</v>
      </c>
      <c r="X7" s="52">
        <v>3397</v>
      </c>
      <c r="Y7" s="60">
        <v>42433</v>
      </c>
      <c r="Z7" s="52" t="s">
        <v>572</v>
      </c>
      <c r="AA7" s="52" t="s">
        <v>505</v>
      </c>
      <c r="AB7" s="52">
        <v>10.3</v>
      </c>
      <c r="AC7" s="52" t="s">
        <v>508</v>
      </c>
      <c r="AD7" s="52">
        <v>64</v>
      </c>
    </row>
    <row r="8" spans="1:30" ht="15.75" thickBot="1">
      <c r="A8" s="52">
        <v>3</v>
      </c>
      <c r="B8" s="53">
        <v>3.2000000000000002E-3</v>
      </c>
      <c r="C8" s="53">
        <v>4.1000000000000003E-3</v>
      </c>
      <c r="D8" s="53">
        <v>3.7000000000000002E-3</v>
      </c>
      <c r="F8" s="52" t="s">
        <v>486</v>
      </c>
      <c r="G8" s="54">
        <v>34022</v>
      </c>
      <c r="H8" s="65">
        <v>1.04</v>
      </c>
      <c r="K8" s="58">
        <f>LARGE(B11:C11,1)/(B11+C11)</f>
        <v>0.72754195459032578</v>
      </c>
      <c r="W8" s="52">
        <v>4</v>
      </c>
      <c r="X8" s="52">
        <v>3379</v>
      </c>
      <c r="Y8" s="60">
        <v>42440</v>
      </c>
      <c r="Z8" s="52" t="s">
        <v>573</v>
      </c>
      <c r="AA8" s="52" t="s">
        <v>505</v>
      </c>
      <c r="AB8" s="52">
        <v>10.3</v>
      </c>
      <c r="AC8" s="52" t="s">
        <v>508</v>
      </c>
      <c r="AD8" s="52">
        <v>60</v>
      </c>
    </row>
    <row r="9" spans="1:30" ht="15.75" thickBot="1">
      <c r="A9" s="52">
        <v>4</v>
      </c>
      <c r="B9" s="53">
        <v>5.1000000000000004E-3</v>
      </c>
      <c r="C9" s="53">
        <v>8.9999999999999993E-3</v>
      </c>
      <c r="D9" s="53">
        <v>7.1000000000000004E-3</v>
      </c>
      <c r="F9" s="52" t="s">
        <v>487</v>
      </c>
      <c r="G9" s="54">
        <v>31950</v>
      </c>
      <c r="H9" s="65">
        <v>0.97</v>
      </c>
      <c r="K9" s="58">
        <f>LARGE(B12:C12,1)/(B12+C12)</f>
        <v>0.70490440565253543</v>
      </c>
      <c r="W9" s="52">
        <v>5</v>
      </c>
      <c r="X9" s="52">
        <v>3367</v>
      </c>
      <c r="Y9" s="60">
        <v>42398</v>
      </c>
      <c r="Z9" s="52" t="s">
        <v>572</v>
      </c>
      <c r="AA9" s="52" t="s">
        <v>505</v>
      </c>
      <c r="AB9" s="52">
        <v>10.199999999999999</v>
      </c>
      <c r="AC9" s="52" t="s">
        <v>508</v>
      </c>
      <c r="AD9" s="52">
        <v>63</v>
      </c>
    </row>
    <row r="10" spans="1:30" ht="15.75" thickBot="1">
      <c r="A10" s="52">
        <v>5</v>
      </c>
      <c r="B10" s="53">
        <v>1.2200000000000001E-2</v>
      </c>
      <c r="C10" s="53">
        <v>3.09E-2</v>
      </c>
      <c r="D10" s="53">
        <v>2.1700000000000001E-2</v>
      </c>
      <c r="F10" s="52" t="s">
        <v>488</v>
      </c>
      <c r="G10" s="54">
        <v>30665</v>
      </c>
      <c r="H10" s="65">
        <v>0.94</v>
      </c>
      <c r="K10" s="58">
        <f>LARGE(B20:C20,1)/(B20+C20)</f>
        <v>0.57433380084151475</v>
      </c>
      <c r="W10" s="52">
        <v>6</v>
      </c>
      <c r="X10" s="52">
        <v>3361</v>
      </c>
      <c r="Y10" s="60">
        <v>42440</v>
      </c>
      <c r="Z10" s="52" t="s">
        <v>572</v>
      </c>
      <c r="AA10" s="52" t="s">
        <v>505</v>
      </c>
      <c r="AB10" s="52">
        <v>10.199999999999999</v>
      </c>
      <c r="AC10" s="52" t="s">
        <v>508</v>
      </c>
      <c r="AD10" s="52">
        <v>63</v>
      </c>
    </row>
    <row r="11" spans="1:30" ht="15.75" thickBot="1">
      <c r="A11" s="52">
        <v>6</v>
      </c>
      <c r="B11" s="53">
        <v>2.76E-2</v>
      </c>
      <c r="C11" s="53">
        <v>7.3700000000000002E-2</v>
      </c>
      <c r="D11" s="53">
        <v>5.0900000000000001E-2</v>
      </c>
      <c r="F11" s="52" t="s">
        <v>489</v>
      </c>
      <c r="G11" s="54">
        <v>29733</v>
      </c>
      <c r="H11" s="65">
        <v>0.91</v>
      </c>
      <c r="K11" s="58">
        <f>LARGE(B21:C21,1)/(B21+C21)</f>
        <v>0.60923276983094932</v>
      </c>
      <c r="W11" s="52">
        <v>7</v>
      </c>
      <c r="X11" s="52">
        <v>3327</v>
      </c>
      <c r="Y11" s="60">
        <v>42475</v>
      </c>
      <c r="Z11" s="52" t="s">
        <v>573</v>
      </c>
      <c r="AA11" s="52" t="s">
        <v>505</v>
      </c>
      <c r="AB11" s="52">
        <v>10.1</v>
      </c>
      <c r="AC11" s="52" t="s">
        <v>508</v>
      </c>
      <c r="AD11" s="52">
        <v>57</v>
      </c>
    </row>
    <row r="12" spans="1:30" ht="15" thickBot="1">
      <c r="A12" s="52">
        <v>7</v>
      </c>
      <c r="B12" s="53">
        <v>3.5499999999999997E-2</v>
      </c>
      <c r="C12" s="53">
        <v>8.48E-2</v>
      </c>
      <c r="D12" s="53">
        <v>6.0400000000000002E-2</v>
      </c>
      <c r="F12" s="52" t="s">
        <v>490</v>
      </c>
      <c r="G12" s="54">
        <v>31154</v>
      </c>
      <c r="H12" s="65">
        <v>0.95</v>
      </c>
      <c r="W12" s="52">
        <v>8</v>
      </c>
      <c r="X12" s="52">
        <v>3320</v>
      </c>
      <c r="Y12" s="60">
        <v>42447</v>
      </c>
      <c r="Z12" s="52" t="s">
        <v>572</v>
      </c>
      <c r="AA12" s="52" t="s">
        <v>505</v>
      </c>
      <c r="AB12" s="52">
        <v>10.1</v>
      </c>
      <c r="AC12" s="52" t="s">
        <v>508</v>
      </c>
      <c r="AD12" s="52">
        <v>61</v>
      </c>
    </row>
    <row r="13" spans="1:30" ht="15" thickBot="1">
      <c r="A13" s="52">
        <v>8</v>
      </c>
      <c r="B13" s="53">
        <v>4.5499999999999999E-2</v>
      </c>
      <c r="C13" s="53">
        <v>7.0199999999999999E-2</v>
      </c>
      <c r="D13" s="53">
        <v>5.8000000000000003E-2</v>
      </c>
      <c r="F13" s="52" t="s">
        <v>491</v>
      </c>
      <c r="G13" s="54">
        <v>31323</v>
      </c>
      <c r="H13" s="65">
        <v>0.96</v>
      </c>
      <c r="W13" s="52">
        <v>9</v>
      </c>
      <c r="X13" s="52">
        <v>3308</v>
      </c>
      <c r="Y13" s="60">
        <v>42405</v>
      </c>
      <c r="Z13" s="52" t="s">
        <v>572</v>
      </c>
      <c r="AA13" s="52" t="s">
        <v>505</v>
      </c>
      <c r="AB13" s="52">
        <v>10.1</v>
      </c>
      <c r="AC13" s="52" t="s">
        <v>508</v>
      </c>
      <c r="AD13" s="52">
        <v>63</v>
      </c>
    </row>
    <row r="14" spans="1:30" ht="15" thickBot="1">
      <c r="A14" s="52">
        <v>9</v>
      </c>
      <c r="B14" s="53">
        <v>4.8000000000000001E-2</v>
      </c>
      <c r="C14" s="53">
        <v>6.4600000000000005E-2</v>
      </c>
      <c r="D14" s="53">
        <v>5.6399999999999999E-2</v>
      </c>
      <c r="F14" s="52" t="s">
        <v>492</v>
      </c>
      <c r="G14" s="54">
        <v>30019</v>
      </c>
      <c r="H14" s="65">
        <v>0.92</v>
      </c>
      <c r="W14" s="52">
        <v>10</v>
      </c>
      <c r="X14" s="52">
        <v>3306</v>
      </c>
      <c r="Y14" s="60">
        <v>42433</v>
      </c>
      <c r="Z14" s="52" t="s">
        <v>573</v>
      </c>
      <c r="AA14" s="52" t="s">
        <v>505</v>
      </c>
      <c r="AB14" s="52">
        <v>10</v>
      </c>
      <c r="AC14" s="52" t="s">
        <v>508</v>
      </c>
      <c r="AD14" s="52">
        <v>60</v>
      </c>
    </row>
    <row r="15" spans="1:30" ht="15" thickBot="1">
      <c r="A15" s="52">
        <v>10</v>
      </c>
      <c r="B15" s="53">
        <v>5.2200000000000003E-2</v>
      </c>
      <c r="C15" s="53">
        <v>6.5199999999999994E-2</v>
      </c>
      <c r="D15" s="53">
        <v>5.8799999999999998E-2</v>
      </c>
      <c r="F15" s="52" t="s">
        <v>493</v>
      </c>
      <c r="G15" s="54">
        <v>33100</v>
      </c>
      <c r="H15" s="65">
        <v>1.01</v>
      </c>
      <c r="W15" s="52">
        <v>20</v>
      </c>
      <c r="X15" s="52">
        <v>3260</v>
      </c>
      <c r="Y15" s="60">
        <v>42447</v>
      </c>
      <c r="Z15" s="52" t="s">
        <v>573</v>
      </c>
      <c r="AA15" s="52" t="s">
        <v>505</v>
      </c>
      <c r="AB15" s="52">
        <v>9.9</v>
      </c>
      <c r="AC15" s="52" t="s">
        <v>508</v>
      </c>
      <c r="AD15" s="52">
        <v>61</v>
      </c>
    </row>
    <row r="16" spans="1:30" ht="15" thickBot="1">
      <c r="A16" s="52">
        <v>11</v>
      </c>
      <c r="B16" s="53">
        <v>5.79E-2</v>
      </c>
      <c r="C16" s="53">
        <v>6.4699999999999994E-2</v>
      </c>
      <c r="D16" s="53">
        <v>6.13E-2</v>
      </c>
      <c r="F16" s="52" t="s">
        <v>494</v>
      </c>
      <c r="G16" s="54">
        <v>32902</v>
      </c>
      <c r="H16" s="65">
        <v>1</v>
      </c>
      <c r="W16" s="52">
        <v>25</v>
      </c>
      <c r="X16" s="52">
        <v>3235</v>
      </c>
      <c r="Y16" s="60">
        <v>42426</v>
      </c>
      <c r="Z16" s="52" t="s">
        <v>573</v>
      </c>
      <c r="AA16" s="52" t="s">
        <v>505</v>
      </c>
      <c r="AB16" s="52">
        <v>9.8000000000000007</v>
      </c>
      <c r="AC16" s="52" t="s">
        <v>508</v>
      </c>
      <c r="AD16" s="52">
        <v>61</v>
      </c>
    </row>
    <row r="17" spans="1:30" ht="15" thickBot="1">
      <c r="A17" s="52">
        <v>12</v>
      </c>
      <c r="B17" s="53">
        <v>6.4299999999999996E-2</v>
      </c>
      <c r="C17" s="53">
        <v>6.6000000000000003E-2</v>
      </c>
      <c r="D17" s="53">
        <v>6.5199999999999994E-2</v>
      </c>
      <c r="W17" s="52">
        <v>30</v>
      </c>
      <c r="X17" s="52">
        <v>3223</v>
      </c>
      <c r="Y17" s="60">
        <v>42445</v>
      </c>
      <c r="Z17" s="52" t="s">
        <v>572</v>
      </c>
      <c r="AA17" s="52" t="s">
        <v>503</v>
      </c>
      <c r="AB17" s="52">
        <v>9.8000000000000007</v>
      </c>
      <c r="AC17" s="52" t="s">
        <v>508</v>
      </c>
      <c r="AD17" s="52">
        <v>64</v>
      </c>
    </row>
    <row r="18" spans="1:30" ht="15" thickBot="1">
      <c r="A18" s="52">
        <v>13</v>
      </c>
      <c r="B18" s="53">
        <v>6.5600000000000006E-2</v>
      </c>
      <c r="C18" s="53">
        <v>6.4299999999999996E-2</v>
      </c>
      <c r="D18" s="53">
        <v>6.5000000000000002E-2</v>
      </c>
      <c r="W18" s="52">
        <v>35</v>
      </c>
      <c r="X18" s="52">
        <v>3191</v>
      </c>
      <c r="Y18" s="60">
        <v>42450</v>
      </c>
      <c r="Z18" s="52" t="s">
        <v>572</v>
      </c>
      <c r="AA18" s="52" t="s">
        <v>501</v>
      </c>
      <c r="AB18" s="52">
        <v>9.6999999999999993</v>
      </c>
      <c r="AC18" s="52" t="s">
        <v>508</v>
      </c>
      <c r="AD18" s="52">
        <v>68</v>
      </c>
    </row>
    <row r="19" spans="1:30" ht="15" thickBot="1">
      <c r="A19" s="52">
        <v>14</v>
      </c>
      <c r="B19" s="53">
        <v>7.0900000000000005E-2</v>
      </c>
      <c r="C19" s="53">
        <v>6.2600000000000003E-2</v>
      </c>
      <c r="D19" s="53">
        <v>6.6699999999999995E-2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3184</v>
      </c>
      <c r="Y19" s="60">
        <v>42418</v>
      </c>
      <c r="Z19" s="52" t="s">
        <v>572</v>
      </c>
      <c r="AA19" s="52" t="s">
        <v>504</v>
      </c>
      <c r="AB19" s="52">
        <v>9.6999999999999993</v>
      </c>
      <c r="AC19" s="52" t="s">
        <v>508</v>
      </c>
      <c r="AD19" s="52">
        <v>64</v>
      </c>
    </row>
    <row r="20" spans="1:30" ht="15" thickBot="1">
      <c r="A20" s="52">
        <v>15</v>
      </c>
      <c r="B20" s="53">
        <v>8.1900000000000001E-2</v>
      </c>
      <c r="C20" s="53">
        <v>6.0699999999999997E-2</v>
      </c>
      <c r="D20" s="53">
        <v>7.1199999999999999E-2</v>
      </c>
      <c r="F20" s="52" t="s">
        <v>497</v>
      </c>
      <c r="G20" s="54">
        <v>25322</v>
      </c>
      <c r="H20" s="52">
        <v>0.77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3168</v>
      </c>
      <c r="Y20" s="60">
        <v>42690</v>
      </c>
      <c r="Z20" s="52" t="s">
        <v>572</v>
      </c>
      <c r="AA20" s="52" t="s">
        <v>503</v>
      </c>
      <c r="AB20" s="52">
        <v>9.6</v>
      </c>
      <c r="AC20" s="52" t="s">
        <v>508</v>
      </c>
      <c r="AD20" s="52">
        <v>65</v>
      </c>
    </row>
    <row r="21" spans="1:30" ht="15" thickBot="1">
      <c r="A21" s="52">
        <v>16</v>
      </c>
      <c r="B21" s="53">
        <v>9.3700000000000006E-2</v>
      </c>
      <c r="C21" s="53">
        <v>6.0100000000000001E-2</v>
      </c>
      <c r="D21" s="53">
        <v>7.6799999999999993E-2</v>
      </c>
      <c r="F21" s="52" t="s">
        <v>501</v>
      </c>
      <c r="G21" s="54">
        <v>33066</v>
      </c>
      <c r="H21" s="52">
        <v>1.01</v>
      </c>
      <c r="J21" s="52">
        <v>5</v>
      </c>
      <c r="K21" s="52"/>
      <c r="L21" s="60"/>
      <c r="M21" s="52"/>
      <c r="N21" s="75">
        <f>AB9</f>
        <v>10.199999999999999</v>
      </c>
      <c r="W21" s="52">
        <v>50</v>
      </c>
      <c r="X21" s="52">
        <v>3152</v>
      </c>
      <c r="Y21" s="60">
        <v>42461</v>
      </c>
      <c r="Z21" s="52" t="s">
        <v>572</v>
      </c>
      <c r="AA21" s="52" t="s">
        <v>505</v>
      </c>
      <c r="AB21" s="52">
        <v>9.6</v>
      </c>
      <c r="AC21" s="52" t="s">
        <v>508</v>
      </c>
      <c r="AD21" s="52">
        <v>63</v>
      </c>
    </row>
    <row r="22" spans="1:30" ht="15" thickBot="1">
      <c r="A22" s="52">
        <v>17</v>
      </c>
      <c r="B22" s="53">
        <v>0.1018</v>
      </c>
      <c r="C22" s="53">
        <v>5.8799999999999998E-2</v>
      </c>
      <c r="D22" s="53">
        <v>8.0100000000000005E-2</v>
      </c>
      <c r="F22" s="52" t="s">
        <v>502</v>
      </c>
      <c r="G22" s="54">
        <v>34270</v>
      </c>
      <c r="H22" s="52">
        <v>1.05</v>
      </c>
      <c r="J22" s="52">
        <v>10</v>
      </c>
      <c r="K22" s="52"/>
      <c r="L22" s="60"/>
      <c r="M22" s="52"/>
      <c r="N22" s="75">
        <f>AB14</f>
        <v>10</v>
      </c>
      <c r="W22" s="52">
        <v>75</v>
      </c>
      <c r="X22" s="52">
        <v>3089</v>
      </c>
      <c r="Y22" s="60">
        <v>42705</v>
      </c>
      <c r="Z22" s="52" t="s">
        <v>572</v>
      </c>
      <c r="AA22" s="52" t="s">
        <v>504</v>
      </c>
      <c r="AB22" s="52">
        <v>9.4</v>
      </c>
      <c r="AC22" s="52" t="s">
        <v>508</v>
      </c>
      <c r="AD22" s="52">
        <v>66</v>
      </c>
    </row>
    <row r="23" spans="1:30" ht="15" thickBot="1">
      <c r="A23" s="52">
        <v>18</v>
      </c>
      <c r="B23" s="53">
        <v>6.9400000000000003E-2</v>
      </c>
      <c r="C23" s="53">
        <v>4.7899999999999998E-2</v>
      </c>
      <c r="D23" s="53">
        <v>5.8599999999999999E-2</v>
      </c>
      <c r="F23" s="52" t="s">
        <v>503</v>
      </c>
      <c r="G23" s="54">
        <v>34732</v>
      </c>
      <c r="H23" s="52">
        <v>1.06</v>
      </c>
      <c r="J23" s="52">
        <v>20</v>
      </c>
      <c r="K23" s="52"/>
      <c r="L23" s="60"/>
      <c r="M23" s="52"/>
      <c r="N23" s="75">
        <f>AB15</f>
        <v>9.9</v>
      </c>
      <c r="W23" s="52">
        <v>100</v>
      </c>
      <c r="X23" s="52">
        <v>3048</v>
      </c>
      <c r="Y23" s="60">
        <v>42480</v>
      </c>
      <c r="Z23" s="52" t="s">
        <v>572</v>
      </c>
      <c r="AA23" s="52" t="s">
        <v>503</v>
      </c>
      <c r="AB23" s="52">
        <v>9.3000000000000007</v>
      </c>
      <c r="AC23" s="52" t="s">
        <v>508</v>
      </c>
      <c r="AD23" s="52">
        <v>66</v>
      </c>
    </row>
    <row r="24" spans="1:30" ht="15" thickBot="1">
      <c r="A24" s="52">
        <v>19</v>
      </c>
      <c r="B24" s="53">
        <v>4.82E-2</v>
      </c>
      <c r="C24" s="53">
        <v>3.4599999999999999E-2</v>
      </c>
      <c r="D24" s="53">
        <v>4.1300000000000003E-2</v>
      </c>
      <c r="F24" s="52" t="s">
        <v>504</v>
      </c>
      <c r="G24" s="54">
        <v>34850</v>
      </c>
      <c r="H24" s="52">
        <v>1.06</v>
      </c>
      <c r="J24" s="52">
        <v>30</v>
      </c>
      <c r="K24" s="52"/>
      <c r="L24" s="60"/>
      <c r="M24" s="52"/>
      <c r="N24" s="75">
        <f>AB17</f>
        <v>9.8000000000000007</v>
      </c>
      <c r="W24" s="52">
        <v>125</v>
      </c>
      <c r="X24" s="52">
        <v>3012</v>
      </c>
      <c r="Y24" s="60">
        <v>42440</v>
      </c>
      <c r="Z24" s="52" t="s">
        <v>574</v>
      </c>
      <c r="AA24" s="52" t="s">
        <v>505</v>
      </c>
      <c r="AB24" s="52">
        <v>9.1999999999999993</v>
      </c>
      <c r="AC24" s="52" t="s">
        <v>508</v>
      </c>
      <c r="AD24" s="52">
        <v>59</v>
      </c>
    </row>
    <row r="25" spans="1:30" ht="15" thickBot="1">
      <c r="A25" s="52">
        <v>20</v>
      </c>
      <c r="B25" s="53">
        <v>3.85E-2</v>
      </c>
      <c r="C25" s="53">
        <v>2.5700000000000001E-2</v>
      </c>
      <c r="D25" s="53">
        <v>3.2099999999999997E-2</v>
      </c>
      <c r="F25" s="52" t="s">
        <v>505</v>
      </c>
      <c r="G25" s="54">
        <v>37240</v>
      </c>
      <c r="H25" s="52">
        <v>1.1399999999999999</v>
      </c>
      <c r="J25" s="52">
        <v>50</v>
      </c>
      <c r="K25" s="52"/>
      <c r="L25" s="60"/>
      <c r="M25" s="52"/>
      <c r="N25" s="75">
        <f>AB21</f>
        <v>9.6</v>
      </c>
      <c r="W25" s="52">
        <v>150</v>
      </c>
      <c r="X25" s="52">
        <v>2975</v>
      </c>
      <c r="Y25" s="60">
        <v>42443</v>
      </c>
      <c r="Z25" s="52" t="s">
        <v>573</v>
      </c>
      <c r="AA25" s="52" t="s">
        <v>501</v>
      </c>
      <c r="AB25" s="52">
        <v>9</v>
      </c>
      <c r="AC25" s="52" t="s">
        <v>508</v>
      </c>
      <c r="AD25" s="52">
        <v>62</v>
      </c>
    </row>
    <row r="26" spans="1:30" ht="15" thickBot="1">
      <c r="A26" s="52">
        <v>21</v>
      </c>
      <c r="B26" s="53">
        <v>3.04E-2</v>
      </c>
      <c r="C26" s="53">
        <v>1.9199999999999998E-2</v>
      </c>
      <c r="D26" s="53">
        <v>2.4799999999999999E-2</v>
      </c>
      <c r="F26" s="52" t="s">
        <v>506</v>
      </c>
      <c r="G26" s="54">
        <v>30008</v>
      </c>
      <c r="H26" s="52">
        <v>0.92</v>
      </c>
      <c r="J26" s="52">
        <v>100</v>
      </c>
      <c r="K26" s="52"/>
      <c r="L26" s="60"/>
      <c r="M26" s="52"/>
      <c r="N26" s="75">
        <f>AB23</f>
        <v>9.3000000000000007</v>
      </c>
      <c r="W26" s="52">
        <v>175</v>
      </c>
      <c r="X26" s="52">
        <v>2943</v>
      </c>
      <c r="Y26" s="60">
        <v>42395</v>
      </c>
      <c r="Z26" s="52" t="s">
        <v>573</v>
      </c>
      <c r="AA26" s="52" t="s">
        <v>502</v>
      </c>
      <c r="AB26" s="52">
        <v>8.9</v>
      </c>
      <c r="AC26" s="52" t="s">
        <v>508</v>
      </c>
      <c r="AD26" s="52">
        <v>62</v>
      </c>
    </row>
    <row r="27" spans="1:30" ht="15" thickBot="1">
      <c r="A27" s="52">
        <v>22</v>
      </c>
      <c r="B27" s="53">
        <v>2.0199999999999999E-2</v>
      </c>
      <c r="C27" s="53">
        <v>1.3100000000000001E-2</v>
      </c>
      <c r="D27" s="53">
        <v>1.66E-2</v>
      </c>
      <c r="J27" s="52">
        <v>150</v>
      </c>
      <c r="K27" s="52"/>
      <c r="L27" s="60"/>
      <c r="M27" s="52"/>
      <c r="N27" s="75">
        <f>AB25</f>
        <v>9</v>
      </c>
      <c r="W27" s="52">
        <v>200</v>
      </c>
      <c r="X27" s="52">
        <v>2908</v>
      </c>
      <c r="Y27" s="60">
        <v>42633</v>
      </c>
      <c r="Z27" s="52" t="s">
        <v>572</v>
      </c>
      <c r="AA27" s="52" t="s">
        <v>502</v>
      </c>
      <c r="AB27" s="52">
        <v>8.8000000000000007</v>
      </c>
      <c r="AC27" s="52" t="s">
        <v>508</v>
      </c>
      <c r="AD27" s="52">
        <v>67</v>
      </c>
    </row>
    <row r="28" spans="1:30" ht="15" thickBot="1">
      <c r="A28" s="52">
        <v>23</v>
      </c>
      <c r="B28" s="53">
        <v>1.18E-2</v>
      </c>
      <c r="C28" s="53">
        <v>7.7999999999999996E-3</v>
      </c>
      <c r="D28" s="53">
        <v>9.7999999999999997E-3</v>
      </c>
      <c r="J28" s="52">
        <v>200</v>
      </c>
      <c r="K28" s="52"/>
      <c r="L28" s="60"/>
      <c r="M28" s="52"/>
      <c r="N28" s="75">
        <f>AB27</f>
        <v>8.8000000000000007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82" t="s">
        <v>548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30" ht="21.75" thickBot="1">
      <c r="D2" s="44" t="s">
        <v>470</v>
      </c>
      <c r="F2" s="45">
        <v>25100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473</v>
      </c>
      <c r="C4" s="73" t="s">
        <v>474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1.6199999999999999E-2</v>
      </c>
      <c r="C5" s="53">
        <v>0.01</v>
      </c>
      <c r="D5" s="53">
        <v>1.2699999999999999E-2</v>
      </c>
      <c r="F5" s="52" t="s">
        <v>480</v>
      </c>
      <c r="G5" s="54">
        <v>32748</v>
      </c>
      <c r="H5" s="52">
        <v>1.3</v>
      </c>
      <c r="J5" s="86" t="s">
        <v>481</v>
      </c>
      <c r="K5" s="87"/>
      <c r="L5" s="87"/>
      <c r="M5" s="87"/>
      <c r="N5" s="88"/>
      <c r="W5" s="52">
        <v>1</v>
      </c>
      <c r="X5" s="52">
        <v>4224</v>
      </c>
      <c r="Y5" s="60">
        <v>42479</v>
      </c>
      <c r="Z5" s="52" t="s">
        <v>572</v>
      </c>
      <c r="AA5" s="52" t="s">
        <v>502</v>
      </c>
      <c r="AB5" s="52">
        <v>16.899999999999999</v>
      </c>
      <c r="AC5" s="52" t="s">
        <v>474</v>
      </c>
      <c r="AD5" s="52">
        <v>57</v>
      </c>
    </row>
    <row r="6" spans="1:30" ht="15" thickBot="1">
      <c r="A6" s="52">
        <v>1</v>
      </c>
      <c r="B6" s="53">
        <v>8.3999999999999995E-3</v>
      </c>
      <c r="C6" s="53">
        <v>5.0000000000000001E-3</v>
      </c>
      <c r="D6" s="53">
        <v>6.4999999999999997E-3</v>
      </c>
      <c r="F6" s="52" t="s">
        <v>482</v>
      </c>
      <c r="G6" s="54">
        <v>32922</v>
      </c>
      <c r="H6" s="52">
        <v>1.31</v>
      </c>
      <c r="J6" s="55" t="s">
        <v>483</v>
      </c>
      <c r="K6" s="56">
        <f>LARGE((K8,K9),1)</f>
        <v>0.77303988995873452</v>
      </c>
      <c r="N6" s="56" t="str">
        <f>IF((B11+B12)&gt;(C11+C12),B4,C4)</f>
        <v>SB</v>
      </c>
      <c r="W6" s="52">
        <v>2</v>
      </c>
      <c r="X6" s="52">
        <v>3644</v>
      </c>
      <c r="Y6" s="60">
        <v>42479</v>
      </c>
      <c r="Z6" s="52" t="s">
        <v>573</v>
      </c>
      <c r="AA6" s="52" t="s">
        <v>502</v>
      </c>
      <c r="AB6" s="52">
        <v>14.6</v>
      </c>
      <c r="AC6" s="52" t="s">
        <v>474</v>
      </c>
      <c r="AD6" s="52">
        <v>60</v>
      </c>
    </row>
    <row r="7" spans="1:30" ht="15" thickBot="1">
      <c r="A7" s="52">
        <v>2</v>
      </c>
      <c r="B7" s="53">
        <v>4.5999999999999999E-3</v>
      </c>
      <c r="C7" s="53">
        <v>3.2000000000000002E-3</v>
      </c>
      <c r="D7" s="53">
        <v>3.8E-3</v>
      </c>
      <c r="F7" s="52" t="s">
        <v>484</v>
      </c>
      <c r="G7" s="54">
        <v>32655</v>
      </c>
      <c r="H7" s="52">
        <v>1.3</v>
      </c>
      <c r="J7" s="57" t="s">
        <v>485</v>
      </c>
      <c r="K7" s="56">
        <f>LARGE((K10,K11),1)</f>
        <v>0.60125698324022347</v>
      </c>
      <c r="N7" s="56" t="str">
        <f>IF((B20+B21)&gt;(C20+C21),B4,C4)</f>
        <v>NB</v>
      </c>
      <c r="W7" s="52">
        <v>3</v>
      </c>
      <c r="X7" s="52">
        <v>3421</v>
      </c>
      <c r="Y7" s="60">
        <v>42425</v>
      </c>
      <c r="Z7" s="52" t="s">
        <v>582</v>
      </c>
      <c r="AA7" s="52" t="s">
        <v>504</v>
      </c>
      <c r="AB7" s="52">
        <v>13.7</v>
      </c>
      <c r="AC7" s="52" t="s">
        <v>474</v>
      </c>
      <c r="AD7" s="52">
        <v>86</v>
      </c>
    </row>
    <row r="8" spans="1:30" ht="15.75" thickBot="1">
      <c r="A8" s="52">
        <v>3</v>
      </c>
      <c r="B8" s="53">
        <v>2.8E-3</v>
      </c>
      <c r="C8" s="53">
        <v>6.1999999999999998E-3</v>
      </c>
      <c r="D8" s="53">
        <v>4.7999999999999996E-3</v>
      </c>
      <c r="F8" s="52" t="s">
        <v>486</v>
      </c>
      <c r="G8" s="54">
        <v>28241</v>
      </c>
      <c r="H8" s="52">
        <v>1.1200000000000001</v>
      </c>
      <c r="K8" s="58">
        <f>LARGE(B11:C11,1)/(B11+C11)</f>
        <v>0.77303988995873452</v>
      </c>
      <c r="W8" s="52">
        <v>4</v>
      </c>
      <c r="X8" s="52">
        <v>3368</v>
      </c>
      <c r="Y8" s="60">
        <v>42479</v>
      </c>
      <c r="Z8" s="52" t="s">
        <v>580</v>
      </c>
      <c r="AA8" s="52" t="s">
        <v>502</v>
      </c>
      <c r="AB8" s="52">
        <v>13.5</v>
      </c>
      <c r="AC8" s="52" t="s">
        <v>474</v>
      </c>
      <c r="AD8" s="52">
        <v>67</v>
      </c>
    </row>
    <row r="9" spans="1:30" ht="15.75" thickBot="1">
      <c r="A9" s="52">
        <v>4</v>
      </c>
      <c r="B9" s="53">
        <v>5.7000000000000002E-3</v>
      </c>
      <c r="C9" s="53">
        <v>1.8599999999999998E-2</v>
      </c>
      <c r="D9" s="53">
        <v>1.3100000000000001E-2</v>
      </c>
      <c r="F9" s="52" t="s">
        <v>487</v>
      </c>
      <c r="G9" s="54">
        <v>21747</v>
      </c>
      <c r="H9" s="52">
        <v>0.87</v>
      </c>
      <c r="K9" s="58">
        <f>LARGE(B12:C12,1)/(B12+C12)</f>
        <v>0.72413793103448276</v>
      </c>
      <c r="W9" s="52">
        <v>5</v>
      </c>
      <c r="X9" s="52">
        <v>3213</v>
      </c>
      <c r="Y9" s="60">
        <v>42425</v>
      </c>
      <c r="Z9" s="52" t="s">
        <v>583</v>
      </c>
      <c r="AA9" s="52" t="s">
        <v>504</v>
      </c>
      <c r="AB9" s="52">
        <v>12.9</v>
      </c>
      <c r="AC9" s="52" t="s">
        <v>474</v>
      </c>
      <c r="AD9" s="52">
        <v>87</v>
      </c>
    </row>
    <row r="10" spans="1:30" ht="15.75" thickBot="1">
      <c r="A10" s="52">
        <v>5</v>
      </c>
      <c r="B10" s="53">
        <v>9.2999999999999992E-3</v>
      </c>
      <c r="C10" s="53">
        <v>3.3300000000000003E-2</v>
      </c>
      <c r="D10" s="53">
        <v>2.3E-2</v>
      </c>
      <c r="F10" s="52" t="s">
        <v>488</v>
      </c>
      <c r="G10" s="54">
        <v>19553</v>
      </c>
      <c r="H10" s="52">
        <v>0.78</v>
      </c>
      <c r="K10" s="58">
        <f>LARGE(B20:C20,1)/(B20+C20)</f>
        <v>0.59803179409538232</v>
      </c>
      <c r="W10" s="52">
        <v>6</v>
      </c>
      <c r="X10" s="52">
        <v>3059</v>
      </c>
      <c r="Y10" s="60">
        <v>42425</v>
      </c>
      <c r="Z10" s="52" t="s">
        <v>581</v>
      </c>
      <c r="AA10" s="52" t="s">
        <v>504</v>
      </c>
      <c r="AB10" s="52">
        <v>12.2</v>
      </c>
      <c r="AC10" s="52" t="s">
        <v>474</v>
      </c>
      <c r="AD10" s="52">
        <v>88</v>
      </c>
    </row>
    <row r="11" spans="1:30" ht="15.75" thickBot="1">
      <c r="A11" s="52">
        <v>6</v>
      </c>
      <c r="B11" s="53">
        <v>1.6500000000000001E-2</v>
      </c>
      <c r="C11" s="53">
        <v>5.62E-2</v>
      </c>
      <c r="D11" s="53">
        <v>3.9100000000000003E-2</v>
      </c>
      <c r="F11" s="52" t="s">
        <v>489</v>
      </c>
      <c r="G11" s="54">
        <v>18632</v>
      </c>
      <c r="H11" s="52">
        <v>0.74</v>
      </c>
      <c r="K11" s="58">
        <f>LARGE(B21:C21,1)/(B21+C21)</f>
        <v>0.60125698324022347</v>
      </c>
      <c r="W11" s="52">
        <v>7</v>
      </c>
      <c r="X11" s="52">
        <v>3033</v>
      </c>
      <c r="Y11" s="60">
        <v>42392</v>
      </c>
      <c r="Z11" s="52" t="s">
        <v>574</v>
      </c>
      <c r="AA11" s="52" t="s">
        <v>506</v>
      </c>
      <c r="AB11" s="52">
        <v>12.1</v>
      </c>
      <c r="AC11" s="52" t="s">
        <v>474</v>
      </c>
      <c r="AD11" s="52">
        <v>62</v>
      </c>
    </row>
    <row r="12" spans="1:30" ht="15" thickBot="1">
      <c r="A12" s="52">
        <v>7</v>
      </c>
      <c r="B12" s="53">
        <v>2.7199999999999998E-2</v>
      </c>
      <c r="C12" s="53">
        <v>7.1400000000000005E-2</v>
      </c>
      <c r="D12" s="53">
        <v>5.2400000000000002E-2</v>
      </c>
      <c r="F12" s="52" t="s">
        <v>490</v>
      </c>
      <c r="G12" s="54">
        <v>19491</v>
      </c>
      <c r="H12" s="52">
        <v>0.78</v>
      </c>
      <c r="W12" s="52">
        <v>8</v>
      </c>
      <c r="X12" s="52">
        <v>2965</v>
      </c>
      <c r="Y12" s="60">
        <v>42479</v>
      </c>
      <c r="Z12" s="52" t="s">
        <v>574</v>
      </c>
      <c r="AA12" s="52" t="s">
        <v>502</v>
      </c>
      <c r="AB12" s="52">
        <v>11.9</v>
      </c>
      <c r="AC12" s="52" t="s">
        <v>474</v>
      </c>
      <c r="AD12" s="52">
        <v>66</v>
      </c>
    </row>
    <row r="13" spans="1:30" ht="15" thickBot="1">
      <c r="A13" s="52">
        <v>8</v>
      </c>
      <c r="B13" s="53">
        <v>2.7300000000000001E-2</v>
      </c>
      <c r="C13" s="53">
        <v>6.7599999999999993E-2</v>
      </c>
      <c r="D13" s="53">
        <v>5.0299999999999997E-2</v>
      </c>
      <c r="F13" s="52" t="s">
        <v>491</v>
      </c>
      <c r="G13" s="54">
        <v>19838</v>
      </c>
      <c r="H13" s="52">
        <v>0.79</v>
      </c>
      <c r="W13" s="52">
        <v>9</v>
      </c>
      <c r="X13" s="52">
        <v>2897</v>
      </c>
      <c r="Y13" s="60">
        <v>42432</v>
      </c>
      <c r="Z13" s="52" t="s">
        <v>573</v>
      </c>
      <c r="AA13" s="52" t="s">
        <v>504</v>
      </c>
      <c r="AB13" s="52">
        <v>11.6</v>
      </c>
      <c r="AC13" s="52" t="s">
        <v>474</v>
      </c>
      <c r="AD13" s="52">
        <v>60</v>
      </c>
    </row>
    <row r="14" spans="1:30" ht="15" thickBot="1">
      <c r="A14" s="52">
        <v>9</v>
      </c>
      <c r="B14" s="53">
        <v>3.0499999999999999E-2</v>
      </c>
      <c r="C14" s="53">
        <v>6.1199999999999997E-2</v>
      </c>
      <c r="D14" s="53">
        <v>4.8000000000000001E-2</v>
      </c>
      <c r="F14" s="52" t="s">
        <v>492</v>
      </c>
      <c r="G14" s="54">
        <v>21597</v>
      </c>
      <c r="H14" s="52"/>
      <c r="W14" s="52">
        <v>10</v>
      </c>
      <c r="X14" s="52">
        <v>2893</v>
      </c>
      <c r="Y14" s="60">
        <v>42479</v>
      </c>
      <c r="Z14" s="52" t="s">
        <v>576</v>
      </c>
      <c r="AA14" s="52" t="s">
        <v>502</v>
      </c>
      <c r="AB14" s="52">
        <v>11.6</v>
      </c>
      <c r="AC14" s="52" t="s">
        <v>474</v>
      </c>
      <c r="AD14" s="52">
        <v>72</v>
      </c>
    </row>
    <row r="15" spans="1:30" ht="15" thickBot="1">
      <c r="A15" s="52">
        <v>10</v>
      </c>
      <c r="B15" s="53">
        <v>0.04</v>
      </c>
      <c r="C15" s="53">
        <v>6.2799999999999995E-2</v>
      </c>
      <c r="D15" s="53">
        <v>5.2999999999999999E-2</v>
      </c>
      <c r="F15" s="52" t="s">
        <v>493</v>
      </c>
      <c r="G15" s="54">
        <v>26054</v>
      </c>
      <c r="H15" s="52">
        <v>0.86</v>
      </c>
      <c r="W15" s="52">
        <v>20</v>
      </c>
      <c r="X15" s="52">
        <v>2761</v>
      </c>
      <c r="Y15" s="60">
        <v>42419</v>
      </c>
      <c r="Z15" s="52" t="s">
        <v>572</v>
      </c>
      <c r="AA15" s="52" t="s">
        <v>505</v>
      </c>
      <c r="AB15" s="52">
        <v>11</v>
      </c>
      <c r="AC15" s="52" t="s">
        <v>474</v>
      </c>
      <c r="AD15" s="52">
        <v>53</v>
      </c>
    </row>
    <row r="16" spans="1:30" ht="15" thickBot="1">
      <c r="A16" s="52">
        <v>11</v>
      </c>
      <c r="B16" s="53">
        <v>5.2900000000000003E-2</v>
      </c>
      <c r="C16" s="53">
        <v>6.7100000000000007E-2</v>
      </c>
      <c r="D16" s="53">
        <v>6.0999999999999999E-2</v>
      </c>
      <c r="F16" s="52" t="s">
        <v>494</v>
      </c>
      <c r="G16" s="54">
        <v>28787</v>
      </c>
      <c r="H16" s="52"/>
      <c r="W16" s="52">
        <v>25</v>
      </c>
      <c r="X16" s="52">
        <v>2703</v>
      </c>
      <c r="Y16" s="60">
        <v>42410</v>
      </c>
      <c r="Z16" s="52" t="s">
        <v>572</v>
      </c>
      <c r="AA16" s="52" t="s">
        <v>503</v>
      </c>
      <c r="AB16" s="52">
        <v>10.8</v>
      </c>
      <c r="AC16" s="52" t="s">
        <v>474</v>
      </c>
      <c r="AD16" s="52">
        <v>55</v>
      </c>
    </row>
    <row r="17" spans="1:30" ht="15" thickBot="1">
      <c r="A17" s="52">
        <v>12</v>
      </c>
      <c r="B17" s="53">
        <v>6.5299999999999997E-2</v>
      </c>
      <c r="C17" s="53">
        <v>6.5000000000000002E-2</v>
      </c>
      <c r="D17" s="53">
        <v>6.5100000000000005E-2</v>
      </c>
      <c r="W17" s="52">
        <v>30</v>
      </c>
      <c r="X17" s="52">
        <v>2669</v>
      </c>
      <c r="Y17" s="60">
        <v>42426</v>
      </c>
      <c r="Z17" s="52" t="s">
        <v>579</v>
      </c>
      <c r="AA17" s="52" t="s">
        <v>505</v>
      </c>
      <c r="AB17" s="52">
        <v>10.7</v>
      </c>
      <c r="AC17" s="52" t="s">
        <v>474</v>
      </c>
      <c r="AD17" s="52">
        <v>73</v>
      </c>
    </row>
    <row r="18" spans="1:30" ht="15" thickBot="1">
      <c r="A18" s="52">
        <v>13</v>
      </c>
      <c r="B18" s="53">
        <v>7.0599999999999996E-2</v>
      </c>
      <c r="C18" s="53">
        <v>5.8099999999999999E-2</v>
      </c>
      <c r="D18" s="53">
        <v>6.3500000000000001E-2</v>
      </c>
      <c r="W18" s="52">
        <v>35</v>
      </c>
      <c r="X18" s="52">
        <v>2643</v>
      </c>
      <c r="Y18" s="60">
        <v>42375</v>
      </c>
      <c r="Z18" s="52" t="s">
        <v>575</v>
      </c>
      <c r="AA18" s="52" t="s">
        <v>503</v>
      </c>
      <c r="AB18" s="52">
        <v>10.6</v>
      </c>
      <c r="AC18" s="52" t="s">
        <v>474</v>
      </c>
      <c r="AD18" s="52">
        <v>67</v>
      </c>
    </row>
    <row r="19" spans="1:30" ht="15" thickBot="1">
      <c r="A19" s="52">
        <v>14</v>
      </c>
      <c r="B19" s="53">
        <v>7.2499999999999995E-2</v>
      </c>
      <c r="C19" s="53">
        <v>5.3100000000000001E-2</v>
      </c>
      <c r="D19" s="53">
        <v>6.1400000000000003E-2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2633</v>
      </c>
      <c r="Y19" s="60">
        <v>42426</v>
      </c>
      <c r="Z19" s="52" t="s">
        <v>572</v>
      </c>
      <c r="AA19" s="52" t="s">
        <v>505</v>
      </c>
      <c r="AB19" s="52">
        <v>10.5</v>
      </c>
      <c r="AC19" s="52" t="s">
        <v>474</v>
      </c>
      <c r="AD19" s="52">
        <v>56</v>
      </c>
    </row>
    <row r="20" spans="1:30" ht="15" thickBot="1">
      <c r="A20" s="52">
        <v>15</v>
      </c>
      <c r="B20" s="53">
        <v>7.9000000000000001E-2</v>
      </c>
      <c r="C20" s="53">
        <v>5.3100000000000001E-2</v>
      </c>
      <c r="D20" s="53">
        <v>6.4199999999999993E-2</v>
      </c>
      <c r="F20" s="52" t="s">
        <v>497</v>
      </c>
      <c r="G20" s="54">
        <v>20357</v>
      </c>
      <c r="H20" s="52">
        <v>0.81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2588</v>
      </c>
      <c r="Y20" s="60">
        <v>42375</v>
      </c>
      <c r="Z20" s="52" t="s">
        <v>577</v>
      </c>
      <c r="AA20" s="52" t="s">
        <v>503</v>
      </c>
      <c r="AB20" s="52">
        <v>10.4</v>
      </c>
      <c r="AC20" s="52" t="s">
        <v>474</v>
      </c>
      <c r="AD20" s="52">
        <v>64</v>
      </c>
    </row>
    <row r="21" spans="1:30" ht="15" thickBot="1">
      <c r="A21" s="52">
        <v>16</v>
      </c>
      <c r="B21" s="53">
        <v>8.6099999999999996E-2</v>
      </c>
      <c r="C21" s="53">
        <v>5.7099999999999998E-2</v>
      </c>
      <c r="D21" s="53">
        <v>6.9599999999999995E-2</v>
      </c>
      <c r="F21" s="52" t="s">
        <v>501</v>
      </c>
      <c r="G21" s="54">
        <v>24409</v>
      </c>
      <c r="H21" s="52">
        <v>0.97</v>
      </c>
      <c r="J21" s="52">
        <v>5</v>
      </c>
      <c r="K21" s="52"/>
      <c r="L21" s="60"/>
      <c r="M21" s="52"/>
      <c r="N21" s="75">
        <f>AB9</f>
        <v>12.9</v>
      </c>
      <c r="W21" s="52">
        <v>50</v>
      </c>
      <c r="X21" s="52">
        <v>2570</v>
      </c>
      <c r="Y21" s="60">
        <v>42409</v>
      </c>
      <c r="Z21" s="52" t="s">
        <v>572</v>
      </c>
      <c r="AA21" s="52" t="s">
        <v>502</v>
      </c>
      <c r="AB21" s="52">
        <v>10.3</v>
      </c>
      <c r="AC21" s="52" t="s">
        <v>474</v>
      </c>
      <c r="AD21" s="52">
        <v>52</v>
      </c>
    </row>
    <row r="22" spans="1:30" ht="15" thickBot="1">
      <c r="A22" s="52">
        <v>17</v>
      </c>
      <c r="B22" s="53">
        <v>9.06E-2</v>
      </c>
      <c r="C22" s="53">
        <v>6.1899999999999997E-2</v>
      </c>
      <c r="D22" s="53">
        <v>7.4300000000000005E-2</v>
      </c>
      <c r="F22" s="52" t="s">
        <v>502</v>
      </c>
      <c r="G22" s="54">
        <v>26025</v>
      </c>
      <c r="H22" s="52">
        <v>1.04</v>
      </c>
      <c r="J22" s="52">
        <v>10</v>
      </c>
      <c r="K22" s="52"/>
      <c r="L22" s="60"/>
      <c r="M22" s="52"/>
      <c r="N22" s="75">
        <f>AB14</f>
        <v>11.6</v>
      </c>
      <c r="W22" s="52">
        <v>75</v>
      </c>
      <c r="X22" s="52">
        <v>2503</v>
      </c>
      <c r="Y22" s="60">
        <v>42451</v>
      </c>
      <c r="Z22" s="52" t="s">
        <v>572</v>
      </c>
      <c r="AA22" s="52" t="s">
        <v>502</v>
      </c>
      <c r="AB22" s="52">
        <v>10</v>
      </c>
      <c r="AC22" s="52" t="s">
        <v>473</v>
      </c>
      <c r="AD22" s="52">
        <v>52</v>
      </c>
    </row>
    <row r="23" spans="1:30" ht="15" thickBot="1">
      <c r="A23" s="52">
        <v>18</v>
      </c>
      <c r="B23" s="53">
        <v>7.3800000000000004E-2</v>
      </c>
      <c r="C23" s="53">
        <v>5.28E-2</v>
      </c>
      <c r="D23" s="53">
        <v>6.1800000000000001E-2</v>
      </c>
      <c r="F23" s="52" t="s">
        <v>503</v>
      </c>
      <c r="G23" s="54">
        <v>25552</v>
      </c>
      <c r="H23" s="52">
        <v>1.02</v>
      </c>
      <c r="J23" s="52">
        <v>20</v>
      </c>
      <c r="K23" s="52"/>
      <c r="L23" s="60"/>
      <c r="M23" s="52"/>
      <c r="N23" s="75">
        <f>AB15</f>
        <v>11</v>
      </c>
      <c r="W23" s="52">
        <v>100</v>
      </c>
      <c r="X23" s="52">
        <v>2426</v>
      </c>
      <c r="Y23" s="60">
        <v>42415</v>
      </c>
      <c r="Z23" s="52" t="s">
        <v>574</v>
      </c>
      <c r="AA23" s="52" t="s">
        <v>501</v>
      </c>
      <c r="AB23" s="52">
        <v>9.6999999999999993</v>
      </c>
      <c r="AC23" s="52" t="s">
        <v>474</v>
      </c>
      <c r="AD23" s="52">
        <v>57</v>
      </c>
    </row>
    <row r="24" spans="1:30" ht="15" thickBot="1">
      <c r="A24" s="52">
        <v>19</v>
      </c>
      <c r="B24" s="53">
        <v>6.0499999999999998E-2</v>
      </c>
      <c r="C24" s="53">
        <v>4.0800000000000003E-2</v>
      </c>
      <c r="D24" s="53">
        <v>4.9299999999999997E-2</v>
      </c>
      <c r="F24" s="52" t="s">
        <v>504</v>
      </c>
      <c r="G24" s="54">
        <v>26485</v>
      </c>
      <c r="H24" s="52">
        <v>1.05</v>
      </c>
      <c r="J24" s="52">
        <v>30</v>
      </c>
      <c r="K24" s="52"/>
      <c r="L24" s="60"/>
      <c r="M24" s="52"/>
      <c r="N24" s="75">
        <f>AB17</f>
        <v>10.7</v>
      </c>
      <c r="W24" s="52">
        <v>125</v>
      </c>
      <c r="X24" s="52">
        <v>2381</v>
      </c>
      <c r="Y24" s="60">
        <v>42430</v>
      </c>
      <c r="Z24" s="52" t="s">
        <v>572</v>
      </c>
      <c r="AA24" s="52" t="s">
        <v>502</v>
      </c>
      <c r="AB24" s="52">
        <v>9.5</v>
      </c>
      <c r="AC24" s="52" t="s">
        <v>474</v>
      </c>
      <c r="AD24" s="52">
        <v>51</v>
      </c>
    </row>
    <row r="25" spans="1:30" ht="15" thickBot="1">
      <c r="A25" s="52">
        <v>20</v>
      </c>
      <c r="B25" s="53">
        <v>5.1900000000000002E-2</v>
      </c>
      <c r="C25" s="53">
        <v>3.1300000000000001E-2</v>
      </c>
      <c r="D25" s="53">
        <v>4.02E-2</v>
      </c>
      <c r="F25" s="52" t="s">
        <v>505</v>
      </c>
      <c r="G25" s="54">
        <v>27684</v>
      </c>
      <c r="H25" s="52">
        <v>1.1000000000000001</v>
      </c>
      <c r="J25" s="52">
        <v>50</v>
      </c>
      <c r="K25" s="52"/>
      <c r="L25" s="60"/>
      <c r="M25" s="52"/>
      <c r="N25" s="75">
        <f>AB21</f>
        <v>10.3</v>
      </c>
      <c r="W25" s="52">
        <v>150</v>
      </c>
      <c r="X25" s="52">
        <v>2340</v>
      </c>
      <c r="Y25" s="60">
        <v>42416</v>
      </c>
      <c r="Z25" s="52" t="s">
        <v>573</v>
      </c>
      <c r="AA25" s="52" t="s">
        <v>502</v>
      </c>
      <c r="AB25" s="52">
        <v>9.4</v>
      </c>
      <c r="AC25" s="52" t="s">
        <v>474</v>
      </c>
      <c r="AD25" s="52">
        <v>53</v>
      </c>
    </row>
    <row r="26" spans="1:30" ht="15" thickBot="1">
      <c r="A26" s="52">
        <v>21</v>
      </c>
      <c r="B26" s="53">
        <v>4.8300000000000003E-2</v>
      </c>
      <c r="C26" s="53">
        <v>2.6100000000000002E-2</v>
      </c>
      <c r="D26" s="53">
        <v>3.56E-2</v>
      </c>
      <c r="F26" s="52" t="s">
        <v>506</v>
      </c>
      <c r="G26" s="54">
        <v>25053</v>
      </c>
      <c r="H26" s="52">
        <v>1</v>
      </c>
      <c r="J26" s="52">
        <v>100</v>
      </c>
      <c r="K26" s="52"/>
      <c r="L26" s="60"/>
      <c r="M26" s="52"/>
      <c r="N26" s="75">
        <f>AB23</f>
        <v>9.6999999999999993</v>
      </c>
      <c r="W26" s="52">
        <v>175</v>
      </c>
      <c r="X26" s="52">
        <v>2305</v>
      </c>
      <c r="Y26" s="60">
        <v>42450</v>
      </c>
      <c r="Z26" s="52" t="s">
        <v>573</v>
      </c>
      <c r="AA26" s="52" t="s">
        <v>501</v>
      </c>
      <c r="AB26" s="52">
        <v>9.1999999999999993</v>
      </c>
      <c r="AC26" s="52" t="s">
        <v>474</v>
      </c>
      <c r="AD26" s="52">
        <v>50</v>
      </c>
    </row>
    <row r="27" spans="1:30" ht="15" thickBot="1">
      <c r="A27" s="52">
        <v>22</v>
      </c>
      <c r="B27" s="53">
        <v>3.6200000000000003E-2</v>
      </c>
      <c r="C27" s="53">
        <v>2.1600000000000001E-2</v>
      </c>
      <c r="D27" s="53">
        <v>2.7900000000000001E-2</v>
      </c>
      <c r="J27" s="52">
        <v>150</v>
      </c>
      <c r="K27" s="52"/>
      <c r="L27" s="60"/>
      <c r="M27" s="52"/>
      <c r="N27" s="75">
        <f>AB25</f>
        <v>9.4</v>
      </c>
      <c r="W27" s="52">
        <v>200</v>
      </c>
      <c r="X27" s="52">
        <v>2270</v>
      </c>
      <c r="Y27" s="60">
        <v>42443</v>
      </c>
      <c r="Z27" s="52" t="s">
        <v>572</v>
      </c>
      <c r="AA27" s="52" t="s">
        <v>501</v>
      </c>
      <c r="AB27" s="52">
        <v>9.1</v>
      </c>
      <c r="AC27" s="52" t="s">
        <v>473</v>
      </c>
      <c r="AD27" s="52">
        <v>52</v>
      </c>
    </row>
    <row r="28" spans="1:30" ht="15" thickBot="1">
      <c r="A28" s="52">
        <v>23</v>
      </c>
      <c r="B28" s="53">
        <v>2.4E-2</v>
      </c>
      <c r="C28" s="53">
        <v>1.6199999999999999E-2</v>
      </c>
      <c r="D28" s="53">
        <v>1.95E-2</v>
      </c>
      <c r="J28" s="52">
        <v>200</v>
      </c>
      <c r="K28" s="52"/>
      <c r="L28" s="60"/>
      <c r="M28" s="52"/>
      <c r="N28" s="75">
        <f>AB27</f>
        <v>9.1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82" t="s">
        <v>549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30" ht="21.75" thickBot="1">
      <c r="D2" s="44" t="s">
        <v>470</v>
      </c>
      <c r="F2" s="45">
        <v>11700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473</v>
      </c>
      <c r="C4" s="73" t="s">
        <v>474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5.4999999999999997E-3</v>
      </c>
      <c r="C5" s="53">
        <v>2.8999999999999998E-3</v>
      </c>
      <c r="D5" s="53">
        <v>4.3E-3</v>
      </c>
      <c r="F5" s="52" t="s">
        <v>480</v>
      </c>
      <c r="G5" s="54">
        <v>12375</v>
      </c>
      <c r="H5" s="52">
        <v>1.06</v>
      </c>
      <c r="J5" s="86" t="s">
        <v>481</v>
      </c>
      <c r="K5" s="87"/>
      <c r="L5" s="87"/>
      <c r="M5" s="87"/>
      <c r="N5" s="88"/>
      <c r="W5" s="52">
        <v>1</v>
      </c>
      <c r="X5" s="52">
        <v>2355</v>
      </c>
      <c r="Y5" s="60">
        <v>42425</v>
      </c>
      <c r="Z5" s="52" t="s">
        <v>581</v>
      </c>
      <c r="AA5" s="52" t="s">
        <v>504</v>
      </c>
      <c r="AB5" s="52">
        <v>20.3</v>
      </c>
      <c r="AC5" s="52" t="s">
        <v>474</v>
      </c>
      <c r="AD5" s="52">
        <v>69</v>
      </c>
    </row>
    <row r="6" spans="1:30" ht="15" thickBot="1">
      <c r="A6" s="52">
        <v>1</v>
      </c>
      <c r="B6" s="53">
        <v>3.0000000000000001E-3</v>
      </c>
      <c r="C6" s="53">
        <v>1.6000000000000001E-3</v>
      </c>
      <c r="D6" s="53">
        <v>2.3E-3</v>
      </c>
      <c r="F6" s="52" t="s">
        <v>482</v>
      </c>
      <c r="G6" s="54">
        <v>13652</v>
      </c>
      <c r="H6" s="52">
        <v>1.17</v>
      </c>
      <c r="J6" s="55" t="s">
        <v>483</v>
      </c>
      <c r="K6" s="56">
        <f>LARGE((K8,K9),1)</f>
        <v>0.70509383378016088</v>
      </c>
      <c r="N6" s="56" t="str">
        <f>IF((B11+B12)&gt;(C11+C12),B4,C4)</f>
        <v>SB</v>
      </c>
      <c r="W6" s="52">
        <v>2</v>
      </c>
      <c r="X6" s="52">
        <v>2306</v>
      </c>
      <c r="Y6" s="60">
        <v>42691</v>
      </c>
      <c r="Z6" s="52" t="s">
        <v>581</v>
      </c>
      <c r="AA6" s="52" t="s">
        <v>504</v>
      </c>
      <c r="AB6" s="52">
        <v>19.899999999999999</v>
      </c>
      <c r="AC6" s="52" t="s">
        <v>474</v>
      </c>
      <c r="AD6" s="52">
        <v>81</v>
      </c>
    </row>
    <row r="7" spans="1:30" ht="15" thickBot="1">
      <c r="A7" s="52">
        <v>2</v>
      </c>
      <c r="B7" s="53">
        <v>2.0999999999999999E-3</v>
      </c>
      <c r="C7" s="53">
        <v>1.5E-3</v>
      </c>
      <c r="D7" s="53">
        <v>1.8E-3</v>
      </c>
      <c r="F7" s="52" t="s">
        <v>484</v>
      </c>
      <c r="G7" s="54">
        <v>13851</v>
      </c>
      <c r="H7" s="52">
        <v>1.18</v>
      </c>
      <c r="J7" s="57" t="s">
        <v>485</v>
      </c>
      <c r="K7" s="56">
        <f>LARGE((K10,K11),1)</f>
        <v>0.5819418676561533</v>
      </c>
      <c r="N7" s="56" t="str">
        <f>IF((B20+B21)&gt;(C20+C21),B4,C4)</f>
        <v>NB</v>
      </c>
      <c r="W7" s="52">
        <v>3</v>
      </c>
      <c r="X7" s="52">
        <v>2044</v>
      </c>
      <c r="Y7" s="60">
        <v>42479</v>
      </c>
      <c r="Z7" s="52" t="s">
        <v>572</v>
      </c>
      <c r="AA7" s="52" t="s">
        <v>502</v>
      </c>
      <c r="AB7" s="52">
        <v>17.600000000000001</v>
      </c>
      <c r="AC7" s="52" t="s">
        <v>473</v>
      </c>
      <c r="AD7" s="52">
        <v>53</v>
      </c>
    </row>
    <row r="8" spans="1:30" ht="15.75" thickBot="1">
      <c r="A8" s="52">
        <v>3</v>
      </c>
      <c r="B8" s="53">
        <v>1.6000000000000001E-3</v>
      </c>
      <c r="C8" s="53">
        <v>2.3E-3</v>
      </c>
      <c r="D8" s="53">
        <v>2E-3</v>
      </c>
      <c r="F8" s="52" t="s">
        <v>486</v>
      </c>
      <c r="G8" s="54">
        <v>12488</v>
      </c>
      <c r="H8" s="52">
        <v>1.07</v>
      </c>
      <c r="K8" s="58">
        <f>LARGE(B11:C11,1)/(B11+C11)</f>
        <v>0.70509383378016088</v>
      </c>
      <c r="W8" s="52">
        <v>4</v>
      </c>
      <c r="X8" s="52">
        <v>1898</v>
      </c>
      <c r="Y8" s="60">
        <v>42516</v>
      </c>
      <c r="Z8" s="52" t="s">
        <v>583</v>
      </c>
      <c r="AA8" s="52" t="s">
        <v>504</v>
      </c>
      <c r="AB8" s="52">
        <v>16.399999999999999</v>
      </c>
      <c r="AC8" s="52" t="s">
        <v>474</v>
      </c>
      <c r="AD8" s="52">
        <v>78</v>
      </c>
    </row>
    <row r="9" spans="1:30" ht="15.75" thickBot="1">
      <c r="A9" s="52">
        <v>4</v>
      </c>
      <c r="B9" s="53">
        <v>3.5000000000000001E-3</v>
      </c>
      <c r="C9" s="53">
        <v>6.6E-3</v>
      </c>
      <c r="D9" s="53">
        <v>5.0000000000000001E-3</v>
      </c>
      <c r="F9" s="52" t="s">
        <v>487</v>
      </c>
      <c r="G9" s="54">
        <v>11143</v>
      </c>
      <c r="H9" s="52">
        <v>0.95</v>
      </c>
      <c r="K9" s="58">
        <f>LARGE(B12:C12,1)/(B12+C12)</f>
        <v>0.69543147208121825</v>
      </c>
      <c r="W9" s="52">
        <v>5</v>
      </c>
      <c r="X9" s="52">
        <v>1848</v>
      </c>
      <c r="Y9" s="60">
        <v>42516</v>
      </c>
      <c r="Z9" s="52" t="s">
        <v>581</v>
      </c>
      <c r="AA9" s="52" t="s">
        <v>504</v>
      </c>
      <c r="AB9" s="52">
        <v>15.9</v>
      </c>
      <c r="AC9" s="52" t="s">
        <v>474</v>
      </c>
      <c r="AD9" s="52">
        <v>63</v>
      </c>
    </row>
    <row r="10" spans="1:30" ht="15.75" thickBot="1">
      <c r="A10" s="52">
        <v>5</v>
      </c>
      <c r="B10" s="53">
        <v>7.1000000000000004E-3</v>
      </c>
      <c r="C10" s="53">
        <v>1.9800000000000002E-2</v>
      </c>
      <c r="D10" s="53">
        <v>1.32E-2</v>
      </c>
      <c r="F10" s="52" t="s">
        <v>488</v>
      </c>
      <c r="G10" s="54">
        <v>10432</v>
      </c>
      <c r="H10" s="52">
        <v>0.89</v>
      </c>
      <c r="K10" s="58">
        <f>LARGE(B20:C20,1)/(B20+C20)</f>
        <v>0.5819418676561533</v>
      </c>
      <c r="W10" s="52">
        <v>6</v>
      </c>
      <c r="X10" s="52">
        <v>1803</v>
      </c>
      <c r="Y10" s="60">
        <v>42380</v>
      </c>
      <c r="Z10" s="52" t="s">
        <v>581</v>
      </c>
      <c r="AA10" s="52" t="s">
        <v>501</v>
      </c>
      <c r="AB10" s="52">
        <v>15.5</v>
      </c>
      <c r="AC10" s="52" t="s">
        <v>474</v>
      </c>
      <c r="AD10" s="52">
        <v>55</v>
      </c>
    </row>
    <row r="11" spans="1:30" ht="15.75" thickBot="1">
      <c r="A11" s="52">
        <v>6</v>
      </c>
      <c r="B11" s="53">
        <v>2.1999999999999999E-2</v>
      </c>
      <c r="C11" s="53">
        <v>5.2600000000000001E-2</v>
      </c>
      <c r="D11" s="53">
        <v>3.6799999999999999E-2</v>
      </c>
      <c r="F11" s="52" t="s">
        <v>489</v>
      </c>
      <c r="G11" s="54">
        <v>9339</v>
      </c>
      <c r="H11" s="52">
        <v>0.8</v>
      </c>
      <c r="K11" s="58">
        <f>LARGE(B21:C21,1)/(B21+C21)</f>
        <v>0.57509627727856227</v>
      </c>
      <c r="W11" s="52">
        <v>7</v>
      </c>
      <c r="X11" s="52">
        <v>1801</v>
      </c>
      <c r="Y11" s="60">
        <v>42451</v>
      </c>
      <c r="Z11" s="52" t="s">
        <v>574</v>
      </c>
      <c r="AA11" s="52" t="s">
        <v>502</v>
      </c>
      <c r="AB11" s="52">
        <v>15.5</v>
      </c>
      <c r="AC11" s="52" t="s">
        <v>473</v>
      </c>
      <c r="AD11" s="52">
        <v>69</v>
      </c>
    </row>
    <row r="12" spans="1:30" ht="15" thickBot="1">
      <c r="A12" s="52">
        <v>7</v>
      </c>
      <c r="B12" s="53">
        <v>4.2000000000000003E-2</v>
      </c>
      <c r="C12" s="53">
        <v>9.5899999999999999E-2</v>
      </c>
      <c r="D12" s="53">
        <v>6.8000000000000005E-2</v>
      </c>
      <c r="F12" s="52" t="s">
        <v>490</v>
      </c>
      <c r="G12" s="54">
        <v>10630</v>
      </c>
      <c r="H12" s="52">
        <v>0.91</v>
      </c>
      <c r="W12" s="52">
        <v>8</v>
      </c>
      <c r="X12" s="52">
        <v>1764</v>
      </c>
      <c r="Y12" s="60">
        <v>42719</v>
      </c>
      <c r="Z12" s="52" t="s">
        <v>572</v>
      </c>
      <c r="AA12" s="52" t="s">
        <v>504</v>
      </c>
      <c r="AB12" s="52">
        <v>15.2</v>
      </c>
      <c r="AC12" s="52" t="s">
        <v>473</v>
      </c>
      <c r="AD12" s="52">
        <v>69</v>
      </c>
    </row>
    <row r="13" spans="1:30" ht="15" thickBot="1">
      <c r="A13" s="52">
        <v>8</v>
      </c>
      <c r="B13" s="53">
        <v>6.1499999999999999E-2</v>
      </c>
      <c r="C13" s="53">
        <v>9.11E-2</v>
      </c>
      <c r="D13" s="53">
        <v>7.5800000000000006E-2</v>
      </c>
      <c r="F13" s="52" t="s">
        <v>491</v>
      </c>
      <c r="G13" s="54">
        <v>11143</v>
      </c>
      <c r="H13" s="52">
        <v>0.95</v>
      </c>
      <c r="W13" s="52">
        <v>9</v>
      </c>
      <c r="X13" s="52">
        <v>1719</v>
      </c>
      <c r="Y13" s="60">
        <v>42425</v>
      </c>
      <c r="Z13" s="52" t="s">
        <v>583</v>
      </c>
      <c r="AA13" s="52" t="s">
        <v>504</v>
      </c>
      <c r="AB13" s="52">
        <v>14.8</v>
      </c>
      <c r="AC13" s="52" t="s">
        <v>474</v>
      </c>
      <c r="AD13" s="52">
        <v>76</v>
      </c>
    </row>
    <row r="14" spans="1:30" ht="15" thickBot="1">
      <c r="A14" s="52">
        <v>9</v>
      </c>
      <c r="B14" s="53">
        <v>5.3499999999999999E-2</v>
      </c>
      <c r="C14" s="53">
        <v>5.8200000000000002E-2</v>
      </c>
      <c r="D14" s="53">
        <v>5.5800000000000002E-2</v>
      </c>
      <c r="F14" s="52" t="s">
        <v>492</v>
      </c>
      <c r="G14" s="54">
        <v>11291</v>
      </c>
      <c r="H14" s="52">
        <v>0.97</v>
      </c>
      <c r="W14" s="52">
        <v>10</v>
      </c>
      <c r="X14" s="52">
        <v>1674</v>
      </c>
      <c r="Y14" s="60">
        <v>42479</v>
      </c>
      <c r="Z14" s="52" t="s">
        <v>573</v>
      </c>
      <c r="AA14" s="52" t="s">
        <v>502</v>
      </c>
      <c r="AB14" s="52">
        <v>14.4</v>
      </c>
      <c r="AC14" s="52" t="s">
        <v>474</v>
      </c>
      <c r="AD14" s="52">
        <v>56</v>
      </c>
    </row>
    <row r="15" spans="1:30" ht="15" thickBot="1">
      <c r="A15" s="52">
        <v>10</v>
      </c>
      <c r="B15" s="53">
        <v>5.7000000000000002E-2</v>
      </c>
      <c r="C15" s="53">
        <v>5.9799999999999999E-2</v>
      </c>
      <c r="D15" s="53">
        <v>5.8400000000000001E-2</v>
      </c>
      <c r="F15" s="52" t="s">
        <v>493</v>
      </c>
      <c r="G15" s="54">
        <v>11985</v>
      </c>
      <c r="H15" s="52">
        <v>1.03</v>
      </c>
      <c r="W15" s="52">
        <v>20</v>
      </c>
      <c r="X15" s="52">
        <v>1537</v>
      </c>
      <c r="Y15" s="60">
        <v>42433</v>
      </c>
      <c r="Z15" s="52" t="s">
        <v>573</v>
      </c>
      <c r="AA15" s="52" t="s">
        <v>505</v>
      </c>
      <c r="AB15" s="52">
        <v>13.2</v>
      </c>
      <c r="AC15" s="52" t="s">
        <v>473</v>
      </c>
      <c r="AD15" s="52">
        <v>65</v>
      </c>
    </row>
    <row r="16" spans="1:30" ht="15" thickBot="1">
      <c r="A16" s="52">
        <v>11</v>
      </c>
      <c r="B16" s="53">
        <v>6.1899999999999997E-2</v>
      </c>
      <c r="C16" s="53">
        <v>6.4600000000000005E-2</v>
      </c>
      <c r="D16" s="53">
        <v>6.3200000000000006E-2</v>
      </c>
      <c r="F16" s="52" t="s">
        <v>494</v>
      </c>
      <c r="G16" s="54">
        <v>11747</v>
      </c>
      <c r="H16" s="52">
        <v>1</v>
      </c>
      <c r="W16" s="52">
        <v>25</v>
      </c>
      <c r="X16" s="52">
        <v>1503</v>
      </c>
      <c r="Y16" s="60">
        <v>42482</v>
      </c>
      <c r="Z16" s="52" t="s">
        <v>572</v>
      </c>
      <c r="AA16" s="52" t="s">
        <v>505</v>
      </c>
      <c r="AB16" s="52">
        <v>13</v>
      </c>
      <c r="AC16" s="52" t="s">
        <v>473</v>
      </c>
      <c r="AD16" s="52">
        <v>69</v>
      </c>
    </row>
    <row r="17" spans="1:30" ht="15" thickBot="1">
      <c r="A17" s="52">
        <v>12</v>
      </c>
      <c r="B17" s="53">
        <v>6.7299999999999999E-2</v>
      </c>
      <c r="C17" s="53">
        <v>6.6299999999999998E-2</v>
      </c>
      <c r="D17" s="53">
        <v>6.6799999999999998E-2</v>
      </c>
      <c r="W17" s="52">
        <v>30</v>
      </c>
      <c r="X17" s="52">
        <v>1449</v>
      </c>
      <c r="Y17" s="60">
        <v>42670</v>
      </c>
      <c r="Z17" s="52" t="s">
        <v>581</v>
      </c>
      <c r="AA17" s="52" t="s">
        <v>504</v>
      </c>
      <c r="AB17" s="52">
        <v>12.5</v>
      </c>
      <c r="AC17" s="52" t="s">
        <v>474</v>
      </c>
      <c r="AD17" s="52">
        <v>65</v>
      </c>
    </row>
    <row r="18" spans="1:30" ht="15" thickBot="1">
      <c r="A18" s="52">
        <v>13</v>
      </c>
      <c r="B18" s="53">
        <v>6.8500000000000005E-2</v>
      </c>
      <c r="C18" s="53">
        <v>6.6400000000000001E-2</v>
      </c>
      <c r="D18" s="53">
        <v>6.7500000000000004E-2</v>
      </c>
      <c r="W18" s="52">
        <v>35</v>
      </c>
      <c r="X18" s="52">
        <v>1429</v>
      </c>
      <c r="Y18" s="60">
        <v>42446</v>
      </c>
      <c r="Z18" s="52" t="s">
        <v>574</v>
      </c>
      <c r="AA18" s="52" t="s">
        <v>504</v>
      </c>
      <c r="AB18" s="52">
        <v>12.3</v>
      </c>
      <c r="AC18" s="52" t="s">
        <v>473</v>
      </c>
      <c r="AD18" s="52">
        <v>63</v>
      </c>
    </row>
    <row r="19" spans="1:30" ht="15" thickBot="1">
      <c r="A19" s="52">
        <v>14</v>
      </c>
      <c r="B19" s="53">
        <v>7.3300000000000004E-2</v>
      </c>
      <c r="C19" s="53">
        <v>6.8599999999999994E-2</v>
      </c>
      <c r="D19" s="53">
        <v>7.0999999999999994E-2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1398</v>
      </c>
      <c r="Y19" s="60">
        <v>42405</v>
      </c>
      <c r="Z19" s="52" t="s">
        <v>572</v>
      </c>
      <c r="AA19" s="52" t="s">
        <v>505</v>
      </c>
      <c r="AB19" s="52">
        <v>12.1</v>
      </c>
      <c r="AC19" s="52" t="s">
        <v>473</v>
      </c>
      <c r="AD19" s="52">
        <v>57</v>
      </c>
    </row>
    <row r="20" spans="1:30" ht="15" thickBot="1">
      <c r="A20" s="52">
        <v>15</v>
      </c>
      <c r="B20" s="53">
        <v>9.4100000000000003E-2</v>
      </c>
      <c r="C20" s="53">
        <v>6.7599999999999993E-2</v>
      </c>
      <c r="D20" s="53">
        <v>8.1299999999999997E-2</v>
      </c>
      <c r="F20" s="52" t="s">
        <v>497</v>
      </c>
      <c r="G20" s="54">
        <v>7430</v>
      </c>
      <c r="H20" s="52">
        <v>0.64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1371</v>
      </c>
      <c r="Y20" s="60">
        <v>42411</v>
      </c>
      <c r="Z20" s="52" t="s">
        <v>572</v>
      </c>
      <c r="AA20" s="52" t="s">
        <v>504</v>
      </c>
      <c r="AB20" s="52">
        <v>11.8</v>
      </c>
      <c r="AC20" s="52" t="s">
        <v>473</v>
      </c>
      <c r="AD20" s="52">
        <v>63</v>
      </c>
    </row>
    <row r="21" spans="1:30" ht="15" thickBot="1">
      <c r="A21" s="52">
        <v>16</v>
      </c>
      <c r="B21" s="53">
        <v>8.9599999999999999E-2</v>
      </c>
      <c r="C21" s="53">
        <v>6.6199999999999995E-2</v>
      </c>
      <c r="D21" s="53">
        <v>7.8299999999999995E-2</v>
      </c>
      <c r="F21" s="52" t="s">
        <v>501</v>
      </c>
      <c r="G21" s="54">
        <v>12369</v>
      </c>
      <c r="H21" s="52">
        <v>1.06</v>
      </c>
      <c r="J21" s="52">
        <v>5</v>
      </c>
      <c r="K21" s="52"/>
      <c r="L21" s="60"/>
      <c r="M21" s="52"/>
      <c r="N21" s="75">
        <f>AB9</f>
        <v>15.9</v>
      </c>
      <c r="W21" s="52">
        <v>50</v>
      </c>
      <c r="X21" s="52">
        <v>1355</v>
      </c>
      <c r="Y21" s="60">
        <v>42418</v>
      </c>
      <c r="Z21" s="52" t="s">
        <v>572</v>
      </c>
      <c r="AA21" s="52" t="s">
        <v>504</v>
      </c>
      <c r="AB21" s="52">
        <v>11.7</v>
      </c>
      <c r="AC21" s="52" t="s">
        <v>473</v>
      </c>
      <c r="AD21" s="52">
        <v>59</v>
      </c>
    </row>
    <row r="22" spans="1:30" ht="15" thickBot="1">
      <c r="A22" s="52">
        <v>17</v>
      </c>
      <c r="B22" s="53">
        <v>0.1031</v>
      </c>
      <c r="C22" s="53">
        <v>6.7000000000000004E-2</v>
      </c>
      <c r="D22" s="53">
        <v>8.5699999999999998E-2</v>
      </c>
      <c r="F22" s="52" t="s">
        <v>502</v>
      </c>
      <c r="G22" s="54">
        <v>13104</v>
      </c>
      <c r="H22" s="52">
        <v>1.1200000000000001</v>
      </c>
      <c r="J22" s="52">
        <v>10</v>
      </c>
      <c r="K22" s="52"/>
      <c r="L22" s="60"/>
      <c r="M22" s="52"/>
      <c r="N22" s="75">
        <f>AB14</f>
        <v>14.4</v>
      </c>
      <c r="W22" s="52">
        <v>75</v>
      </c>
      <c r="X22" s="52">
        <v>1324</v>
      </c>
      <c r="Y22" s="60">
        <v>42423</v>
      </c>
      <c r="Z22" s="52" t="s">
        <v>574</v>
      </c>
      <c r="AA22" s="52" t="s">
        <v>502</v>
      </c>
      <c r="AB22" s="52">
        <v>11.4</v>
      </c>
      <c r="AC22" s="52" t="s">
        <v>473</v>
      </c>
      <c r="AD22" s="52">
        <v>60</v>
      </c>
    </row>
    <row r="23" spans="1:30" ht="15" thickBot="1">
      <c r="A23" s="52">
        <v>18</v>
      </c>
      <c r="B23" s="53">
        <v>6.4799999999999996E-2</v>
      </c>
      <c r="C23" s="53">
        <v>4.9399999999999999E-2</v>
      </c>
      <c r="D23" s="53">
        <v>5.74E-2</v>
      </c>
      <c r="F23" s="52" t="s">
        <v>503</v>
      </c>
      <c r="G23" s="54">
        <v>12971</v>
      </c>
      <c r="H23" s="52">
        <v>1.1100000000000001</v>
      </c>
      <c r="J23" s="52">
        <v>20</v>
      </c>
      <c r="K23" s="52"/>
      <c r="L23" s="60"/>
      <c r="M23" s="52"/>
      <c r="N23" s="75">
        <f>AB15</f>
        <v>13.2</v>
      </c>
      <c r="W23" s="52">
        <v>100</v>
      </c>
      <c r="X23" s="52">
        <v>1304</v>
      </c>
      <c r="Y23" s="60">
        <v>42451</v>
      </c>
      <c r="Z23" s="52" t="s">
        <v>581</v>
      </c>
      <c r="AA23" s="52" t="s">
        <v>502</v>
      </c>
      <c r="AB23" s="52">
        <v>11.2</v>
      </c>
      <c r="AC23" s="52" t="s">
        <v>474</v>
      </c>
      <c r="AD23" s="52">
        <v>60</v>
      </c>
    </row>
    <row r="24" spans="1:30" ht="15" thickBot="1">
      <c r="A24" s="52">
        <v>19</v>
      </c>
      <c r="B24" s="53">
        <v>4.1099999999999998E-2</v>
      </c>
      <c r="C24" s="53">
        <v>3.32E-2</v>
      </c>
      <c r="D24" s="53">
        <v>3.73E-2</v>
      </c>
      <c r="F24" s="52" t="s">
        <v>504</v>
      </c>
      <c r="G24" s="54">
        <v>13209</v>
      </c>
      <c r="H24" s="52">
        <v>1.1299999999999999</v>
      </c>
      <c r="J24" s="52">
        <v>30</v>
      </c>
      <c r="K24" s="52"/>
      <c r="L24" s="60"/>
      <c r="M24" s="52"/>
      <c r="N24" s="75">
        <f>AB17</f>
        <v>12.5</v>
      </c>
      <c r="W24" s="52">
        <v>125</v>
      </c>
      <c r="X24" s="52">
        <v>1287</v>
      </c>
      <c r="Y24" s="60">
        <v>42465</v>
      </c>
      <c r="Z24" s="52" t="s">
        <v>572</v>
      </c>
      <c r="AA24" s="52" t="s">
        <v>502</v>
      </c>
      <c r="AB24" s="52">
        <v>11.1</v>
      </c>
      <c r="AC24" s="52" t="s">
        <v>473</v>
      </c>
      <c r="AD24" s="52">
        <v>65</v>
      </c>
    </row>
    <row r="25" spans="1:30" ht="15" thickBot="1">
      <c r="A25" s="52">
        <v>20</v>
      </c>
      <c r="B25" s="53">
        <v>2.9700000000000001E-2</v>
      </c>
      <c r="C25" s="53">
        <v>2.47E-2</v>
      </c>
      <c r="D25" s="53">
        <v>2.7300000000000001E-2</v>
      </c>
      <c r="F25" s="52" t="s">
        <v>505</v>
      </c>
      <c r="G25" s="54">
        <v>13187</v>
      </c>
      <c r="H25" s="52">
        <v>1.1299999999999999</v>
      </c>
      <c r="J25" s="52">
        <v>50</v>
      </c>
      <c r="K25" s="52"/>
      <c r="L25" s="60"/>
      <c r="M25" s="52"/>
      <c r="N25" s="75">
        <f>AB21</f>
        <v>11.7</v>
      </c>
      <c r="W25" s="52">
        <v>150</v>
      </c>
      <c r="X25" s="52">
        <v>1264</v>
      </c>
      <c r="Y25" s="60">
        <v>42440</v>
      </c>
      <c r="Z25" s="52" t="s">
        <v>573</v>
      </c>
      <c r="AA25" s="52" t="s">
        <v>505</v>
      </c>
      <c r="AB25" s="52">
        <v>10.9</v>
      </c>
      <c r="AC25" s="52" t="s">
        <v>473</v>
      </c>
      <c r="AD25" s="52">
        <v>59</v>
      </c>
    </row>
    <row r="26" spans="1:30" ht="15" thickBot="1">
      <c r="A26" s="52">
        <v>21</v>
      </c>
      <c r="B26" s="53">
        <v>2.24E-2</v>
      </c>
      <c r="C26" s="53">
        <v>1.7399999999999999E-2</v>
      </c>
      <c r="D26" s="53">
        <v>0.02</v>
      </c>
      <c r="F26" s="52" t="s">
        <v>506</v>
      </c>
      <c r="G26" s="54">
        <v>9295</v>
      </c>
      <c r="H26" s="52">
        <v>0.8</v>
      </c>
      <c r="J26" s="52">
        <v>100</v>
      </c>
      <c r="K26" s="52"/>
      <c r="L26" s="60"/>
      <c r="M26" s="52"/>
      <c r="N26" s="75">
        <f>AB23</f>
        <v>11.2</v>
      </c>
      <c r="W26" s="52">
        <v>175</v>
      </c>
      <c r="X26" s="52">
        <v>1251</v>
      </c>
      <c r="Y26" s="60">
        <v>42401</v>
      </c>
      <c r="Z26" s="52" t="s">
        <v>572</v>
      </c>
      <c r="AA26" s="52" t="s">
        <v>501</v>
      </c>
      <c r="AB26" s="52">
        <v>10.8</v>
      </c>
      <c r="AC26" s="52" t="s">
        <v>473</v>
      </c>
      <c r="AD26" s="52">
        <v>60</v>
      </c>
    </row>
    <row r="27" spans="1:30" ht="15" thickBot="1">
      <c r="A27" s="52">
        <v>22</v>
      </c>
      <c r="B27" s="53">
        <v>1.66E-2</v>
      </c>
      <c r="C27" s="53">
        <v>1.0699999999999999E-2</v>
      </c>
      <c r="D27" s="53">
        <v>1.38E-2</v>
      </c>
      <c r="J27" s="52">
        <v>150</v>
      </c>
      <c r="K27" s="52"/>
      <c r="L27" s="60"/>
      <c r="M27" s="52"/>
      <c r="N27" s="75">
        <f>AB25</f>
        <v>10.9</v>
      </c>
      <c r="W27" s="52">
        <v>200</v>
      </c>
      <c r="X27" s="52">
        <v>1237</v>
      </c>
      <c r="Y27" s="60">
        <v>42473</v>
      </c>
      <c r="Z27" s="52" t="s">
        <v>572</v>
      </c>
      <c r="AA27" s="52" t="s">
        <v>503</v>
      </c>
      <c r="AB27" s="52">
        <v>10.7</v>
      </c>
      <c r="AC27" s="52" t="s">
        <v>473</v>
      </c>
      <c r="AD27" s="52">
        <v>67</v>
      </c>
    </row>
    <row r="28" spans="1:30" ht="15" thickBot="1">
      <c r="A28" s="52">
        <v>23</v>
      </c>
      <c r="B28" s="53">
        <v>8.8000000000000005E-3</v>
      </c>
      <c r="C28" s="53">
        <v>5.5999999999999999E-3</v>
      </c>
      <c r="D28" s="53">
        <v>7.3000000000000001E-3</v>
      </c>
      <c r="J28" s="52">
        <v>200</v>
      </c>
      <c r="K28" s="52"/>
      <c r="L28" s="60"/>
      <c r="M28" s="52"/>
      <c r="N28" s="75">
        <f>AB27</f>
        <v>10.7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82" t="s">
        <v>550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30" ht="21.75" thickBot="1">
      <c r="D2" s="44" t="s">
        <v>470</v>
      </c>
      <c r="F2" s="45">
        <v>12900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473</v>
      </c>
      <c r="C4" s="73" t="s">
        <v>474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3.5999999999999999E-3</v>
      </c>
      <c r="C5" s="53">
        <v>5.4000000000000003E-3</v>
      </c>
      <c r="D5" s="53">
        <v>4.4999999999999997E-3</v>
      </c>
      <c r="F5" s="52" t="s">
        <v>480</v>
      </c>
      <c r="G5" s="54">
        <v>16342</v>
      </c>
      <c r="H5" s="52"/>
      <c r="J5" s="86" t="s">
        <v>481</v>
      </c>
      <c r="K5" s="87"/>
      <c r="L5" s="87"/>
      <c r="M5" s="87"/>
      <c r="N5" s="88"/>
      <c r="W5" s="52">
        <v>1</v>
      </c>
      <c r="X5" s="52">
        <v>2536</v>
      </c>
      <c r="Y5" s="60">
        <v>42496</v>
      </c>
      <c r="Z5" s="52" t="s">
        <v>573</v>
      </c>
      <c r="AA5" s="52" t="s">
        <v>505</v>
      </c>
      <c r="AB5" s="52">
        <v>19.5</v>
      </c>
      <c r="AC5" s="52" t="s">
        <v>473</v>
      </c>
      <c r="AD5" s="52">
        <v>74</v>
      </c>
    </row>
    <row r="6" spans="1:30" ht="15" thickBot="1">
      <c r="A6" s="52">
        <v>1</v>
      </c>
      <c r="B6" s="53">
        <v>2E-3</v>
      </c>
      <c r="C6" s="53">
        <v>3.2000000000000002E-3</v>
      </c>
      <c r="D6" s="53">
        <v>2.5999999999999999E-3</v>
      </c>
      <c r="F6" s="52" t="s">
        <v>482</v>
      </c>
      <c r="G6" s="54">
        <v>16342</v>
      </c>
      <c r="H6" s="52">
        <v>1.26</v>
      </c>
      <c r="J6" s="55" t="s">
        <v>483</v>
      </c>
      <c r="K6" s="56">
        <f>LARGE((K8,K9),1)</f>
        <v>0.53272251308900531</v>
      </c>
      <c r="N6" s="56" t="str">
        <f>IF((B11+B12)&gt;(C11+C12),B4,C4)</f>
        <v>SB</v>
      </c>
      <c r="W6" s="52">
        <v>2</v>
      </c>
      <c r="X6" s="52">
        <v>2218</v>
      </c>
      <c r="Y6" s="60">
        <v>42415</v>
      </c>
      <c r="Z6" s="52" t="s">
        <v>572</v>
      </c>
      <c r="AA6" s="52" t="s">
        <v>501</v>
      </c>
      <c r="AB6" s="52">
        <v>17.100000000000001</v>
      </c>
      <c r="AC6" s="52" t="s">
        <v>473</v>
      </c>
      <c r="AD6" s="52">
        <v>66</v>
      </c>
    </row>
    <row r="7" spans="1:30" ht="15" thickBot="1">
      <c r="A7" s="52">
        <v>2</v>
      </c>
      <c r="B7" s="53">
        <v>1.4E-3</v>
      </c>
      <c r="C7" s="53">
        <v>2E-3</v>
      </c>
      <c r="D7" s="53">
        <v>1.6999999999999999E-3</v>
      </c>
      <c r="F7" s="52" t="s">
        <v>484</v>
      </c>
      <c r="G7" s="54">
        <v>16334</v>
      </c>
      <c r="H7" s="52">
        <v>1.26</v>
      </c>
      <c r="J7" s="57" t="s">
        <v>485</v>
      </c>
      <c r="K7" s="56">
        <f>LARGE((K10,K11),1)</f>
        <v>0.53622361665715912</v>
      </c>
      <c r="N7" s="56" t="str">
        <f>IF((B20+B21)&gt;(C20+C21),B4,C4)</f>
        <v>NB</v>
      </c>
      <c r="W7" s="52">
        <v>3</v>
      </c>
      <c r="X7" s="52">
        <v>2173</v>
      </c>
      <c r="Y7" s="60">
        <v>42425</v>
      </c>
      <c r="Z7" s="52" t="s">
        <v>572</v>
      </c>
      <c r="AA7" s="52" t="s">
        <v>504</v>
      </c>
      <c r="AB7" s="52">
        <v>16.7</v>
      </c>
      <c r="AC7" s="52" t="s">
        <v>473</v>
      </c>
      <c r="AD7" s="52">
        <v>60</v>
      </c>
    </row>
    <row r="8" spans="1:30" ht="15.75" thickBot="1">
      <c r="A8" s="52">
        <v>3</v>
      </c>
      <c r="B8" s="53">
        <v>2.0999999999999999E-3</v>
      </c>
      <c r="C8" s="53">
        <v>2.0999999999999999E-3</v>
      </c>
      <c r="D8" s="53">
        <v>2.0999999999999999E-3</v>
      </c>
      <c r="F8" s="52" t="s">
        <v>486</v>
      </c>
      <c r="G8" s="54">
        <v>14249</v>
      </c>
      <c r="H8" s="52">
        <v>1.1000000000000001</v>
      </c>
      <c r="K8" s="58">
        <f>LARGE(B11:C11,1)/(B11+C11)</f>
        <v>0.53272251308900531</v>
      </c>
      <c r="W8" s="52">
        <v>4</v>
      </c>
      <c r="X8" s="52">
        <v>2167</v>
      </c>
      <c r="Y8" s="60">
        <v>42685</v>
      </c>
      <c r="Z8" s="52" t="s">
        <v>580</v>
      </c>
      <c r="AA8" s="52" t="s">
        <v>505</v>
      </c>
      <c r="AB8" s="52">
        <v>16.7</v>
      </c>
      <c r="AC8" s="52" t="s">
        <v>473</v>
      </c>
      <c r="AD8" s="52">
        <v>68</v>
      </c>
    </row>
    <row r="9" spans="1:30" ht="15.75" thickBot="1">
      <c r="A9" s="52">
        <v>4</v>
      </c>
      <c r="B9" s="53">
        <v>5.4000000000000003E-3</v>
      </c>
      <c r="C9" s="53">
        <v>5.1000000000000004E-3</v>
      </c>
      <c r="D9" s="53">
        <v>5.3E-3</v>
      </c>
      <c r="F9" s="52" t="s">
        <v>487</v>
      </c>
      <c r="G9" s="54">
        <v>12132</v>
      </c>
      <c r="H9" s="52">
        <v>0.94</v>
      </c>
      <c r="K9" s="58">
        <f>LARGE(B12:C12,1)/(B12+C12)</f>
        <v>0.53107861060329065</v>
      </c>
      <c r="W9" s="52">
        <v>5</v>
      </c>
      <c r="X9" s="52">
        <v>2153</v>
      </c>
      <c r="Y9" s="60">
        <v>42437</v>
      </c>
      <c r="Z9" s="52" t="s">
        <v>572</v>
      </c>
      <c r="AA9" s="52" t="s">
        <v>502</v>
      </c>
      <c r="AB9" s="52">
        <v>16.600000000000001</v>
      </c>
      <c r="AC9" s="52" t="s">
        <v>473</v>
      </c>
      <c r="AD9" s="52">
        <v>67</v>
      </c>
    </row>
    <row r="10" spans="1:30" ht="15.75" thickBot="1">
      <c r="A10" s="52">
        <v>5</v>
      </c>
      <c r="B10" s="53">
        <v>1.6199999999999999E-2</v>
      </c>
      <c r="C10" s="53">
        <v>1.7299999999999999E-2</v>
      </c>
      <c r="D10" s="53">
        <v>1.67E-2</v>
      </c>
      <c r="F10" s="52" t="s">
        <v>488</v>
      </c>
      <c r="G10" s="54">
        <v>11171</v>
      </c>
      <c r="H10" s="52">
        <v>0.86</v>
      </c>
      <c r="K10" s="58">
        <f>LARGE(B20:C20,1)/(B20+C20)</f>
        <v>0.5226130653266331</v>
      </c>
      <c r="W10" s="52">
        <v>6</v>
      </c>
      <c r="X10" s="52">
        <v>2044</v>
      </c>
      <c r="Y10" s="60">
        <v>42412</v>
      </c>
      <c r="Z10" s="52" t="s">
        <v>572</v>
      </c>
      <c r="AA10" s="52" t="s">
        <v>505</v>
      </c>
      <c r="AB10" s="52">
        <v>15.7</v>
      </c>
      <c r="AC10" s="52" t="s">
        <v>473</v>
      </c>
      <c r="AD10" s="52">
        <v>64</v>
      </c>
    </row>
    <row r="11" spans="1:30" ht="15.75" thickBot="1">
      <c r="A11" s="52">
        <v>6</v>
      </c>
      <c r="B11" s="53">
        <v>3.5700000000000003E-2</v>
      </c>
      <c r="C11" s="53">
        <v>4.07E-2</v>
      </c>
      <c r="D11" s="53">
        <v>3.8199999999999998E-2</v>
      </c>
      <c r="F11" s="52" t="s">
        <v>489</v>
      </c>
      <c r="G11" s="54">
        <v>10290</v>
      </c>
      <c r="H11" s="52">
        <v>0.79</v>
      </c>
      <c r="K11" s="58">
        <f>LARGE(B21:C21,1)/(B21+C21)</f>
        <v>0.53622361665715912</v>
      </c>
      <c r="W11" s="52">
        <v>7</v>
      </c>
      <c r="X11" s="52">
        <v>2033</v>
      </c>
      <c r="Y11" s="60">
        <v>42419</v>
      </c>
      <c r="Z11" s="52" t="s">
        <v>572</v>
      </c>
      <c r="AA11" s="52" t="s">
        <v>505</v>
      </c>
      <c r="AB11" s="52">
        <v>15.6</v>
      </c>
      <c r="AC11" s="52" t="s">
        <v>473</v>
      </c>
      <c r="AD11" s="52">
        <v>60</v>
      </c>
    </row>
    <row r="12" spans="1:30" ht="15" thickBot="1">
      <c r="A12" s="52">
        <v>7</v>
      </c>
      <c r="B12" s="53">
        <v>5.1299999999999998E-2</v>
      </c>
      <c r="C12" s="53">
        <v>5.8099999999999999E-2</v>
      </c>
      <c r="D12" s="53">
        <v>5.4699999999999999E-2</v>
      </c>
      <c r="F12" s="52" t="s">
        <v>490</v>
      </c>
      <c r="G12" s="54">
        <v>10999</v>
      </c>
      <c r="H12" s="52">
        <v>0.85</v>
      </c>
      <c r="W12" s="52">
        <v>8</v>
      </c>
      <c r="X12" s="52">
        <v>2013</v>
      </c>
      <c r="Y12" s="60">
        <v>42626</v>
      </c>
      <c r="Z12" s="52" t="s">
        <v>573</v>
      </c>
      <c r="AA12" s="52" t="s">
        <v>502</v>
      </c>
      <c r="AB12" s="52">
        <v>15.5</v>
      </c>
      <c r="AC12" s="52" t="s">
        <v>473</v>
      </c>
      <c r="AD12" s="52">
        <v>72</v>
      </c>
    </row>
    <row r="13" spans="1:30" ht="15" thickBot="1">
      <c r="A13" s="52">
        <v>8</v>
      </c>
      <c r="B13" s="53">
        <v>5.5199999999999999E-2</v>
      </c>
      <c r="C13" s="53">
        <v>6.1499999999999999E-2</v>
      </c>
      <c r="D13" s="53">
        <v>5.8400000000000001E-2</v>
      </c>
      <c r="F13" s="52" t="s">
        <v>491</v>
      </c>
      <c r="G13" s="54">
        <v>11371</v>
      </c>
      <c r="H13" s="52">
        <v>0.88</v>
      </c>
      <c r="W13" s="52">
        <v>9</v>
      </c>
      <c r="X13" s="52">
        <v>1993</v>
      </c>
      <c r="Y13" s="60">
        <v>42720</v>
      </c>
      <c r="Z13" s="52" t="s">
        <v>580</v>
      </c>
      <c r="AA13" s="52" t="s">
        <v>505</v>
      </c>
      <c r="AB13" s="52">
        <v>15.3</v>
      </c>
      <c r="AC13" s="52" t="s">
        <v>473</v>
      </c>
      <c r="AD13" s="52">
        <v>67</v>
      </c>
    </row>
    <row r="14" spans="1:30" ht="15" thickBot="1">
      <c r="A14" s="52">
        <v>9</v>
      </c>
      <c r="B14" s="53">
        <v>5.7799999999999997E-2</v>
      </c>
      <c r="C14" s="53">
        <v>5.7500000000000002E-2</v>
      </c>
      <c r="D14" s="53">
        <v>5.7700000000000001E-2</v>
      </c>
      <c r="F14" s="52" t="s">
        <v>492</v>
      </c>
      <c r="G14" s="54">
        <v>12449</v>
      </c>
      <c r="H14" s="52">
        <v>0.96</v>
      </c>
      <c r="W14" s="52">
        <v>10</v>
      </c>
      <c r="X14" s="52">
        <v>1963</v>
      </c>
      <c r="Y14" s="60">
        <v>42684</v>
      </c>
      <c r="Z14" s="52" t="s">
        <v>580</v>
      </c>
      <c r="AA14" s="52" t="s">
        <v>504</v>
      </c>
      <c r="AB14" s="52">
        <v>15.1</v>
      </c>
      <c r="AC14" s="52" t="s">
        <v>473</v>
      </c>
      <c r="AD14" s="52">
        <v>65</v>
      </c>
    </row>
    <row r="15" spans="1:30" ht="15" thickBot="1">
      <c r="A15" s="52">
        <v>10</v>
      </c>
      <c r="B15" s="53">
        <v>6.1400000000000003E-2</v>
      </c>
      <c r="C15" s="53">
        <v>5.67E-2</v>
      </c>
      <c r="D15" s="53">
        <v>5.8999999999999997E-2</v>
      </c>
      <c r="F15" s="52" t="s">
        <v>493</v>
      </c>
      <c r="G15" s="54">
        <v>13760</v>
      </c>
      <c r="H15" s="52">
        <v>1.06</v>
      </c>
      <c r="W15" s="52">
        <v>20</v>
      </c>
      <c r="X15" s="52">
        <v>1870</v>
      </c>
      <c r="Y15" s="60">
        <v>42691</v>
      </c>
      <c r="Z15" s="52" t="s">
        <v>580</v>
      </c>
      <c r="AA15" s="52" t="s">
        <v>504</v>
      </c>
      <c r="AB15" s="52">
        <v>14.4</v>
      </c>
      <c r="AC15" s="52" t="s">
        <v>473</v>
      </c>
      <c r="AD15" s="52">
        <v>63</v>
      </c>
    </row>
    <row r="16" spans="1:30" ht="15" thickBot="1">
      <c r="A16" s="52">
        <v>11</v>
      </c>
      <c r="B16" s="53">
        <v>6.6699999999999995E-2</v>
      </c>
      <c r="C16" s="53">
        <v>6.0199999999999997E-2</v>
      </c>
      <c r="D16" s="53">
        <v>6.3399999999999998E-2</v>
      </c>
      <c r="F16" s="52" t="s">
        <v>494</v>
      </c>
      <c r="G16" s="54">
        <v>13780</v>
      </c>
      <c r="H16" s="52">
        <v>1.06</v>
      </c>
      <c r="W16" s="52">
        <v>25</v>
      </c>
      <c r="X16" s="52">
        <v>1812</v>
      </c>
      <c r="Y16" s="60">
        <v>42425</v>
      </c>
      <c r="Z16" s="52" t="s">
        <v>573</v>
      </c>
      <c r="AA16" s="52" t="s">
        <v>504</v>
      </c>
      <c r="AB16" s="52">
        <v>13.9</v>
      </c>
      <c r="AC16" s="52" t="s">
        <v>473</v>
      </c>
      <c r="AD16" s="52">
        <v>59</v>
      </c>
    </row>
    <row r="17" spans="1:30" ht="15" thickBot="1">
      <c r="A17" s="52">
        <v>12</v>
      </c>
      <c r="B17" s="53">
        <v>6.83E-2</v>
      </c>
      <c r="C17" s="53">
        <v>6.3500000000000001E-2</v>
      </c>
      <c r="D17" s="53">
        <v>6.59E-2</v>
      </c>
      <c r="W17" s="52">
        <v>30</v>
      </c>
      <c r="X17" s="52">
        <v>1791</v>
      </c>
      <c r="Y17" s="60">
        <v>42418</v>
      </c>
      <c r="Z17" s="52" t="s">
        <v>572</v>
      </c>
      <c r="AA17" s="52" t="s">
        <v>504</v>
      </c>
      <c r="AB17" s="52">
        <v>13.8</v>
      </c>
      <c r="AC17" s="52" t="s">
        <v>473</v>
      </c>
      <c r="AD17" s="52">
        <v>59</v>
      </c>
    </row>
    <row r="18" spans="1:30" ht="15" thickBot="1">
      <c r="A18" s="52">
        <v>13</v>
      </c>
      <c r="B18" s="53">
        <v>6.8699999999999997E-2</v>
      </c>
      <c r="C18" s="53">
        <v>6.8900000000000003E-2</v>
      </c>
      <c r="D18" s="53">
        <v>6.88E-2</v>
      </c>
      <c r="W18" s="52">
        <v>35</v>
      </c>
      <c r="X18" s="52">
        <v>1749</v>
      </c>
      <c r="Y18" s="60">
        <v>42433</v>
      </c>
      <c r="Z18" s="52" t="s">
        <v>573</v>
      </c>
      <c r="AA18" s="52" t="s">
        <v>505</v>
      </c>
      <c r="AB18" s="52">
        <v>13.5</v>
      </c>
      <c r="AC18" s="52" t="s">
        <v>473</v>
      </c>
      <c r="AD18" s="52">
        <v>58</v>
      </c>
    </row>
    <row r="19" spans="1:30" ht="15" thickBot="1">
      <c r="A19" s="52">
        <v>14</v>
      </c>
      <c r="B19" s="53">
        <v>7.1199999999999999E-2</v>
      </c>
      <c r="C19" s="53">
        <v>7.2800000000000004E-2</v>
      </c>
      <c r="D19" s="53">
        <v>7.1999999999999995E-2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1723</v>
      </c>
      <c r="Y19" s="60">
        <v>42439</v>
      </c>
      <c r="Z19" s="52" t="s">
        <v>572</v>
      </c>
      <c r="AA19" s="52" t="s">
        <v>504</v>
      </c>
      <c r="AB19" s="52">
        <v>13.3</v>
      </c>
      <c r="AC19" s="52" t="s">
        <v>473</v>
      </c>
      <c r="AD19" s="52">
        <v>55</v>
      </c>
    </row>
    <row r="20" spans="1:30" ht="15" thickBot="1">
      <c r="A20" s="52">
        <v>15</v>
      </c>
      <c r="B20" s="53">
        <v>8.3199999999999996E-2</v>
      </c>
      <c r="C20" s="53">
        <v>7.5999999999999998E-2</v>
      </c>
      <c r="D20" s="53">
        <v>7.9600000000000004E-2</v>
      </c>
      <c r="F20" s="52" t="s">
        <v>497</v>
      </c>
      <c r="G20" s="54">
        <v>9081</v>
      </c>
      <c r="H20" s="52">
        <v>0.7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1710</v>
      </c>
      <c r="Y20" s="60">
        <v>42459</v>
      </c>
      <c r="Z20" s="52" t="s">
        <v>573</v>
      </c>
      <c r="AA20" s="52" t="s">
        <v>503</v>
      </c>
      <c r="AB20" s="52">
        <v>13.2</v>
      </c>
      <c r="AC20" s="52" t="s">
        <v>473</v>
      </c>
      <c r="AD20" s="52">
        <v>58</v>
      </c>
    </row>
    <row r="21" spans="1:30" ht="15" thickBot="1">
      <c r="A21" s="52">
        <v>16</v>
      </c>
      <c r="B21" s="53">
        <v>9.4E-2</v>
      </c>
      <c r="C21" s="53">
        <v>8.1299999999999997E-2</v>
      </c>
      <c r="D21" s="53">
        <v>8.7599999999999997E-2</v>
      </c>
      <c r="F21" s="52" t="s">
        <v>501</v>
      </c>
      <c r="G21" s="54">
        <v>13277</v>
      </c>
      <c r="H21" s="52">
        <v>1.02</v>
      </c>
      <c r="J21" s="52">
        <v>5</v>
      </c>
      <c r="K21" s="52"/>
      <c r="L21" s="60"/>
      <c r="M21" s="52"/>
      <c r="N21" s="75">
        <f>AB9</f>
        <v>16.600000000000001</v>
      </c>
      <c r="W21" s="52">
        <v>50</v>
      </c>
      <c r="X21" s="52">
        <v>1683</v>
      </c>
      <c r="Y21" s="60">
        <v>42458</v>
      </c>
      <c r="Z21" s="52" t="s">
        <v>574</v>
      </c>
      <c r="AA21" s="52" t="s">
        <v>502</v>
      </c>
      <c r="AB21" s="52">
        <v>12.9</v>
      </c>
      <c r="AC21" s="52" t="s">
        <v>473</v>
      </c>
      <c r="AD21" s="52">
        <v>54</v>
      </c>
    </row>
    <row r="22" spans="1:30" ht="15" thickBot="1">
      <c r="A22" s="52">
        <v>17</v>
      </c>
      <c r="B22" s="53">
        <v>8.5999999999999993E-2</v>
      </c>
      <c r="C22" s="53">
        <v>7.3099999999999998E-2</v>
      </c>
      <c r="D22" s="53">
        <v>7.9500000000000001E-2</v>
      </c>
      <c r="F22" s="52" t="s">
        <v>502</v>
      </c>
      <c r="G22" s="54">
        <v>14215</v>
      </c>
      <c r="H22" s="52">
        <v>1.1000000000000001</v>
      </c>
      <c r="J22" s="52">
        <v>10</v>
      </c>
      <c r="K22" s="52"/>
      <c r="L22" s="60"/>
      <c r="M22" s="52"/>
      <c r="N22" s="75">
        <f>AB14</f>
        <v>15.1</v>
      </c>
      <c r="W22" s="52">
        <v>75</v>
      </c>
      <c r="X22" s="52">
        <v>1576</v>
      </c>
      <c r="Y22" s="60">
        <v>42678</v>
      </c>
      <c r="Z22" s="52" t="s">
        <v>572</v>
      </c>
      <c r="AA22" s="52" t="s">
        <v>505</v>
      </c>
      <c r="AB22" s="52">
        <v>12.1</v>
      </c>
      <c r="AC22" s="52" t="s">
        <v>473</v>
      </c>
      <c r="AD22" s="52">
        <v>58</v>
      </c>
    </row>
    <row r="23" spans="1:30" ht="15" thickBot="1">
      <c r="A23" s="52">
        <v>18</v>
      </c>
      <c r="B23" s="53">
        <v>6.4899999999999999E-2</v>
      </c>
      <c r="C23" s="53">
        <v>5.8500000000000003E-2</v>
      </c>
      <c r="D23" s="53">
        <v>6.1699999999999998E-2</v>
      </c>
      <c r="F23" s="52" t="s">
        <v>503</v>
      </c>
      <c r="G23" s="54">
        <v>14259</v>
      </c>
      <c r="H23" s="52">
        <v>1.1000000000000001</v>
      </c>
      <c r="J23" s="52">
        <v>20</v>
      </c>
      <c r="K23" s="52"/>
      <c r="L23" s="60"/>
      <c r="M23" s="52"/>
      <c r="N23" s="75">
        <f>AB15</f>
        <v>14.4</v>
      </c>
      <c r="W23" s="52">
        <v>100</v>
      </c>
      <c r="X23" s="52">
        <v>1531</v>
      </c>
      <c r="Y23" s="60">
        <v>42695</v>
      </c>
      <c r="Z23" s="52" t="s">
        <v>572</v>
      </c>
      <c r="AA23" s="52" t="s">
        <v>501</v>
      </c>
      <c r="AB23" s="52">
        <v>11.8</v>
      </c>
      <c r="AC23" s="52" t="s">
        <v>473</v>
      </c>
      <c r="AD23" s="52">
        <v>51</v>
      </c>
    </row>
    <row r="24" spans="1:30" ht="15" thickBot="1">
      <c r="A24" s="52">
        <v>19</v>
      </c>
      <c r="B24" s="53">
        <v>4.19E-2</v>
      </c>
      <c r="C24" s="53">
        <v>4.4999999999999998E-2</v>
      </c>
      <c r="D24" s="53">
        <v>4.3499999999999997E-2</v>
      </c>
      <c r="F24" s="52" t="s">
        <v>504</v>
      </c>
      <c r="G24" s="54">
        <v>14359</v>
      </c>
      <c r="H24" s="52">
        <v>1.1100000000000001</v>
      </c>
      <c r="J24" s="52">
        <v>30</v>
      </c>
      <c r="K24" s="52"/>
      <c r="L24" s="60"/>
      <c r="M24" s="52"/>
      <c r="N24" s="75">
        <f>AB17</f>
        <v>13.8</v>
      </c>
      <c r="W24" s="52">
        <v>125</v>
      </c>
      <c r="X24" s="52">
        <v>1487</v>
      </c>
      <c r="Y24" s="60">
        <v>42716</v>
      </c>
      <c r="Z24" s="52" t="s">
        <v>580</v>
      </c>
      <c r="AA24" s="52" t="s">
        <v>501</v>
      </c>
      <c r="AB24" s="52">
        <v>11.4</v>
      </c>
      <c r="AC24" s="52" t="s">
        <v>473</v>
      </c>
      <c r="AD24" s="52">
        <v>54</v>
      </c>
    </row>
    <row r="25" spans="1:30" ht="15" thickBot="1">
      <c r="A25" s="52">
        <v>20</v>
      </c>
      <c r="B25" s="53">
        <v>2.58E-2</v>
      </c>
      <c r="C25" s="53">
        <v>3.6400000000000002E-2</v>
      </c>
      <c r="D25" s="53">
        <v>3.1199999999999999E-2</v>
      </c>
      <c r="F25" s="52" t="s">
        <v>505</v>
      </c>
      <c r="G25" s="54">
        <v>14598</v>
      </c>
      <c r="H25" s="52">
        <v>1.1299999999999999</v>
      </c>
      <c r="J25" s="52">
        <v>50</v>
      </c>
      <c r="K25" s="52"/>
      <c r="L25" s="60"/>
      <c r="M25" s="52"/>
      <c r="N25" s="75">
        <f>AB21</f>
        <v>12.9</v>
      </c>
      <c r="W25" s="52">
        <v>150</v>
      </c>
      <c r="X25" s="52">
        <v>1449</v>
      </c>
      <c r="Y25" s="60">
        <v>42429</v>
      </c>
      <c r="Z25" s="52" t="s">
        <v>573</v>
      </c>
      <c r="AA25" s="52" t="s">
        <v>501</v>
      </c>
      <c r="AB25" s="52">
        <v>11.1</v>
      </c>
      <c r="AC25" s="52" t="s">
        <v>473</v>
      </c>
      <c r="AD25" s="52">
        <v>55</v>
      </c>
    </row>
    <row r="26" spans="1:30" ht="15" thickBot="1">
      <c r="A26" s="52">
        <v>21</v>
      </c>
      <c r="B26" s="53">
        <v>1.78E-2</v>
      </c>
      <c r="C26" s="53">
        <v>2.6800000000000001E-2</v>
      </c>
      <c r="D26" s="53">
        <v>2.24E-2</v>
      </c>
      <c r="F26" s="52" t="s">
        <v>506</v>
      </c>
      <c r="G26" s="54">
        <v>11099</v>
      </c>
      <c r="H26" s="52">
        <v>0.86</v>
      </c>
      <c r="J26" s="52">
        <v>100</v>
      </c>
      <c r="K26" s="52"/>
      <c r="L26" s="60"/>
      <c r="M26" s="52"/>
      <c r="N26" s="75">
        <f>AB23</f>
        <v>11.8</v>
      </c>
      <c r="W26" s="52">
        <v>175</v>
      </c>
      <c r="X26" s="52">
        <v>1419</v>
      </c>
      <c r="Y26" s="60">
        <v>42685</v>
      </c>
      <c r="Z26" s="52" t="s">
        <v>572</v>
      </c>
      <c r="AA26" s="52" t="s">
        <v>505</v>
      </c>
      <c r="AB26" s="52">
        <v>10.9</v>
      </c>
      <c r="AC26" s="52" t="s">
        <v>473</v>
      </c>
      <c r="AD26" s="52">
        <v>58</v>
      </c>
    </row>
    <row r="27" spans="1:30" ht="15" thickBot="1">
      <c r="A27" s="52">
        <v>22</v>
      </c>
      <c r="B27" s="53">
        <v>1.21E-2</v>
      </c>
      <c r="C27" s="53">
        <v>1.7399999999999999E-2</v>
      </c>
      <c r="D27" s="53">
        <v>1.4800000000000001E-2</v>
      </c>
      <c r="J27" s="52">
        <v>150</v>
      </c>
      <c r="K27" s="52"/>
      <c r="L27" s="60"/>
      <c r="M27" s="52"/>
      <c r="N27" s="75">
        <f>AB25</f>
        <v>11.1</v>
      </c>
      <c r="W27" s="52">
        <v>200</v>
      </c>
      <c r="X27" s="52">
        <v>1387</v>
      </c>
      <c r="Y27" s="60">
        <v>42720</v>
      </c>
      <c r="Z27" s="52" t="s">
        <v>589</v>
      </c>
      <c r="AA27" s="52" t="s">
        <v>505</v>
      </c>
      <c r="AB27" s="52">
        <v>10.7</v>
      </c>
      <c r="AC27" s="52" t="s">
        <v>473</v>
      </c>
      <c r="AD27" s="52">
        <v>66</v>
      </c>
    </row>
    <row r="28" spans="1:30" ht="15" thickBot="1">
      <c r="A28" s="52">
        <v>23</v>
      </c>
      <c r="B28" s="53">
        <v>7.1999999999999998E-3</v>
      </c>
      <c r="C28" s="53">
        <v>1.03E-2</v>
      </c>
      <c r="D28" s="53">
        <v>8.8000000000000005E-3</v>
      </c>
      <c r="J28" s="52">
        <v>200</v>
      </c>
      <c r="K28" s="52"/>
      <c r="L28" s="60"/>
      <c r="M28" s="52"/>
      <c r="N28" s="75">
        <f>AB27</f>
        <v>10.7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82" t="s">
        <v>551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30" ht="21.75" thickBot="1">
      <c r="D2" s="44" t="s">
        <v>470</v>
      </c>
      <c r="F2" s="45">
        <v>23900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508</v>
      </c>
      <c r="C4" s="73" t="s">
        <v>509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5.8999999999999999E-3</v>
      </c>
      <c r="C5" s="53">
        <v>9.1000000000000004E-3</v>
      </c>
      <c r="D5" s="53">
        <v>7.4000000000000003E-3</v>
      </c>
      <c r="F5" s="52" t="s">
        <v>480</v>
      </c>
      <c r="G5" s="54">
        <v>25332</v>
      </c>
      <c r="H5" s="52">
        <v>1.06</v>
      </c>
      <c r="J5" s="86" t="s">
        <v>481</v>
      </c>
      <c r="K5" s="87"/>
      <c r="L5" s="87"/>
      <c r="M5" s="87"/>
      <c r="N5" s="88"/>
      <c r="W5" s="52">
        <v>1</v>
      </c>
      <c r="X5" s="52">
        <v>2954</v>
      </c>
      <c r="Y5" s="60">
        <v>42426</v>
      </c>
      <c r="Z5" s="52" t="s">
        <v>572</v>
      </c>
      <c r="AA5" s="52" t="s">
        <v>505</v>
      </c>
      <c r="AB5" s="52">
        <v>12.4</v>
      </c>
      <c r="AC5" s="52" t="s">
        <v>508</v>
      </c>
      <c r="AD5" s="52">
        <v>51</v>
      </c>
    </row>
    <row r="6" spans="1:30" ht="15" thickBot="1">
      <c r="A6" s="52">
        <v>1</v>
      </c>
      <c r="B6" s="53">
        <v>3.5000000000000001E-3</v>
      </c>
      <c r="C6" s="53">
        <v>5.8999999999999999E-3</v>
      </c>
      <c r="D6" s="53">
        <v>4.5999999999999999E-3</v>
      </c>
      <c r="F6" s="52" t="s">
        <v>482</v>
      </c>
      <c r="G6" s="54">
        <v>28302</v>
      </c>
      <c r="H6" s="52">
        <v>1.18</v>
      </c>
      <c r="J6" s="55" t="s">
        <v>483</v>
      </c>
      <c r="K6" s="56">
        <f>LARGE((K8,K9),1)</f>
        <v>0.57222222222222219</v>
      </c>
      <c r="N6" s="56" t="str">
        <f>IF((B11+B12)&gt;(C11+C12),B4,C4)</f>
        <v>EB</v>
      </c>
      <c r="W6" s="52">
        <v>2</v>
      </c>
      <c r="X6" s="52">
        <v>2902</v>
      </c>
      <c r="Y6" s="60">
        <v>42431</v>
      </c>
      <c r="Z6" s="52" t="s">
        <v>572</v>
      </c>
      <c r="AA6" s="52" t="s">
        <v>503</v>
      </c>
      <c r="AB6" s="52">
        <v>12.1</v>
      </c>
      <c r="AC6" s="52" t="s">
        <v>509</v>
      </c>
      <c r="AD6" s="52">
        <v>51</v>
      </c>
    </row>
    <row r="7" spans="1:30" ht="15" thickBot="1">
      <c r="A7" s="52">
        <v>2</v>
      </c>
      <c r="B7" s="53">
        <v>2.8999999999999998E-3</v>
      </c>
      <c r="C7" s="53">
        <v>4.1000000000000003E-3</v>
      </c>
      <c r="D7" s="53">
        <v>3.3999999999999998E-3</v>
      </c>
      <c r="F7" s="52" t="s">
        <v>484</v>
      </c>
      <c r="G7" s="54">
        <v>28773</v>
      </c>
      <c r="H7" s="52">
        <v>1.2</v>
      </c>
      <c r="J7" s="57" t="s">
        <v>485</v>
      </c>
      <c r="K7" s="56">
        <f>LARGE((K10,K11),1)</f>
        <v>0.52340702210663204</v>
      </c>
      <c r="N7" s="56" t="str">
        <f>IF((B20+B21)&gt;(C20+C21),B4,C4)</f>
        <v>WB</v>
      </c>
      <c r="W7" s="52">
        <v>3</v>
      </c>
      <c r="X7" s="52">
        <v>2850</v>
      </c>
      <c r="Y7" s="60">
        <v>42426</v>
      </c>
      <c r="Z7" s="52" t="s">
        <v>573</v>
      </c>
      <c r="AA7" s="52" t="s">
        <v>505</v>
      </c>
      <c r="AB7" s="52">
        <v>11.9</v>
      </c>
      <c r="AC7" s="52" t="s">
        <v>508</v>
      </c>
      <c r="AD7" s="52">
        <v>52</v>
      </c>
    </row>
    <row r="8" spans="1:30" ht="15.75" thickBot="1">
      <c r="A8" s="52">
        <v>3</v>
      </c>
      <c r="B8" s="53">
        <v>3.8999999999999998E-3</v>
      </c>
      <c r="C8" s="53">
        <v>3.3999999999999998E-3</v>
      </c>
      <c r="D8" s="53">
        <v>3.7000000000000002E-3</v>
      </c>
      <c r="F8" s="52" t="s">
        <v>486</v>
      </c>
      <c r="G8" s="54">
        <v>25113</v>
      </c>
      <c r="H8" s="52">
        <v>1.05</v>
      </c>
      <c r="K8" s="58">
        <f>LARGE(B11:C11,1)/(B11+C11)</f>
        <v>0.57222222222222219</v>
      </c>
      <c r="W8" s="52">
        <v>4</v>
      </c>
      <c r="X8" s="52">
        <v>2829</v>
      </c>
      <c r="Y8" s="60">
        <v>42432</v>
      </c>
      <c r="Z8" s="52" t="s">
        <v>572</v>
      </c>
      <c r="AA8" s="52" t="s">
        <v>504</v>
      </c>
      <c r="AB8" s="52">
        <v>11.8</v>
      </c>
      <c r="AC8" s="52" t="s">
        <v>509</v>
      </c>
      <c r="AD8" s="52">
        <v>50</v>
      </c>
    </row>
    <row r="9" spans="1:30" ht="15.75" thickBot="1">
      <c r="A9" s="52">
        <v>4</v>
      </c>
      <c r="B9" s="53">
        <v>8.0999999999999996E-3</v>
      </c>
      <c r="C9" s="53">
        <v>5.0000000000000001E-3</v>
      </c>
      <c r="D9" s="53">
        <v>6.7000000000000002E-3</v>
      </c>
      <c r="F9" s="52" t="s">
        <v>487</v>
      </c>
      <c r="G9" s="54">
        <v>23608</v>
      </c>
      <c r="H9" s="52">
        <v>0.99</v>
      </c>
      <c r="K9" s="58">
        <f>LARGE(B12:C12,1)/(B12+C12)</f>
        <v>0.52216427640156449</v>
      </c>
      <c r="W9" s="52">
        <v>5</v>
      </c>
      <c r="X9" s="52">
        <v>2814</v>
      </c>
      <c r="Y9" s="60">
        <v>42430</v>
      </c>
      <c r="Z9" s="52" t="s">
        <v>572</v>
      </c>
      <c r="AA9" s="52" t="s">
        <v>502</v>
      </c>
      <c r="AB9" s="52">
        <v>11.8</v>
      </c>
      <c r="AC9" s="52" t="s">
        <v>508</v>
      </c>
      <c r="AD9" s="52">
        <v>51</v>
      </c>
    </row>
    <row r="10" spans="1:30" ht="15.75" thickBot="1">
      <c r="A10" s="52">
        <v>5</v>
      </c>
      <c r="B10" s="53">
        <v>1.9300000000000001E-2</v>
      </c>
      <c r="C10" s="53">
        <v>1.2E-2</v>
      </c>
      <c r="D10" s="53">
        <v>1.6E-2</v>
      </c>
      <c r="F10" s="52" t="s">
        <v>488</v>
      </c>
      <c r="G10" s="54">
        <v>22267</v>
      </c>
      <c r="H10" s="52">
        <v>0.93</v>
      </c>
      <c r="K10" s="58">
        <f>LARGE(B20:C20,1)/(B20+C20)</f>
        <v>0.50420811017597555</v>
      </c>
      <c r="W10" s="52">
        <v>6</v>
      </c>
      <c r="X10" s="52">
        <v>2809</v>
      </c>
      <c r="Y10" s="60">
        <v>42398</v>
      </c>
      <c r="Z10" s="52" t="s">
        <v>572</v>
      </c>
      <c r="AA10" s="52" t="s">
        <v>505</v>
      </c>
      <c r="AB10" s="52">
        <v>11.8</v>
      </c>
      <c r="AC10" s="52" t="s">
        <v>509</v>
      </c>
      <c r="AD10" s="52">
        <v>53</v>
      </c>
    </row>
    <row r="11" spans="1:30" ht="15.75" thickBot="1">
      <c r="A11" s="52">
        <v>6</v>
      </c>
      <c r="B11" s="53">
        <v>5.1499999999999997E-2</v>
      </c>
      <c r="C11" s="53">
        <v>3.85E-2</v>
      </c>
      <c r="D11" s="53">
        <v>4.5600000000000002E-2</v>
      </c>
      <c r="F11" s="52" t="s">
        <v>489</v>
      </c>
      <c r="G11" s="54">
        <v>19834</v>
      </c>
      <c r="H11" s="52">
        <v>0.83</v>
      </c>
      <c r="K11" s="58">
        <f>LARGE(B21:C21,1)/(B21+C21)</f>
        <v>0.52340702210663204</v>
      </c>
      <c r="W11" s="52">
        <v>7</v>
      </c>
      <c r="X11" s="52">
        <v>2787</v>
      </c>
      <c r="Y11" s="60">
        <v>42410</v>
      </c>
      <c r="Z11" s="52" t="s">
        <v>572</v>
      </c>
      <c r="AA11" s="52" t="s">
        <v>503</v>
      </c>
      <c r="AB11" s="52">
        <v>11.7</v>
      </c>
      <c r="AC11" s="52" t="s">
        <v>509</v>
      </c>
      <c r="AD11" s="52">
        <v>53</v>
      </c>
    </row>
    <row r="12" spans="1:30" ht="15" thickBot="1">
      <c r="A12" s="52">
        <v>7</v>
      </c>
      <c r="B12" s="53">
        <v>8.0100000000000005E-2</v>
      </c>
      <c r="C12" s="53">
        <v>7.3300000000000004E-2</v>
      </c>
      <c r="D12" s="53">
        <v>7.7100000000000002E-2</v>
      </c>
      <c r="F12" s="52" t="s">
        <v>490</v>
      </c>
      <c r="G12" s="54">
        <v>22499</v>
      </c>
      <c r="H12" s="52">
        <v>0.94</v>
      </c>
      <c r="W12" s="52">
        <v>8</v>
      </c>
      <c r="X12" s="52">
        <v>2773</v>
      </c>
      <c r="Y12" s="60">
        <v>42381</v>
      </c>
      <c r="Z12" s="52" t="s">
        <v>572</v>
      </c>
      <c r="AA12" s="52" t="s">
        <v>502</v>
      </c>
      <c r="AB12" s="52">
        <v>11.6</v>
      </c>
      <c r="AC12" s="52" t="s">
        <v>509</v>
      </c>
      <c r="AD12" s="52">
        <v>56</v>
      </c>
    </row>
    <row r="13" spans="1:30" ht="15" thickBot="1">
      <c r="A13" s="52">
        <v>8</v>
      </c>
      <c r="B13" s="53">
        <v>7.6999999999999999E-2</v>
      </c>
      <c r="C13" s="53">
        <v>6.4000000000000001E-2</v>
      </c>
      <c r="D13" s="53">
        <v>7.1099999999999997E-2</v>
      </c>
      <c r="F13" s="52" t="s">
        <v>491</v>
      </c>
      <c r="G13" s="54">
        <v>22124</v>
      </c>
      <c r="H13" s="52">
        <v>0.93</v>
      </c>
      <c r="W13" s="52">
        <v>9</v>
      </c>
      <c r="X13" s="52">
        <v>2766</v>
      </c>
      <c r="Y13" s="60">
        <v>42390</v>
      </c>
      <c r="Z13" s="52" t="s">
        <v>572</v>
      </c>
      <c r="AA13" s="52" t="s">
        <v>504</v>
      </c>
      <c r="AB13" s="52">
        <v>11.6</v>
      </c>
      <c r="AC13" s="52" t="s">
        <v>509</v>
      </c>
      <c r="AD13" s="52">
        <v>55</v>
      </c>
    </row>
    <row r="14" spans="1:30" ht="15" thickBot="1">
      <c r="A14" s="52">
        <v>9</v>
      </c>
      <c r="B14" s="53">
        <v>5.9299999999999999E-2</v>
      </c>
      <c r="C14" s="53">
        <v>5.3800000000000001E-2</v>
      </c>
      <c r="D14" s="53">
        <v>5.6800000000000003E-2</v>
      </c>
      <c r="F14" s="52" t="s">
        <v>492</v>
      </c>
      <c r="G14" s="54">
        <v>22414</v>
      </c>
      <c r="H14" s="52">
        <v>0.94</v>
      </c>
      <c r="W14" s="52">
        <v>10</v>
      </c>
      <c r="X14" s="52">
        <v>2750</v>
      </c>
      <c r="Y14" s="60">
        <v>42425</v>
      </c>
      <c r="Z14" s="52" t="s">
        <v>572</v>
      </c>
      <c r="AA14" s="52" t="s">
        <v>504</v>
      </c>
      <c r="AB14" s="52">
        <v>11.5</v>
      </c>
      <c r="AC14" s="52" t="s">
        <v>509</v>
      </c>
      <c r="AD14" s="52">
        <v>53</v>
      </c>
    </row>
    <row r="15" spans="1:30" ht="15" thickBot="1">
      <c r="A15" s="52">
        <v>10</v>
      </c>
      <c r="B15" s="53">
        <v>5.6399999999999999E-2</v>
      </c>
      <c r="C15" s="53">
        <v>5.2999999999999999E-2</v>
      </c>
      <c r="D15" s="53">
        <v>5.4800000000000001E-2</v>
      </c>
      <c r="F15" s="52" t="s">
        <v>493</v>
      </c>
      <c r="G15" s="54">
        <v>23250</v>
      </c>
      <c r="H15" s="52">
        <v>0.97</v>
      </c>
      <c r="W15" s="52">
        <v>20</v>
      </c>
      <c r="X15" s="52">
        <v>2671</v>
      </c>
      <c r="Y15" s="60">
        <v>42437</v>
      </c>
      <c r="Z15" s="52" t="s">
        <v>583</v>
      </c>
      <c r="AA15" s="52" t="s">
        <v>502</v>
      </c>
      <c r="AB15" s="52">
        <v>11.2</v>
      </c>
      <c r="AC15" s="52" t="s">
        <v>508</v>
      </c>
      <c r="AD15" s="52">
        <v>54</v>
      </c>
    </row>
    <row r="16" spans="1:30" ht="15" thickBot="1">
      <c r="A16" s="52">
        <v>11</v>
      </c>
      <c r="B16" s="53">
        <v>5.74E-2</v>
      </c>
      <c r="C16" s="53">
        <v>5.21E-2</v>
      </c>
      <c r="D16" s="53">
        <v>5.5E-2</v>
      </c>
      <c r="F16" s="52" t="s">
        <v>494</v>
      </c>
      <c r="G16" s="54">
        <v>23441</v>
      </c>
      <c r="H16" s="52">
        <v>0.98</v>
      </c>
      <c r="W16" s="52">
        <v>25</v>
      </c>
      <c r="X16" s="52">
        <v>2660</v>
      </c>
      <c r="Y16" s="60">
        <v>42443</v>
      </c>
      <c r="Z16" s="52" t="s">
        <v>572</v>
      </c>
      <c r="AA16" s="52" t="s">
        <v>501</v>
      </c>
      <c r="AB16" s="52">
        <v>11.1</v>
      </c>
      <c r="AC16" s="52" t="s">
        <v>509</v>
      </c>
      <c r="AD16" s="52">
        <v>53</v>
      </c>
    </row>
    <row r="17" spans="1:30" ht="15" thickBot="1">
      <c r="A17" s="52">
        <v>12</v>
      </c>
      <c r="B17" s="53">
        <v>6.0699999999999997E-2</v>
      </c>
      <c r="C17" s="53">
        <v>5.8400000000000001E-2</v>
      </c>
      <c r="D17" s="53">
        <v>5.9700000000000003E-2</v>
      </c>
      <c r="W17" s="52">
        <v>30</v>
      </c>
      <c r="X17" s="52">
        <v>2647</v>
      </c>
      <c r="Y17" s="60">
        <v>42447</v>
      </c>
      <c r="Z17" s="52" t="s">
        <v>572</v>
      </c>
      <c r="AA17" s="52" t="s">
        <v>505</v>
      </c>
      <c r="AB17" s="52">
        <v>11.1</v>
      </c>
      <c r="AC17" s="52" t="s">
        <v>509</v>
      </c>
      <c r="AD17" s="52">
        <v>54</v>
      </c>
    </row>
    <row r="18" spans="1:30" ht="15" thickBot="1">
      <c r="A18" s="52">
        <v>13</v>
      </c>
      <c r="B18" s="53">
        <v>5.79E-2</v>
      </c>
      <c r="C18" s="53">
        <v>5.8299999999999998E-2</v>
      </c>
      <c r="D18" s="53">
        <v>5.8099999999999999E-2</v>
      </c>
      <c r="W18" s="52">
        <v>35</v>
      </c>
      <c r="X18" s="52">
        <v>2643</v>
      </c>
      <c r="Y18" s="60">
        <v>42431</v>
      </c>
      <c r="Z18" s="52" t="s">
        <v>573</v>
      </c>
      <c r="AA18" s="52" t="s">
        <v>503</v>
      </c>
      <c r="AB18" s="52">
        <v>11.1</v>
      </c>
      <c r="AC18" s="52" t="s">
        <v>509</v>
      </c>
      <c r="AD18" s="52">
        <v>54</v>
      </c>
    </row>
    <row r="19" spans="1:30" ht="15" thickBot="1">
      <c r="A19" s="52">
        <v>14</v>
      </c>
      <c r="B19" s="53">
        <v>6.0900000000000003E-2</v>
      </c>
      <c r="C19" s="53">
        <v>6.1199999999999997E-2</v>
      </c>
      <c r="D19" s="53">
        <v>6.0999999999999999E-2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2636</v>
      </c>
      <c r="Y19" s="60">
        <v>42375</v>
      </c>
      <c r="Z19" s="52" t="s">
        <v>572</v>
      </c>
      <c r="AA19" s="52" t="s">
        <v>503</v>
      </c>
      <c r="AB19" s="52">
        <v>11</v>
      </c>
      <c r="AC19" s="52" t="s">
        <v>509</v>
      </c>
      <c r="AD19" s="52">
        <v>54</v>
      </c>
    </row>
    <row r="20" spans="1:30" ht="15" thickBot="1">
      <c r="A20" s="52">
        <v>15</v>
      </c>
      <c r="B20" s="53">
        <v>6.4799999999999996E-2</v>
      </c>
      <c r="C20" s="53">
        <v>6.59E-2</v>
      </c>
      <c r="D20" s="53">
        <v>6.5299999999999997E-2</v>
      </c>
      <c r="F20" s="52" t="s">
        <v>497</v>
      </c>
      <c r="G20" s="54">
        <v>17041</v>
      </c>
      <c r="H20" s="52">
        <v>0.71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2608</v>
      </c>
      <c r="Y20" s="60">
        <v>42444</v>
      </c>
      <c r="Z20" s="52" t="s">
        <v>573</v>
      </c>
      <c r="AA20" s="52" t="s">
        <v>502</v>
      </c>
      <c r="AB20" s="52">
        <v>10.9</v>
      </c>
      <c r="AC20" s="52" t="s">
        <v>509</v>
      </c>
      <c r="AD20" s="52">
        <v>51</v>
      </c>
    </row>
    <row r="21" spans="1:30" ht="15" thickBot="1">
      <c r="A21" s="52">
        <v>16</v>
      </c>
      <c r="B21" s="53">
        <v>7.3300000000000004E-2</v>
      </c>
      <c r="C21" s="53">
        <v>8.0500000000000002E-2</v>
      </c>
      <c r="D21" s="53">
        <v>7.6600000000000001E-2</v>
      </c>
      <c r="F21" s="52" t="s">
        <v>501</v>
      </c>
      <c r="G21" s="54">
        <v>24501</v>
      </c>
      <c r="H21" s="52">
        <v>1.03</v>
      </c>
      <c r="J21" s="52">
        <v>5</v>
      </c>
      <c r="K21" s="52"/>
      <c r="L21" s="60"/>
      <c r="M21" s="52"/>
      <c r="N21" s="75">
        <f>AB9</f>
        <v>11.8</v>
      </c>
      <c r="W21" s="52">
        <v>50</v>
      </c>
      <c r="X21" s="52">
        <v>2602</v>
      </c>
      <c r="Y21" s="60">
        <v>42418</v>
      </c>
      <c r="Z21" s="52" t="s">
        <v>583</v>
      </c>
      <c r="AA21" s="52" t="s">
        <v>504</v>
      </c>
      <c r="AB21" s="52">
        <v>10.9</v>
      </c>
      <c r="AC21" s="52" t="s">
        <v>508</v>
      </c>
      <c r="AD21" s="52">
        <v>56</v>
      </c>
    </row>
    <row r="22" spans="1:30" ht="15" thickBot="1">
      <c r="A22" s="52">
        <v>17</v>
      </c>
      <c r="B22" s="53">
        <v>7.8299999999999995E-2</v>
      </c>
      <c r="C22" s="53">
        <v>8.7499999999999994E-2</v>
      </c>
      <c r="D22" s="53">
        <v>8.2500000000000004E-2</v>
      </c>
      <c r="F22" s="52" t="s">
        <v>502</v>
      </c>
      <c r="G22" s="54">
        <v>25944</v>
      </c>
      <c r="H22" s="52">
        <v>1.0900000000000001</v>
      </c>
      <c r="J22" s="52">
        <v>10</v>
      </c>
      <c r="K22" s="52"/>
      <c r="L22" s="60"/>
      <c r="M22" s="52"/>
      <c r="N22" s="75">
        <f>AB14</f>
        <v>11.5</v>
      </c>
      <c r="W22" s="52">
        <v>75</v>
      </c>
      <c r="X22" s="52">
        <v>2559</v>
      </c>
      <c r="Y22" s="60">
        <v>42502</v>
      </c>
      <c r="Z22" s="52" t="s">
        <v>583</v>
      </c>
      <c r="AA22" s="52" t="s">
        <v>504</v>
      </c>
      <c r="AB22" s="52">
        <v>10.7</v>
      </c>
      <c r="AC22" s="52" t="s">
        <v>508</v>
      </c>
      <c r="AD22" s="52">
        <v>55</v>
      </c>
    </row>
    <row r="23" spans="1:30" ht="15" thickBot="1">
      <c r="A23" s="52">
        <v>18</v>
      </c>
      <c r="B23" s="53">
        <v>5.79E-2</v>
      </c>
      <c r="C23" s="53">
        <v>6.8900000000000003E-2</v>
      </c>
      <c r="D23" s="53">
        <v>6.2899999999999998E-2</v>
      </c>
      <c r="F23" s="52" t="s">
        <v>503</v>
      </c>
      <c r="G23" s="54">
        <v>25767</v>
      </c>
      <c r="H23" s="52">
        <v>1.08</v>
      </c>
      <c r="J23" s="52">
        <v>20</v>
      </c>
      <c r="K23" s="52"/>
      <c r="L23" s="60"/>
      <c r="M23" s="52"/>
      <c r="N23" s="75">
        <f>AB15</f>
        <v>11.2</v>
      </c>
      <c r="W23" s="52">
        <v>100</v>
      </c>
      <c r="X23" s="52">
        <v>2518</v>
      </c>
      <c r="Y23" s="60">
        <v>42405</v>
      </c>
      <c r="Z23" s="52" t="s">
        <v>583</v>
      </c>
      <c r="AA23" s="52" t="s">
        <v>505</v>
      </c>
      <c r="AB23" s="52">
        <v>10.5</v>
      </c>
      <c r="AC23" s="52" t="s">
        <v>508</v>
      </c>
      <c r="AD23" s="52">
        <v>54</v>
      </c>
    </row>
    <row r="24" spans="1:30" ht="15" thickBot="1">
      <c r="A24" s="52">
        <v>19</v>
      </c>
      <c r="B24" s="53">
        <v>3.9199999999999999E-2</v>
      </c>
      <c r="C24" s="53">
        <v>4.7E-2</v>
      </c>
      <c r="D24" s="53">
        <v>4.2799999999999998E-2</v>
      </c>
      <c r="F24" s="52" t="s">
        <v>504</v>
      </c>
      <c r="G24" s="54">
        <v>26014</v>
      </c>
      <c r="H24" s="52">
        <v>1.0900000000000001</v>
      </c>
      <c r="J24" s="52">
        <v>30</v>
      </c>
      <c r="K24" s="52"/>
      <c r="L24" s="60"/>
      <c r="M24" s="52"/>
      <c r="N24" s="75">
        <f>AB17</f>
        <v>11.1</v>
      </c>
      <c r="W24" s="52">
        <v>125</v>
      </c>
      <c r="X24" s="52">
        <v>2487</v>
      </c>
      <c r="Y24" s="60">
        <v>42668</v>
      </c>
      <c r="Z24" s="52" t="s">
        <v>583</v>
      </c>
      <c r="AA24" s="52" t="s">
        <v>502</v>
      </c>
      <c r="AB24" s="52">
        <v>10.4</v>
      </c>
      <c r="AC24" s="52" t="s">
        <v>508</v>
      </c>
      <c r="AD24" s="52">
        <v>56</v>
      </c>
    </row>
    <row r="25" spans="1:30" ht="15" thickBot="1">
      <c r="A25" s="52">
        <v>20</v>
      </c>
      <c r="B25" s="53">
        <v>3.0599999999999999E-2</v>
      </c>
      <c r="C25" s="53">
        <v>3.49E-2</v>
      </c>
      <c r="D25" s="53">
        <v>3.2500000000000001E-2</v>
      </c>
      <c r="F25" s="52" t="s">
        <v>505</v>
      </c>
      <c r="G25" s="54">
        <v>26971</v>
      </c>
      <c r="H25" s="52">
        <v>1.1299999999999999</v>
      </c>
      <c r="J25" s="52">
        <v>50</v>
      </c>
      <c r="K25" s="52"/>
      <c r="L25" s="60"/>
      <c r="M25" s="52"/>
      <c r="N25" s="75">
        <f>AB21</f>
        <v>10.9</v>
      </c>
      <c r="W25" s="52">
        <v>150</v>
      </c>
      <c r="X25" s="52">
        <v>2469</v>
      </c>
      <c r="Y25" s="60">
        <v>42720</v>
      </c>
      <c r="Z25" s="52" t="s">
        <v>583</v>
      </c>
      <c r="AA25" s="52" t="s">
        <v>505</v>
      </c>
      <c r="AB25" s="52">
        <v>10.3</v>
      </c>
      <c r="AC25" s="52" t="s">
        <v>508</v>
      </c>
      <c r="AD25" s="52">
        <v>57</v>
      </c>
    </row>
    <row r="26" spans="1:30" ht="15" thickBot="1">
      <c r="A26" s="52">
        <v>21</v>
      </c>
      <c r="B26" s="53">
        <v>2.4500000000000001E-2</v>
      </c>
      <c r="C26" s="53">
        <v>2.7900000000000001E-2</v>
      </c>
      <c r="D26" s="53">
        <v>2.5999999999999999E-2</v>
      </c>
      <c r="F26" s="52" t="s">
        <v>506</v>
      </c>
      <c r="G26" s="54">
        <v>20679</v>
      </c>
      <c r="H26" s="52">
        <v>0.87</v>
      </c>
      <c r="J26" s="52">
        <v>100</v>
      </c>
      <c r="K26" s="52"/>
      <c r="L26" s="60"/>
      <c r="M26" s="52"/>
      <c r="N26" s="75">
        <f>AB23</f>
        <v>10.5</v>
      </c>
      <c r="W26" s="52">
        <v>175</v>
      </c>
      <c r="X26" s="52">
        <v>2449</v>
      </c>
      <c r="Y26" s="60">
        <v>42713</v>
      </c>
      <c r="Z26" s="52" t="s">
        <v>583</v>
      </c>
      <c r="AA26" s="52" t="s">
        <v>505</v>
      </c>
      <c r="AB26" s="52">
        <v>10.199999999999999</v>
      </c>
      <c r="AC26" s="52" t="s">
        <v>508</v>
      </c>
      <c r="AD26" s="52">
        <v>57</v>
      </c>
    </row>
    <row r="27" spans="1:30" ht="15" thickBot="1">
      <c r="A27" s="52">
        <v>22</v>
      </c>
      <c r="B27" s="53">
        <v>1.6299999999999999E-2</v>
      </c>
      <c r="C27" s="53">
        <v>2.0899999999999998E-2</v>
      </c>
      <c r="D27" s="53">
        <v>1.84E-2</v>
      </c>
      <c r="J27" s="52">
        <v>150</v>
      </c>
      <c r="K27" s="52"/>
      <c r="L27" s="60"/>
      <c r="M27" s="52"/>
      <c r="N27" s="75">
        <f>AB25</f>
        <v>10.3</v>
      </c>
      <c r="W27" s="52">
        <v>200</v>
      </c>
      <c r="X27" s="52">
        <v>2426</v>
      </c>
      <c r="Y27" s="60">
        <v>42606</v>
      </c>
      <c r="Z27" s="52" t="s">
        <v>583</v>
      </c>
      <c r="AA27" s="52" t="s">
        <v>503</v>
      </c>
      <c r="AB27" s="52">
        <v>10.199999999999999</v>
      </c>
      <c r="AC27" s="52" t="s">
        <v>508</v>
      </c>
      <c r="AD27" s="52">
        <v>56</v>
      </c>
    </row>
    <row r="28" spans="1:30" ht="15" thickBot="1">
      <c r="A28" s="52">
        <v>23</v>
      </c>
      <c r="B28" s="53">
        <v>1.01E-2</v>
      </c>
      <c r="C28" s="53">
        <v>1.43E-2</v>
      </c>
      <c r="D28" s="53">
        <v>1.2E-2</v>
      </c>
      <c r="J28" s="52">
        <v>200</v>
      </c>
      <c r="K28" s="52"/>
      <c r="L28" s="60"/>
      <c r="M28" s="52"/>
      <c r="N28" s="75">
        <f>AB27</f>
        <v>10.199999999999999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82" t="s">
        <v>552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30" ht="21.75" thickBot="1">
      <c r="D2" s="44" t="s">
        <v>470</v>
      </c>
      <c r="F2" s="45">
        <v>37800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508</v>
      </c>
      <c r="C4" s="73" t="s">
        <v>509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1.0800000000000001E-2</v>
      </c>
      <c r="C5" s="53">
        <v>8.0999999999999996E-3</v>
      </c>
      <c r="D5" s="53">
        <v>9.4000000000000004E-3</v>
      </c>
      <c r="F5" s="52" t="s">
        <v>482</v>
      </c>
      <c r="G5" s="54">
        <v>39443</v>
      </c>
      <c r="H5" s="52">
        <v>1.04</v>
      </c>
      <c r="J5" s="86" t="s">
        <v>481</v>
      </c>
      <c r="K5" s="87"/>
      <c r="L5" s="87"/>
      <c r="M5" s="87"/>
      <c r="N5" s="88"/>
      <c r="W5" s="52">
        <v>1</v>
      </c>
      <c r="X5" s="52">
        <v>3956</v>
      </c>
      <c r="Y5" s="60">
        <v>42439</v>
      </c>
      <c r="Z5" s="52" t="s">
        <v>583</v>
      </c>
      <c r="AA5" s="52" t="s">
        <v>504</v>
      </c>
      <c r="AB5" s="52">
        <v>10.5</v>
      </c>
      <c r="AC5" s="52" t="s">
        <v>509</v>
      </c>
      <c r="AD5" s="52">
        <v>72</v>
      </c>
    </row>
    <row r="6" spans="1:30" ht="15" thickBot="1">
      <c r="A6" s="52">
        <v>1</v>
      </c>
      <c r="B6" s="53">
        <v>7.4000000000000003E-3</v>
      </c>
      <c r="C6" s="53">
        <v>5.4999999999999997E-3</v>
      </c>
      <c r="D6" s="53">
        <v>6.4000000000000003E-3</v>
      </c>
      <c r="F6" s="52" t="s">
        <v>484</v>
      </c>
      <c r="G6" s="54">
        <v>40080</v>
      </c>
      <c r="H6" s="52">
        <v>1.06</v>
      </c>
      <c r="J6" s="55" t="s">
        <v>483</v>
      </c>
      <c r="K6" s="56">
        <f>LARGE((K8,K9),1)</f>
        <v>0.72070484581497807</v>
      </c>
      <c r="N6" s="56" t="str">
        <f>IF((B11+B12)&gt;(C11+C12),B4,C4)</f>
        <v>WB</v>
      </c>
      <c r="W6" s="52">
        <v>2</v>
      </c>
      <c r="X6" s="52">
        <v>3939</v>
      </c>
      <c r="Y6" s="60">
        <v>42713</v>
      </c>
      <c r="Z6" s="52" t="s">
        <v>583</v>
      </c>
      <c r="AA6" s="52" t="s">
        <v>505</v>
      </c>
      <c r="AB6" s="52">
        <v>10.4</v>
      </c>
      <c r="AC6" s="52" t="s">
        <v>509</v>
      </c>
      <c r="AD6" s="52">
        <v>71</v>
      </c>
    </row>
    <row r="7" spans="1:30" ht="15" thickBot="1">
      <c r="A7" s="52">
        <v>2</v>
      </c>
      <c r="B7" s="53">
        <v>6.4999999999999997E-3</v>
      </c>
      <c r="C7" s="53">
        <v>4.4999999999999997E-3</v>
      </c>
      <c r="D7" s="53">
        <v>5.4999999999999997E-3</v>
      </c>
      <c r="F7" s="52" t="s">
        <v>486</v>
      </c>
      <c r="G7" s="54">
        <v>39522</v>
      </c>
      <c r="H7" s="52">
        <v>1.05</v>
      </c>
      <c r="J7" s="57" t="s">
        <v>485</v>
      </c>
      <c r="K7" s="56">
        <f>LARGE((K10,K11),1)</f>
        <v>0.6103723404255319</v>
      </c>
      <c r="N7" s="56" t="str">
        <f>IF((B20+B21)&gt;(C20+C21),B4,C4)</f>
        <v>EB</v>
      </c>
      <c r="W7" s="52">
        <v>3</v>
      </c>
      <c r="X7" s="52">
        <v>3890</v>
      </c>
      <c r="Y7" s="60">
        <v>42438</v>
      </c>
      <c r="Z7" s="52" t="s">
        <v>583</v>
      </c>
      <c r="AA7" s="52" t="s">
        <v>503</v>
      </c>
      <c r="AB7" s="52">
        <v>10.3</v>
      </c>
      <c r="AC7" s="52" t="s">
        <v>509</v>
      </c>
      <c r="AD7" s="52">
        <v>73</v>
      </c>
    </row>
    <row r="8" spans="1:30" ht="15.75" thickBot="1">
      <c r="A8" s="52">
        <v>3</v>
      </c>
      <c r="B8" s="53">
        <v>4.4000000000000003E-3</v>
      </c>
      <c r="C8" s="53">
        <v>6.6E-3</v>
      </c>
      <c r="D8" s="53">
        <v>5.4999999999999997E-3</v>
      </c>
      <c r="F8" s="52" t="s">
        <v>487</v>
      </c>
      <c r="G8" s="54">
        <v>38726</v>
      </c>
      <c r="H8" s="52">
        <v>1.03</v>
      </c>
      <c r="K8" s="58">
        <f>LARGE(B11:C11,1)/(B11+C11)</f>
        <v>0.72070484581497807</v>
      </c>
      <c r="W8" s="52">
        <v>4</v>
      </c>
      <c r="X8" s="52">
        <v>3880</v>
      </c>
      <c r="Y8" s="60">
        <v>42690</v>
      </c>
      <c r="Z8" s="52" t="s">
        <v>583</v>
      </c>
      <c r="AA8" s="52" t="s">
        <v>503</v>
      </c>
      <c r="AB8" s="52">
        <v>10.3</v>
      </c>
      <c r="AC8" s="52" t="s">
        <v>509</v>
      </c>
      <c r="AD8" s="52">
        <v>71</v>
      </c>
    </row>
    <row r="9" spans="1:30" ht="15.75" thickBot="1">
      <c r="A9" s="52">
        <v>4</v>
      </c>
      <c r="B9" s="53">
        <v>6.4000000000000003E-3</v>
      </c>
      <c r="C9" s="53">
        <v>1.2200000000000001E-2</v>
      </c>
      <c r="D9" s="53">
        <v>9.4000000000000004E-3</v>
      </c>
      <c r="F9" s="52" t="s">
        <v>488</v>
      </c>
      <c r="G9" s="54">
        <v>36946</v>
      </c>
      <c r="H9" s="52">
        <v>0.98</v>
      </c>
      <c r="K9" s="58">
        <f>LARGE(B12:C12,1)/(B12+C12)</f>
        <v>0.70194986072423393</v>
      </c>
      <c r="W9" s="52">
        <v>5</v>
      </c>
      <c r="X9" s="52">
        <v>3849</v>
      </c>
      <c r="Y9" s="60">
        <v>42703</v>
      </c>
      <c r="Z9" s="52" t="s">
        <v>572</v>
      </c>
      <c r="AA9" s="52" t="s">
        <v>502</v>
      </c>
      <c r="AB9" s="52">
        <v>10.199999999999999</v>
      </c>
      <c r="AC9" s="52" t="s">
        <v>508</v>
      </c>
      <c r="AD9" s="52">
        <v>64</v>
      </c>
    </row>
    <row r="10" spans="1:30" ht="15.75" thickBot="1">
      <c r="A10" s="52">
        <v>5</v>
      </c>
      <c r="B10" s="53">
        <v>1.3899999999999999E-2</v>
      </c>
      <c r="C10" s="53">
        <v>3.44E-2</v>
      </c>
      <c r="D10" s="53">
        <v>2.4400000000000002E-2</v>
      </c>
      <c r="F10" s="52" t="s">
        <v>489</v>
      </c>
      <c r="G10" s="54">
        <v>34976</v>
      </c>
      <c r="H10" s="52">
        <v>0.93</v>
      </c>
      <c r="K10" s="58">
        <f>LARGE(B20:C20,1)/(B20+C20)</f>
        <v>0.58224942616679409</v>
      </c>
      <c r="W10" s="52">
        <v>6</v>
      </c>
      <c r="X10" s="52">
        <v>3848</v>
      </c>
      <c r="Y10" s="60">
        <v>42684</v>
      </c>
      <c r="Z10" s="52" t="s">
        <v>572</v>
      </c>
      <c r="AA10" s="52" t="s">
        <v>504</v>
      </c>
      <c r="AB10" s="52">
        <v>10.199999999999999</v>
      </c>
      <c r="AC10" s="52" t="s">
        <v>508</v>
      </c>
      <c r="AD10" s="52">
        <v>64</v>
      </c>
    </row>
    <row r="11" spans="1:30" ht="15.75" thickBot="1">
      <c r="A11" s="52">
        <v>6</v>
      </c>
      <c r="B11" s="53">
        <v>3.1699999999999999E-2</v>
      </c>
      <c r="C11" s="53">
        <v>8.1799999999999998E-2</v>
      </c>
      <c r="D11" s="53">
        <v>5.7299999999999997E-2</v>
      </c>
      <c r="F11" s="52" t="s">
        <v>490</v>
      </c>
      <c r="G11" s="54">
        <v>37526</v>
      </c>
      <c r="H11" s="52">
        <v>0.99</v>
      </c>
      <c r="K11" s="58">
        <f>LARGE(B21:C21,1)/(B21+C21)</f>
        <v>0.6103723404255319</v>
      </c>
      <c r="W11" s="52">
        <v>7</v>
      </c>
      <c r="X11" s="52">
        <v>3847</v>
      </c>
      <c r="Y11" s="60">
        <v>42466</v>
      </c>
      <c r="Z11" s="52" t="s">
        <v>583</v>
      </c>
      <c r="AA11" s="52" t="s">
        <v>503</v>
      </c>
      <c r="AB11" s="52">
        <v>10.199999999999999</v>
      </c>
      <c r="AC11" s="52" t="s">
        <v>509</v>
      </c>
      <c r="AD11" s="52">
        <v>73</v>
      </c>
    </row>
    <row r="12" spans="1:30" ht="15" thickBot="1">
      <c r="A12" s="52">
        <v>7</v>
      </c>
      <c r="B12" s="53">
        <v>4.2799999999999998E-2</v>
      </c>
      <c r="C12" s="53">
        <v>0.1008</v>
      </c>
      <c r="D12" s="53">
        <v>7.2400000000000006E-2</v>
      </c>
      <c r="F12" s="52" t="s">
        <v>491</v>
      </c>
      <c r="G12" s="54">
        <v>37326</v>
      </c>
      <c r="H12" s="52">
        <v>0.99</v>
      </c>
      <c r="W12" s="52">
        <v>8</v>
      </c>
      <c r="X12" s="52">
        <v>3832</v>
      </c>
      <c r="Y12" s="60">
        <v>42467</v>
      </c>
      <c r="Z12" s="52" t="s">
        <v>583</v>
      </c>
      <c r="AA12" s="52" t="s">
        <v>504</v>
      </c>
      <c r="AB12" s="52">
        <v>10.1</v>
      </c>
      <c r="AC12" s="52" t="s">
        <v>509</v>
      </c>
      <c r="AD12" s="52">
        <v>72</v>
      </c>
    </row>
    <row r="13" spans="1:30" ht="15" thickBot="1">
      <c r="A13" s="52">
        <v>8</v>
      </c>
      <c r="B13" s="53">
        <v>4.3400000000000001E-2</v>
      </c>
      <c r="C13" s="53">
        <v>7.5800000000000006E-2</v>
      </c>
      <c r="D13" s="53">
        <v>5.9900000000000002E-2</v>
      </c>
      <c r="F13" s="52" t="s">
        <v>492</v>
      </c>
      <c r="G13" s="54">
        <v>37311</v>
      </c>
      <c r="H13" s="52">
        <v>0.99</v>
      </c>
      <c r="W13" s="52">
        <v>9</v>
      </c>
      <c r="X13" s="52">
        <v>3829</v>
      </c>
      <c r="Y13" s="60">
        <v>42473</v>
      </c>
      <c r="Z13" s="52" t="s">
        <v>583</v>
      </c>
      <c r="AA13" s="52" t="s">
        <v>503</v>
      </c>
      <c r="AB13" s="52">
        <v>10.1</v>
      </c>
      <c r="AC13" s="52" t="s">
        <v>509</v>
      </c>
      <c r="AD13" s="52">
        <v>73</v>
      </c>
    </row>
    <row r="14" spans="1:30" ht="15" thickBot="1">
      <c r="A14" s="52">
        <v>9</v>
      </c>
      <c r="B14" s="53">
        <v>4.1000000000000002E-2</v>
      </c>
      <c r="C14" s="53">
        <v>5.9499999999999997E-2</v>
      </c>
      <c r="D14" s="53">
        <v>5.04E-2</v>
      </c>
      <c r="F14" s="52" t="s">
        <v>493</v>
      </c>
      <c r="G14" s="54">
        <v>37660</v>
      </c>
      <c r="H14" s="52">
        <v>1</v>
      </c>
      <c r="W14" s="52">
        <v>10</v>
      </c>
      <c r="X14" s="52">
        <v>3823</v>
      </c>
      <c r="Y14" s="60">
        <v>42452</v>
      </c>
      <c r="Z14" s="52" t="s">
        <v>583</v>
      </c>
      <c r="AA14" s="52" t="s">
        <v>503</v>
      </c>
      <c r="AB14" s="52">
        <v>10.1</v>
      </c>
      <c r="AC14" s="52" t="s">
        <v>509</v>
      </c>
      <c r="AD14" s="52">
        <v>73</v>
      </c>
    </row>
    <row r="15" spans="1:30" ht="15" thickBot="1">
      <c r="A15" s="52">
        <v>10</v>
      </c>
      <c r="B15" s="53">
        <v>4.3700000000000003E-2</v>
      </c>
      <c r="C15" s="53">
        <v>5.4899999999999997E-2</v>
      </c>
      <c r="D15" s="53">
        <v>4.9399999999999999E-2</v>
      </c>
      <c r="F15" s="52" t="s">
        <v>494</v>
      </c>
      <c r="G15" s="54">
        <v>37469</v>
      </c>
      <c r="H15" s="52">
        <v>0.99</v>
      </c>
      <c r="W15" s="52">
        <v>20</v>
      </c>
      <c r="X15" s="52">
        <v>3798</v>
      </c>
      <c r="Y15" s="60">
        <v>42472</v>
      </c>
      <c r="Z15" s="52" t="s">
        <v>583</v>
      </c>
      <c r="AA15" s="52" t="s">
        <v>502</v>
      </c>
      <c r="AB15" s="52">
        <v>10</v>
      </c>
      <c r="AC15" s="52" t="s">
        <v>509</v>
      </c>
      <c r="AD15" s="52">
        <v>72</v>
      </c>
    </row>
    <row r="16" spans="1:30" ht="15" thickBot="1">
      <c r="A16" s="52">
        <v>11</v>
      </c>
      <c r="B16" s="53">
        <v>4.9000000000000002E-2</v>
      </c>
      <c r="C16" s="53">
        <v>5.28E-2</v>
      </c>
      <c r="D16" s="53">
        <v>5.0900000000000001E-2</v>
      </c>
      <c r="F16" s="52" t="s">
        <v>494</v>
      </c>
      <c r="G16" s="54">
        <v>36204</v>
      </c>
      <c r="H16" s="52">
        <v>1.03</v>
      </c>
      <c r="W16" s="52">
        <v>25</v>
      </c>
      <c r="X16" s="52">
        <v>3793</v>
      </c>
      <c r="Y16" s="60">
        <v>42444</v>
      </c>
      <c r="Z16" s="52" t="s">
        <v>572</v>
      </c>
      <c r="AA16" s="52" t="s">
        <v>502</v>
      </c>
      <c r="AB16" s="52">
        <v>10</v>
      </c>
      <c r="AC16" s="52" t="s">
        <v>508</v>
      </c>
      <c r="AD16" s="52">
        <v>66</v>
      </c>
    </row>
    <row r="17" spans="1:30" ht="15" thickBot="1">
      <c r="A17" s="52">
        <v>12</v>
      </c>
      <c r="B17" s="53">
        <v>5.57E-2</v>
      </c>
      <c r="C17" s="53">
        <v>5.3499999999999999E-2</v>
      </c>
      <c r="D17" s="53">
        <v>5.4600000000000003E-2</v>
      </c>
      <c r="W17" s="52">
        <v>30</v>
      </c>
      <c r="X17" s="52">
        <v>3784</v>
      </c>
      <c r="Y17" s="60">
        <v>42717</v>
      </c>
      <c r="Z17" s="52" t="s">
        <v>583</v>
      </c>
      <c r="AA17" s="52" t="s">
        <v>502</v>
      </c>
      <c r="AB17" s="52">
        <v>10</v>
      </c>
      <c r="AC17" s="52" t="s">
        <v>509</v>
      </c>
      <c r="AD17" s="52">
        <v>71</v>
      </c>
    </row>
    <row r="18" spans="1:30" ht="15" thickBot="1">
      <c r="A18" s="52">
        <v>13</v>
      </c>
      <c r="B18" s="53">
        <v>5.8700000000000002E-2</v>
      </c>
      <c r="C18" s="53">
        <v>5.4100000000000002E-2</v>
      </c>
      <c r="D18" s="53">
        <v>5.6399999999999999E-2</v>
      </c>
      <c r="W18" s="52">
        <v>35</v>
      </c>
      <c r="X18" s="52">
        <v>3772</v>
      </c>
      <c r="Y18" s="60">
        <v>42436</v>
      </c>
      <c r="Z18" s="52" t="s">
        <v>583</v>
      </c>
      <c r="AA18" s="52" t="s">
        <v>501</v>
      </c>
      <c r="AB18" s="52">
        <v>10</v>
      </c>
      <c r="AC18" s="52" t="s">
        <v>509</v>
      </c>
      <c r="AD18" s="52">
        <v>73</v>
      </c>
    </row>
    <row r="19" spans="1:30" ht="15" thickBot="1">
      <c r="A19" s="52">
        <v>14</v>
      </c>
      <c r="B19" s="53">
        <v>6.4199999999999993E-2</v>
      </c>
      <c r="C19" s="53">
        <v>5.3100000000000001E-2</v>
      </c>
      <c r="D19" s="53">
        <v>5.8500000000000003E-2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3766</v>
      </c>
      <c r="Y19" s="60">
        <v>42494</v>
      </c>
      <c r="Z19" s="52" t="s">
        <v>583</v>
      </c>
      <c r="AA19" s="52" t="s">
        <v>503</v>
      </c>
      <c r="AB19" s="52">
        <v>10</v>
      </c>
      <c r="AC19" s="52" t="s">
        <v>509</v>
      </c>
      <c r="AD19" s="52">
        <v>73</v>
      </c>
    </row>
    <row r="20" spans="1:30" ht="15" thickBot="1">
      <c r="A20" s="52">
        <v>15</v>
      </c>
      <c r="B20" s="53">
        <v>7.6100000000000001E-2</v>
      </c>
      <c r="C20" s="53">
        <v>5.4600000000000003E-2</v>
      </c>
      <c r="D20" s="53">
        <v>6.5100000000000005E-2</v>
      </c>
      <c r="F20" s="52" t="s">
        <v>497</v>
      </c>
      <c r="G20" s="54">
        <v>28156</v>
      </c>
      <c r="H20" s="52">
        <v>0.75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3757</v>
      </c>
      <c r="Y20" s="60">
        <v>42439</v>
      </c>
      <c r="Z20" s="52" t="s">
        <v>572</v>
      </c>
      <c r="AA20" s="52" t="s">
        <v>504</v>
      </c>
      <c r="AB20" s="52">
        <v>9.9</v>
      </c>
      <c r="AC20" s="52" t="s">
        <v>508</v>
      </c>
      <c r="AD20" s="52">
        <v>64</v>
      </c>
    </row>
    <row r="21" spans="1:30" ht="15" thickBot="1">
      <c r="A21" s="52">
        <v>16</v>
      </c>
      <c r="B21" s="53">
        <v>9.1800000000000007E-2</v>
      </c>
      <c r="C21" s="53">
        <v>5.8599999999999999E-2</v>
      </c>
      <c r="D21" s="53">
        <v>7.4899999999999994E-2</v>
      </c>
      <c r="F21" s="52" t="s">
        <v>501</v>
      </c>
      <c r="G21" s="54">
        <v>38901</v>
      </c>
      <c r="H21" s="52">
        <v>1.03</v>
      </c>
      <c r="J21" s="52">
        <v>5</v>
      </c>
      <c r="K21" s="52"/>
      <c r="L21" s="60"/>
      <c r="M21" s="52"/>
      <c r="N21" s="75">
        <f>AB9</f>
        <v>10.199999999999999</v>
      </c>
      <c r="W21" s="52">
        <v>50</v>
      </c>
      <c r="X21" s="52">
        <v>3756</v>
      </c>
      <c r="Y21" s="60">
        <v>42696</v>
      </c>
      <c r="Z21" s="52" t="s">
        <v>572</v>
      </c>
      <c r="AA21" s="52" t="s">
        <v>502</v>
      </c>
      <c r="AB21" s="52">
        <v>9.9</v>
      </c>
      <c r="AC21" s="52" t="s">
        <v>508</v>
      </c>
      <c r="AD21" s="52">
        <v>65</v>
      </c>
    </row>
    <row r="22" spans="1:30" ht="15" thickBot="1">
      <c r="A22" s="52">
        <v>17</v>
      </c>
      <c r="B22" s="53">
        <v>0.10299999999999999</v>
      </c>
      <c r="C22" s="53">
        <v>5.8299999999999998E-2</v>
      </c>
      <c r="D22" s="53">
        <v>8.0199999999999994E-2</v>
      </c>
      <c r="F22" s="52" t="s">
        <v>502</v>
      </c>
      <c r="G22" s="54">
        <v>40479</v>
      </c>
      <c r="H22" s="52">
        <v>1.07</v>
      </c>
      <c r="J22" s="52">
        <v>10</v>
      </c>
      <c r="K22" s="52"/>
      <c r="L22" s="60"/>
      <c r="M22" s="52"/>
      <c r="N22" s="75">
        <f>AB14</f>
        <v>10.1</v>
      </c>
      <c r="W22" s="52">
        <v>75</v>
      </c>
      <c r="X22" s="52">
        <v>3722</v>
      </c>
      <c r="Y22" s="60">
        <v>42375</v>
      </c>
      <c r="Z22" s="52" t="s">
        <v>572</v>
      </c>
      <c r="AA22" s="52" t="s">
        <v>503</v>
      </c>
      <c r="AB22" s="52">
        <v>9.8000000000000007</v>
      </c>
      <c r="AC22" s="52" t="s">
        <v>508</v>
      </c>
      <c r="AD22" s="52">
        <v>67</v>
      </c>
    </row>
    <row r="23" spans="1:30" ht="15" thickBot="1">
      <c r="A23" s="52">
        <v>18</v>
      </c>
      <c r="B23" s="53">
        <v>7.0300000000000001E-2</v>
      </c>
      <c r="C23" s="53">
        <v>5.04E-2</v>
      </c>
      <c r="D23" s="53">
        <v>6.0100000000000001E-2</v>
      </c>
      <c r="F23" s="52" t="s">
        <v>503</v>
      </c>
      <c r="G23" s="54">
        <v>40607</v>
      </c>
      <c r="H23" s="52">
        <v>1.07</v>
      </c>
      <c r="J23" s="52">
        <v>20</v>
      </c>
      <c r="K23" s="52"/>
      <c r="L23" s="60"/>
      <c r="M23" s="52"/>
      <c r="N23" s="75">
        <f>AB15</f>
        <v>10</v>
      </c>
      <c r="W23" s="52">
        <v>100</v>
      </c>
      <c r="X23" s="52">
        <v>3694</v>
      </c>
      <c r="Y23" s="60">
        <v>42675</v>
      </c>
      <c r="Z23" s="52" t="s">
        <v>572</v>
      </c>
      <c r="AA23" s="52" t="s">
        <v>502</v>
      </c>
      <c r="AB23" s="52">
        <v>9.8000000000000007</v>
      </c>
      <c r="AC23" s="52" t="s">
        <v>508</v>
      </c>
      <c r="AD23" s="52">
        <v>66</v>
      </c>
    </row>
    <row r="24" spans="1:30" ht="15" thickBot="1">
      <c r="A24" s="52">
        <v>19</v>
      </c>
      <c r="B24" s="53">
        <v>5.28E-2</v>
      </c>
      <c r="C24" s="53">
        <v>3.8600000000000002E-2</v>
      </c>
      <c r="D24" s="53">
        <v>4.5600000000000002E-2</v>
      </c>
      <c r="F24" s="52" t="s">
        <v>504</v>
      </c>
      <c r="G24" s="54">
        <v>40752</v>
      </c>
      <c r="H24" s="52">
        <v>1.08</v>
      </c>
      <c r="J24" s="52">
        <v>30</v>
      </c>
      <c r="K24" s="52"/>
      <c r="L24" s="60"/>
      <c r="M24" s="52"/>
      <c r="N24" s="75">
        <f>AB17</f>
        <v>10</v>
      </c>
      <c r="W24" s="52">
        <v>125</v>
      </c>
      <c r="X24" s="52">
        <v>3675</v>
      </c>
      <c r="Y24" s="60">
        <v>42692</v>
      </c>
      <c r="Z24" s="52" t="s">
        <v>572</v>
      </c>
      <c r="AA24" s="52" t="s">
        <v>505</v>
      </c>
      <c r="AB24" s="52">
        <v>9.6999999999999993</v>
      </c>
      <c r="AC24" s="52" t="s">
        <v>508</v>
      </c>
      <c r="AD24" s="52">
        <v>63</v>
      </c>
    </row>
    <row r="25" spans="1:30" ht="15" thickBot="1">
      <c r="A25" s="52">
        <v>20</v>
      </c>
      <c r="B25" s="53">
        <v>4.3900000000000002E-2</v>
      </c>
      <c r="C25" s="53">
        <v>2.9000000000000001E-2</v>
      </c>
      <c r="D25" s="53">
        <v>3.6299999999999999E-2</v>
      </c>
      <c r="F25" s="52" t="s">
        <v>505</v>
      </c>
      <c r="G25" s="54">
        <v>42598</v>
      </c>
      <c r="H25" s="52">
        <v>1.1299999999999999</v>
      </c>
      <c r="J25" s="52">
        <v>50</v>
      </c>
      <c r="K25" s="52"/>
      <c r="L25" s="60"/>
      <c r="M25" s="52"/>
      <c r="N25" s="75">
        <f>AB21</f>
        <v>9.9</v>
      </c>
      <c r="W25" s="52">
        <v>150</v>
      </c>
      <c r="X25" s="52">
        <v>3657</v>
      </c>
      <c r="Y25" s="60">
        <v>42677</v>
      </c>
      <c r="Z25" s="52" t="s">
        <v>572</v>
      </c>
      <c r="AA25" s="52" t="s">
        <v>504</v>
      </c>
      <c r="AB25" s="52">
        <v>9.6999999999999993</v>
      </c>
      <c r="AC25" s="52" t="s">
        <v>508</v>
      </c>
      <c r="AD25" s="52">
        <v>65</v>
      </c>
    </row>
    <row r="26" spans="1:30" ht="15" thickBot="1">
      <c r="A26" s="52">
        <v>21</v>
      </c>
      <c r="B26" s="53">
        <v>3.7499999999999999E-2</v>
      </c>
      <c r="C26" s="53">
        <v>2.3300000000000001E-2</v>
      </c>
      <c r="D26" s="53">
        <v>3.0300000000000001E-2</v>
      </c>
      <c r="F26" s="52" t="s">
        <v>506</v>
      </c>
      <c r="G26" s="54">
        <v>33152</v>
      </c>
      <c r="H26" s="52">
        <v>0.88</v>
      </c>
      <c r="J26" s="52">
        <v>100</v>
      </c>
      <c r="K26" s="52"/>
      <c r="L26" s="60"/>
      <c r="M26" s="52"/>
      <c r="N26" s="75">
        <f>AB23</f>
        <v>9.8000000000000007</v>
      </c>
      <c r="W26" s="52">
        <v>175</v>
      </c>
      <c r="X26" s="52">
        <v>3637</v>
      </c>
      <c r="Y26" s="60">
        <v>42412</v>
      </c>
      <c r="Z26" s="52" t="s">
        <v>583</v>
      </c>
      <c r="AA26" s="52" t="s">
        <v>505</v>
      </c>
      <c r="AB26" s="52">
        <v>9.6</v>
      </c>
      <c r="AC26" s="52" t="s">
        <v>509</v>
      </c>
      <c r="AD26" s="52">
        <v>72</v>
      </c>
    </row>
    <row r="27" spans="1:30" ht="15" thickBot="1">
      <c r="A27" s="52">
        <v>22</v>
      </c>
      <c r="B27" s="53">
        <v>2.7199999999999998E-2</v>
      </c>
      <c r="C27" s="53">
        <v>1.7600000000000001E-2</v>
      </c>
      <c r="D27" s="53">
        <v>2.23E-2</v>
      </c>
      <c r="J27" s="52">
        <v>150</v>
      </c>
      <c r="K27" s="52"/>
      <c r="L27" s="60"/>
      <c r="M27" s="52"/>
      <c r="N27" s="75">
        <f>AB25</f>
        <v>9.6999999999999993</v>
      </c>
      <c r="W27" s="52">
        <v>200</v>
      </c>
      <c r="X27" s="52">
        <v>3618</v>
      </c>
      <c r="Y27" s="60">
        <v>42422</v>
      </c>
      <c r="Z27" s="52" t="s">
        <v>572</v>
      </c>
      <c r="AA27" s="52" t="s">
        <v>501</v>
      </c>
      <c r="AB27" s="52">
        <v>9.6</v>
      </c>
      <c r="AC27" s="52" t="s">
        <v>508</v>
      </c>
      <c r="AD27" s="52">
        <v>66</v>
      </c>
    </row>
    <row r="28" spans="1:30" ht="15" thickBot="1">
      <c r="A28" s="52">
        <v>23</v>
      </c>
      <c r="B28" s="53">
        <v>1.77E-2</v>
      </c>
      <c r="C28" s="53">
        <v>1.2E-2</v>
      </c>
      <c r="D28" s="53">
        <v>1.4800000000000001E-2</v>
      </c>
      <c r="J28" s="52">
        <v>200</v>
      </c>
      <c r="K28" s="52"/>
      <c r="L28" s="60"/>
      <c r="M28" s="52"/>
      <c r="N28" s="75">
        <f>AB27</f>
        <v>9.6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AD29"/>
  <sheetViews>
    <sheetView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6.875" hidden="1" customWidth="1"/>
    <col min="13" max="13" width="8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92" t="s">
        <v>553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</row>
    <row r="2" spans="1:30" ht="21.75" thickBot="1">
      <c r="A2" s="69"/>
      <c r="B2" s="69"/>
      <c r="C2" s="69"/>
      <c r="D2" s="70" t="s">
        <v>470</v>
      </c>
      <c r="E2" s="69"/>
      <c r="F2" s="71">
        <v>22200</v>
      </c>
      <c r="G2" s="69"/>
      <c r="H2" s="72" t="s">
        <v>471</v>
      </c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508</v>
      </c>
      <c r="C4" s="73" t="s">
        <v>509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6.3E-3</v>
      </c>
      <c r="C5" s="53">
        <v>4.8999999999999998E-3</v>
      </c>
      <c r="D5" s="53">
        <v>5.4999999999999997E-3</v>
      </c>
      <c r="F5" s="52" t="s">
        <v>480</v>
      </c>
      <c r="G5" s="54">
        <v>24326</v>
      </c>
      <c r="H5" s="52">
        <v>1.0900000000000001</v>
      </c>
      <c r="J5" s="86" t="s">
        <v>481</v>
      </c>
      <c r="K5" s="87"/>
      <c r="L5" s="87"/>
      <c r="M5" s="87"/>
      <c r="N5" s="88"/>
      <c r="W5" s="52">
        <v>1</v>
      </c>
      <c r="X5" s="52">
        <v>2389</v>
      </c>
      <c r="Y5" s="60">
        <v>42632</v>
      </c>
      <c r="Z5" s="52" t="s">
        <v>572</v>
      </c>
      <c r="AA5" s="52" t="s">
        <v>501</v>
      </c>
      <c r="AB5" s="52">
        <v>10.8</v>
      </c>
      <c r="AC5" s="52" t="s">
        <v>509</v>
      </c>
      <c r="AD5" s="52">
        <v>60</v>
      </c>
    </row>
    <row r="6" spans="1:30" ht="15" thickBot="1">
      <c r="A6" s="52">
        <v>1</v>
      </c>
      <c r="B6" s="53">
        <v>3.5000000000000001E-3</v>
      </c>
      <c r="C6" s="53">
        <v>3.0000000000000001E-3</v>
      </c>
      <c r="D6" s="53">
        <v>3.2000000000000002E-3</v>
      </c>
      <c r="F6" s="52" t="s">
        <v>482</v>
      </c>
      <c r="G6" s="54">
        <v>26266</v>
      </c>
      <c r="H6" s="52">
        <v>1.18</v>
      </c>
      <c r="J6" s="55" t="s">
        <v>483</v>
      </c>
      <c r="K6" s="56">
        <f>LARGE((K8,K9),1)</f>
        <v>0.66824644549763035</v>
      </c>
      <c r="N6" s="56" t="str">
        <f>IF((B11+B12)&gt;(C11+C12),B4,C4)</f>
        <v>WB</v>
      </c>
      <c r="W6" s="52">
        <v>2</v>
      </c>
      <c r="X6" s="52">
        <v>2330</v>
      </c>
      <c r="Y6" s="60">
        <v>42405</v>
      </c>
      <c r="Z6" s="52" t="s">
        <v>572</v>
      </c>
      <c r="AA6" s="52" t="s">
        <v>505</v>
      </c>
      <c r="AB6" s="52">
        <v>10.5</v>
      </c>
      <c r="AC6" s="52" t="s">
        <v>508</v>
      </c>
      <c r="AD6" s="52">
        <v>55</v>
      </c>
    </row>
    <row r="7" spans="1:30" ht="15" thickBot="1">
      <c r="A7" s="52">
        <v>2</v>
      </c>
      <c r="B7" s="53">
        <v>2.5000000000000001E-3</v>
      </c>
      <c r="C7" s="53">
        <v>2.2000000000000001E-3</v>
      </c>
      <c r="D7" s="53">
        <v>2.3E-3</v>
      </c>
      <c r="F7" s="52" t="s">
        <v>484</v>
      </c>
      <c r="G7" s="54">
        <v>25882</v>
      </c>
      <c r="H7" s="52">
        <v>1.1599999999999999</v>
      </c>
      <c r="J7" s="57" t="s">
        <v>485</v>
      </c>
      <c r="K7" s="56">
        <f>LARGE((K10,K11),1)</f>
        <v>0.55099337748344368</v>
      </c>
      <c r="N7" s="56" t="str">
        <f>IF((B20+B21)&gt;(C20+C21),B4,C4)</f>
        <v>EB</v>
      </c>
      <c r="W7" s="52">
        <v>3</v>
      </c>
      <c r="X7" s="52">
        <v>2318</v>
      </c>
      <c r="Y7" s="60">
        <v>42398</v>
      </c>
      <c r="Z7" s="52" t="s">
        <v>572</v>
      </c>
      <c r="AA7" s="52" t="s">
        <v>505</v>
      </c>
      <c r="AB7" s="52">
        <v>10.4</v>
      </c>
      <c r="AC7" s="52" t="s">
        <v>509</v>
      </c>
      <c r="AD7" s="52">
        <v>50</v>
      </c>
    </row>
    <row r="8" spans="1:30" ht="15.75" thickBot="1">
      <c r="A8" s="52">
        <v>3</v>
      </c>
      <c r="B8" s="53">
        <v>2.5000000000000001E-3</v>
      </c>
      <c r="C8" s="53">
        <v>1.6999999999999999E-3</v>
      </c>
      <c r="D8" s="53">
        <v>2.0999999999999999E-3</v>
      </c>
      <c r="F8" s="52" t="s">
        <v>486</v>
      </c>
      <c r="G8" s="54">
        <v>23336</v>
      </c>
      <c r="H8" s="52">
        <v>1.05</v>
      </c>
      <c r="K8" s="58">
        <f>LARGE(B11:C11,1)/(B11+C11)</f>
        <v>0.66824644549763035</v>
      </c>
      <c r="W8" s="52">
        <v>4</v>
      </c>
      <c r="X8" s="52">
        <v>2304</v>
      </c>
      <c r="Y8" s="60">
        <v>42587</v>
      </c>
      <c r="Z8" s="52" t="s">
        <v>572</v>
      </c>
      <c r="AA8" s="52" t="s">
        <v>505</v>
      </c>
      <c r="AB8" s="52">
        <v>10.4</v>
      </c>
      <c r="AC8" s="52" t="s">
        <v>509</v>
      </c>
      <c r="AD8" s="52">
        <v>56</v>
      </c>
    </row>
    <row r="9" spans="1:30" ht="15.75" thickBot="1">
      <c r="A9" s="52">
        <v>4</v>
      </c>
      <c r="B9" s="53">
        <v>4.1999999999999997E-3</v>
      </c>
      <c r="C9" s="53">
        <v>3.5999999999999999E-3</v>
      </c>
      <c r="D9" s="53">
        <v>3.8999999999999998E-3</v>
      </c>
      <c r="F9" s="52" t="s">
        <v>487</v>
      </c>
      <c r="G9" s="54">
        <v>19931</v>
      </c>
      <c r="H9" s="52">
        <v>0.9</v>
      </c>
      <c r="K9" s="58">
        <f>LARGE(B12:C12,1)/(B12+C12)</f>
        <v>0.60574412532637067</v>
      </c>
      <c r="W9" s="52">
        <v>5</v>
      </c>
      <c r="X9" s="52">
        <v>2301</v>
      </c>
      <c r="Y9" s="60">
        <v>42718</v>
      </c>
      <c r="Z9" s="52" t="s">
        <v>572</v>
      </c>
      <c r="AA9" s="52" t="s">
        <v>503</v>
      </c>
      <c r="AB9" s="52">
        <v>10.4</v>
      </c>
      <c r="AC9" s="52" t="s">
        <v>509</v>
      </c>
      <c r="AD9" s="52">
        <v>53</v>
      </c>
    </row>
    <row r="10" spans="1:30" ht="15.75" thickBot="1">
      <c r="A10" s="52">
        <v>5</v>
      </c>
      <c r="B10" s="53">
        <v>9.5999999999999992E-3</v>
      </c>
      <c r="C10" s="53">
        <v>1.24E-2</v>
      </c>
      <c r="D10" s="53">
        <v>1.11E-2</v>
      </c>
      <c r="F10" s="52" t="s">
        <v>488</v>
      </c>
      <c r="G10" s="54">
        <v>19113</v>
      </c>
      <c r="H10" s="52">
        <v>0.86</v>
      </c>
      <c r="K10" s="58">
        <f>LARGE(B20:C20,1)/(B20+C20)</f>
        <v>0.5150665732305536</v>
      </c>
      <c r="W10" s="52">
        <v>6</v>
      </c>
      <c r="X10" s="52">
        <v>2281</v>
      </c>
      <c r="Y10" s="60">
        <v>42426</v>
      </c>
      <c r="Z10" s="52" t="s">
        <v>572</v>
      </c>
      <c r="AA10" s="52" t="s">
        <v>505</v>
      </c>
      <c r="AB10" s="52">
        <v>10.3</v>
      </c>
      <c r="AC10" s="52" t="s">
        <v>508</v>
      </c>
      <c r="AD10" s="52">
        <v>55</v>
      </c>
    </row>
    <row r="11" spans="1:30" ht="15.75" thickBot="1">
      <c r="A11" s="52">
        <v>6</v>
      </c>
      <c r="B11" s="53">
        <v>2.1000000000000001E-2</v>
      </c>
      <c r="C11" s="53">
        <v>4.2299999999999997E-2</v>
      </c>
      <c r="D11" s="53">
        <v>3.2500000000000001E-2</v>
      </c>
      <c r="F11" s="52" t="s">
        <v>489</v>
      </c>
      <c r="G11" s="54">
        <v>18798</v>
      </c>
      <c r="H11" s="52">
        <v>0.85</v>
      </c>
      <c r="K11" s="58">
        <f>LARGE(B21:C21,1)/(B21+C21)</f>
        <v>0.55099337748344368</v>
      </c>
      <c r="W11" s="52">
        <v>7</v>
      </c>
      <c r="X11" s="52">
        <v>2280</v>
      </c>
      <c r="Y11" s="60">
        <v>42479</v>
      </c>
      <c r="Z11" s="52" t="s">
        <v>572</v>
      </c>
      <c r="AA11" s="52" t="s">
        <v>502</v>
      </c>
      <c r="AB11" s="52">
        <v>10.3</v>
      </c>
      <c r="AC11" s="52" t="s">
        <v>509</v>
      </c>
      <c r="AD11" s="52">
        <v>50</v>
      </c>
    </row>
    <row r="12" spans="1:30" ht="15" thickBot="1">
      <c r="A12" s="52">
        <v>7</v>
      </c>
      <c r="B12" s="53">
        <v>4.53E-2</v>
      </c>
      <c r="C12" s="53">
        <v>6.9599999999999995E-2</v>
      </c>
      <c r="D12" s="53">
        <v>5.8400000000000001E-2</v>
      </c>
      <c r="F12" s="52" t="s">
        <v>490</v>
      </c>
      <c r="G12" s="54">
        <v>20452</v>
      </c>
      <c r="H12" s="52">
        <v>0.92</v>
      </c>
      <c r="W12" s="52">
        <v>8</v>
      </c>
      <c r="X12" s="52">
        <v>2278</v>
      </c>
      <c r="Y12" s="60">
        <v>42411</v>
      </c>
      <c r="Z12" s="52" t="s">
        <v>572</v>
      </c>
      <c r="AA12" s="52" t="s">
        <v>504</v>
      </c>
      <c r="AB12" s="52">
        <v>10.3</v>
      </c>
      <c r="AC12" s="52" t="s">
        <v>508</v>
      </c>
      <c r="AD12" s="52">
        <v>54</v>
      </c>
    </row>
    <row r="13" spans="1:30" ht="15" thickBot="1">
      <c r="A13" s="52">
        <v>8</v>
      </c>
      <c r="B13" s="53">
        <v>4.9700000000000001E-2</v>
      </c>
      <c r="C13" s="53">
        <v>7.0000000000000007E-2</v>
      </c>
      <c r="D13" s="53">
        <v>6.0699999999999997E-2</v>
      </c>
      <c r="F13" s="52" t="s">
        <v>491</v>
      </c>
      <c r="G13" s="54">
        <v>21421</v>
      </c>
      <c r="H13" s="52">
        <v>0.96</v>
      </c>
      <c r="W13" s="52">
        <v>9</v>
      </c>
      <c r="X13" s="52">
        <v>2268</v>
      </c>
      <c r="Y13" s="60">
        <v>42408</v>
      </c>
      <c r="Z13" s="52" t="s">
        <v>572</v>
      </c>
      <c r="AA13" s="52" t="s">
        <v>501</v>
      </c>
      <c r="AB13" s="52">
        <v>10.199999999999999</v>
      </c>
      <c r="AC13" s="52" t="s">
        <v>508</v>
      </c>
      <c r="AD13" s="52">
        <v>54</v>
      </c>
    </row>
    <row r="14" spans="1:30" ht="15" thickBot="1">
      <c r="A14" s="52">
        <v>9</v>
      </c>
      <c r="B14" s="53">
        <v>5.3699999999999998E-2</v>
      </c>
      <c r="C14" s="53">
        <v>6.0499999999999998E-2</v>
      </c>
      <c r="D14" s="53">
        <v>5.74E-2</v>
      </c>
      <c r="F14" s="52" t="s">
        <v>492</v>
      </c>
      <c r="G14" s="54">
        <v>22326</v>
      </c>
      <c r="H14" s="52">
        <v>1</v>
      </c>
      <c r="W14" s="52">
        <v>10</v>
      </c>
      <c r="X14" s="52">
        <v>2263</v>
      </c>
      <c r="Y14" s="60">
        <v>42594</v>
      </c>
      <c r="Z14" s="52" t="s">
        <v>572</v>
      </c>
      <c r="AA14" s="52" t="s">
        <v>505</v>
      </c>
      <c r="AB14" s="52">
        <v>10.199999999999999</v>
      </c>
      <c r="AC14" s="52" t="s">
        <v>509</v>
      </c>
      <c r="AD14" s="52">
        <v>56</v>
      </c>
    </row>
    <row r="15" spans="1:30" ht="15" thickBot="1">
      <c r="A15" s="52">
        <v>10</v>
      </c>
      <c r="B15" s="53">
        <v>5.7700000000000001E-2</v>
      </c>
      <c r="C15" s="53">
        <v>6.1899999999999997E-2</v>
      </c>
      <c r="D15" s="53">
        <v>0.06</v>
      </c>
      <c r="F15" s="52" t="s">
        <v>493</v>
      </c>
      <c r="G15" s="54">
        <v>22582</v>
      </c>
      <c r="H15" s="52">
        <v>1.02</v>
      </c>
      <c r="W15" s="52">
        <v>20</v>
      </c>
      <c r="X15" s="52">
        <v>2215</v>
      </c>
      <c r="Y15" s="60">
        <v>42398</v>
      </c>
      <c r="Z15" s="52" t="s">
        <v>573</v>
      </c>
      <c r="AA15" s="52" t="s">
        <v>505</v>
      </c>
      <c r="AB15" s="52">
        <v>10</v>
      </c>
      <c r="AC15" s="52" t="s">
        <v>508</v>
      </c>
      <c r="AD15" s="52">
        <v>55</v>
      </c>
    </row>
    <row r="16" spans="1:30" ht="15" thickBot="1">
      <c r="A16" s="52">
        <v>11</v>
      </c>
      <c r="B16" s="53">
        <v>6.3500000000000001E-2</v>
      </c>
      <c r="C16" s="53">
        <v>6.5000000000000002E-2</v>
      </c>
      <c r="D16" s="53">
        <v>6.4299999999999996E-2</v>
      </c>
      <c r="F16" s="52" t="s">
        <v>494</v>
      </c>
      <c r="G16" s="54">
        <v>22121</v>
      </c>
      <c r="H16" s="52">
        <v>0.99</v>
      </c>
      <c r="W16" s="52">
        <v>25</v>
      </c>
      <c r="X16" s="52">
        <v>2194</v>
      </c>
      <c r="Y16" s="60">
        <v>42405</v>
      </c>
      <c r="Z16" s="52" t="s">
        <v>574</v>
      </c>
      <c r="AA16" s="52" t="s">
        <v>505</v>
      </c>
      <c r="AB16" s="52">
        <v>9.9</v>
      </c>
      <c r="AC16" s="52" t="s">
        <v>509</v>
      </c>
      <c r="AD16" s="52">
        <v>53</v>
      </c>
    </row>
    <row r="17" spans="1:30" ht="15" thickBot="1">
      <c r="A17" s="52">
        <v>12</v>
      </c>
      <c r="B17" s="53">
        <v>6.9800000000000001E-2</v>
      </c>
      <c r="C17" s="53">
        <v>6.88E-2</v>
      </c>
      <c r="D17" s="53">
        <v>6.9199999999999998E-2</v>
      </c>
      <c r="W17" s="52">
        <v>30</v>
      </c>
      <c r="X17" s="52">
        <v>2178</v>
      </c>
      <c r="Y17" s="60">
        <v>42439</v>
      </c>
      <c r="Z17" s="52" t="s">
        <v>572</v>
      </c>
      <c r="AA17" s="52" t="s">
        <v>504</v>
      </c>
      <c r="AB17" s="52">
        <v>9.8000000000000007</v>
      </c>
      <c r="AC17" s="52" t="s">
        <v>508</v>
      </c>
      <c r="AD17" s="52">
        <v>56</v>
      </c>
    </row>
    <row r="18" spans="1:30" ht="15" thickBot="1">
      <c r="A18" s="52">
        <v>13</v>
      </c>
      <c r="B18" s="53">
        <v>7.0599999999999996E-2</v>
      </c>
      <c r="C18" s="53">
        <v>7.1199999999999999E-2</v>
      </c>
      <c r="D18" s="53">
        <v>7.0900000000000005E-2</v>
      </c>
      <c r="W18" s="52">
        <v>35</v>
      </c>
      <c r="X18" s="52">
        <v>2165</v>
      </c>
      <c r="Y18" s="60">
        <v>42451</v>
      </c>
      <c r="Z18" s="52" t="s">
        <v>572</v>
      </c>
      <c r="AA18" s="52" t="s">
        <v>502</v>
      </c>
      <c r="AB18" s="52">
        <v>9.8000000000000007</v>
      </c>
      <c r="AC18" s="52" t="s">
        <v>508</v>
      </c>
      <c r="AD18" s="52">
        <v>54</v>
      </c>
    </row>
    <row r="19" spans="1:30" ht="15" thickBot="1">
      <c r="A19" s="52">
        <v>14</v>
      </c>
      <c r="B19" s="53">
        <v>6.9599999999999995E-2</v>
      </c>
      <c r="C19" s="53">
        <v>7.3300000000000004E-2</v>
      </c>
      <c r="D19" s="53">
        <v>7.1599999999999997E-2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2154</v>
      </c>
      <c r="Y19" s="60">
        <v>42394</v>
      </c>
      <c r="Z19" s="52" t="s">
        <v>572</v>
      </c>
      <c r="AA19" s="52" t="s">
        <v>501</v>
      </c>
      <c r="AB19" s="52">
        <v>9.6999999999999993</v>
      </c>
      <c r="AC19" s="52" t="s">
        <v>508</v>
      </c>
      <c r="AD19" s="52">
        <v>56</v>
      </c>
    </row>
    <row r="20" spans="1:30" ht="15" thickBot="1">
      <c r="A20" s="52">
        <v>15</v>
      </c>
      <c r="B20" s="53">
        <v>7.3499999999999996E-2</v>
      </c>
      <c r="C20" s="53">
        <v>6.9199999999999998E-2</v>
      </c>
      <c r="D20" s="53">
        <v>7.1199999999999999E-2</v>
      </c>
      <c r="F20" s="52" t="s">
        <v>497</v>
      </c>
      <c r="G20" s="54">
        <v>16279</v>
      </c>
      <c r="H20" s="52">
        <v>0.73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2144</v>
      </c>
      <c r="Y20" s="60">
        <v>42383</v>
      </c>
      <c r="Z20" s="52" t="s">
        <v>572</v>
      </c>
      <c r="AA20" s="52" t="s">
        <v>504</v>
      </c>
      <c r="AB20" s="52">
        <v>9.6999999999999993</v>
      </c>
      <c r="AC20" s="52" t="s">
        <v>508</v>
      </c>
      <c r="AD20" s="52">
        <v>51</v>
      </c>
    </row>
    <row r="21" spans="1:30" ht="15" thickBot="1">
      <c r="A21" s="52">
        <v>16</v>
      </c>
      <c r="B21" s="53">
        <v>8.3199999999999996E-2</v>
      </c>
      <c r="C21" s="53">
        <v>6.7799999999999999E-2</v>
      </c>
      <c r="D21" s="53">
        <v>7.4899999999999994E-2</v>
      </c>
      <c r="F21" s="52" t="s">
        <v>501</v>
      </c>
      <c r="G21" s="54">
        <v>22550</v>
      </c>
      <c r="H21" s="52">
        <v>1.01</v>
      </c>
      <c r="J21" s="52">
        <v>5</v>
      </c>
      <c r="K21" s="52"/>
      <c r="L21" s="60"/>
      <c r="M21" s="52"/>
      <c r="N21" s="75">
        <f>AB9</f>
        <v>10.4</v>
      </c>
      <c r="W21" s="52">
        <v>50</v>
      </c>
      <c r="X21" s="52">
        <v>2137</v>
      </c>
      <c r="Y21" s="60">
        <v>42425</v>
      </c>
      <c r="Z21" s="52" t="s">
        <v>576</v>
      </c>
      <c r="AA21" s="52" t="s">
        <v>504</v>
      </c>
      <c r="AB21" s="52">
        <v>9.6</v>
      </c>
      <c r="AC21" s="52" t="s">
        <v>509</v>
      </c>
      <c r="AD21" s="52">
        <v>56</v>
      </c>
    </row>
    <row r="22" spans="1:30" ht="15" thickBot="1">
      <c r="A22" s="52">
        <v>17</v>
      </c>
      <c r="B22" s="53">
        <v>8.9700000000000002E-2</v>
      </c>
      <c r="C22" s="53">
        <v>6.7900000000000002E-2</v>
      </c>
      <c r="D22" s="53">
        <v>7.7899999999999997E-2</v>
      </c>
      <c r="F22" s="52" t="s">
        <v>502</v>
      </c>
      <c r="G22" s="54">
        <v>23763</v>
      </c>
      <c r="H22" s="52">
        <v>1.07</v>
      </c>
      <c r="J22" s="52">
        <v>10</v>
      </c>
      <c r="K22" s="52"/>
      <c r="L22" s="60"/>
      <c r="M22" s="52"/>
      <c r="N22" s="75">
        <f>AB14</f>
        <v>10.199999999999999</v>
      </c>
      <c r="W22" s="52">
        <v>75</v>
      </c>
      <c r="X22" s="52">
        <v>2101</v>
      </c>
      <c r="Y22" s="60">
        <v>42395</v>
      </c>
      <c r="Z22" s="52" t="s">
        <v>572</v>
      </c>
      <c r="AA22" s="52" t="s">
        <v>502</v>
      </c>
      <c r="AB22" s="52">
        <v>9.5</v>
      </c>
      <c r="AC22" s="52" t="s">
        <v>508</v>
      </c>
      <c r="AD22" s="52">
        <v>54</v>
      </c>
    </row>
    <row r="23" spans="1:30" ht="15" thickBot="1">
      <c r="A23" s="52">
        <v>18</v>
      </c>
      <c r="B23" s="53">
        <v>7.1999999999999995E-2</v>
      </c>
      <c r="C23" s="53">
        <v>5.4800000000000001E-2</v>
      </c>
      <c r="D23" s="53">
        <v>6.2700000000000006E-2</v>
      </c>
      <c r="F23" s="52" t="s">
        <v>503</v>
      </c>
      <c r="G23" s="54">
        <v>23940</v>
      </c>
      <c r="H23" s="52">
        <v>1.08</v>
      </c>
      <c r="J23" s="52">
        <v>20</v>
      </c>
      <c r="K23" s="52"/>
      <c r="L23" s="60"/>
      <c r="M23" s="52"/>
      <c r="N23" s="75">
        <f>AB15</f>
        <v>10</v>
      </c>
      <c r="W23" s="52">
        <v>100</v>
      </c>
      <c r="X23" s="52">
        <v>2068</v>
      </c>
      <c r="Y23" s="60">
        <v>42382</v>
      </c>
      <c r="Z23" s="52" t="s">
        <v>573</v>
      </c>
      <c r="AA23" s="52" t="s">
        <v>503</v>
      </c>
      <c r="AB23" s="52">
        <v>9.3000000000000007</v>
      </c>
      <c r="AC23" s="52" t="s">
        <v>508</v>
      </c>
      <c r="AD23" s="52">
        <v>50</v>
      </c>
    </row>
    <row r="24" spans="1:30" ht="15" thickBot="1">
      <c r="A24" s="52">
        <v>19</v>
      </c>
      <c r="B24" s="53">
        <v>5.0099999999999999E-2</v>
      </c>
      <c r="C24" s="53">
        <v>4.0800000000000003E-2</v>
      </c>
      <c r="D24" s="53">
        <v>4.5100000000000001E-2</v>
      </c>
      <c r="F24" s="52" t="s">
        <v>504</v>
      </c>
      <c r="G24" s="54">
        <v>23937</v>
      </c>
      <c r="H24" s="52">
        <v>1.08</v>
      </c>
      <c r="J24" s="52">
        <v>30</v>
      </c>
      <c r="K24" s="52"/>
      <c r="L24" s="60"/>
      <c r="M24" s="52"/>
      <c r="N24" s="75">
        <f>AB17</f>
        <v>9.8000000000000007</v>
      </c>
      <c r="W24" s="52">
        <v>125</v>
      </c>
      <c r="X24" s="52">
        <v>2048</v>
      </c>
      <c r="Y24" s="60">
        <v>42401</v>
      </c>
      <c r="Z24" s="52" t="s">
        <v>573</v>
      </c>
      <c r="AA24" s="52" t="s">
        <v>501</v>
      </c>
      <c r="AB24" s="52">
        <v>9.1999999999999993</v>
      </c>
      <c r="AC24" s="52" t="s">
        <v>508</v>
      </c>
      <c r="AD24" s="52">
        <v>53</v>
      </c>
    </row>
    <row r="25" spans="1:30" ht="15" thickBot="1">
      <c r="A25" s="52">
        <v>20</v>
      </c>
      <c r="B25" s="53">
        <v>3.9600000000000003E-2</v>
      </c>
      <c r="C25" s="53">
        <v>3.2300000000000002E-2</v>
      </c>
      <c r="D25" s="53">
        <v>3.5700000000000003E-2</v>
      </c>
      <c r="F25" s="52" t="s">
        <v>505</v>
      </c>
      <c r="G25" s="54">
        <v>24938</v>
      </c>
      <c r="H25" s="52">
        <v>1.1200000000000001</v>
      </c>
      <c r="J25" s="52">
        <v>50</v>
      </c>
      <c r="K25" s="52"/>
      <c r="L25" s="60"/>
      <c r="M25" s="52"/>
      <c r="N25" s="75">
        <f>AB21</f>
        <v>9.6</v>
      </c>
      <c r="W25" s="52">
        <v>150</v>
      </c>
      <c r="X25" s="52">
        <v>2019</v>
      </c>
      <c r="Y25" s="60">
        <v>42409</v>
      </c>
      <c r="Z25" s="52" t="s">
        <v>574</v>
      </c>
      <c r="AA25" s="52" t="s">
        <v>502</v>
      </c>
      <c r="AB25" s="52">
        <v>9.1</v>
      </c>
      <c r="AC25" s="52" t="s">
        <v>509</v>
      </c>
      <c r="AD25" s="52">
        <v>56</v>
      </c>
    </row>
    <row r="26" spans="1:30" ht="15" thickBot="1">
      <c r="A26" s="52">
        <v>21</v>
      </c>
      <c r="B26" s="53">
        <v>3.1199999999999999E-2</v>
      </c>
      <c r="C26" s="53">
        <v>2.8000000000000001E-2</v>
      </c>
      <c r="D26" s="53">
        <v>2.9499999999999998E-2</v>
      </c>
      <c r="F26" s="52" t="s">
        <v>506</v>
      </c>
      <c r="G26" s="54">
        <v>20405</v>
      </c>
      <c r="H26" s="52">
        <v>0.92</v>
      </c>
      <c r="J26" s="52">
        <v>100</v>
      </c>
      <c r="K26" s="52"/>
      <c r="L26" s="60"/>
      <c r="M26" s="52"/>
      <c r="N26" s="75">
        <f>AB23</f>
        <v>9.3000000000000007</v>
      </c>
      <c r="W26" s="52">
        <v>175</v>
      </c>
      <c r="X26" s="52">
        <v>2000</v>
      </c>
      <c r="Y26" s="60">
        <v>42423</v>
      </c>
      <c r="Z26" s="52" t="s">
        <v>577</v>
      </c>
      <c r="AA26" s="52" t="s">
        <v>502</v>
      </c>
      <c r="AB26" s="52">
        <v>9</v>
      </c>
      <c r="AC26" s="52" t="s">
        <v>509</v>
      </c>
      <c r="AD26" s="52">
        <v>54</v>
      </c>
    </row>
    <row r="27" spans="1:30" ht="15" thickBot="1">
      <c r="A27" s="52">
        <v>22</v>
      </c>
      <c r="B27" s="53">
        <v>0.02</v>
      </c>
      <c r="C27" s="53">
        <v>1.9400000000000001E-2</v>
      </c>
      <c r="D27" s="53">
        <v>1.9699999999999999E-2</v>
      </c>
      <c r="J27" s="52">
        <v>150</v>
      </c>
      <c r="K27" s="52"/>
      <c r="L27" s="60"/>
      <c r="M27" s="52"/>
      <c r="N27" s="75">
        <f>AB25</f>
        <v>9.1</v>
      </c>
      <c r="W27" s="52">
        <v>200</v>
      </c>
      <c r="X27" s="52">
        <v>1985</v>
      </c>
      <c r="Y27" s="60">
        <v>42375</v>
      </c>
      <c r="Z27" s="52" t="s">
        <v>573</v>
      </c>
      <c r="AA27" s="52" t="s">
        <v>503</v>
      </c>
      <c r="AB27" s="52">
        <v>8.9</v>
      </c>
      <c r="AC27" s="52" t="s">
        <v>508</v>
      </c>
      <c r="AD27" s="52">
        <v>52</v>
      </c>
    </row>
    <row r="28" spans="1:30" ht="15" thickBot="1">
      <c r="A28" s="52">
        <v>23</v>
      </c>
      <c r="B28" s="53">
        <v>1.12E-2</v>
      </c>
      <c r="C28" s="53">
        <v>9.4000000000000004E-3</v>
      </c>
      <c r="D28" s="53">
        <v>1.0200000000000001E-2</v>
      </c>
      <c r="J28" s="52">
        <v>200</v>
      </c>
      <c r="K28" s="52"/>
      <c r="L28" s="60"/>
      <c r="M28" s="52"/>
      <c r="N28" s="75">
        <f>AB27</f>
        <v>8.9</v>
      </c>
    </row>
    <row r="29" spans="1:30" ht="15" thickBot="1">
      <c r="L29" s="60">
        <v>41649</v>
      </c>
      <c r="M29" s="52" t="s">
        <v>512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92" t="s">
        <v>554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</row>
    <row r="2" spans="1:30" ht="21.75" thickBot="1">
      <c r="D2" s="44" t="s">
        <v>470</v>
      </c>
      <c r="F2" s="45">
        <v>20900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473</v>
      </c>
      <c r="C4" s="73" t="s">
        <v>474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9.1999999999999998E-3</v>
      </c>
      <c r="C5" s="53">
        <v>1.01E-2</v>
      </c>
      <c r="D5" s="53">
        <v>9.7000000000000003E-3</v>
      </c>
      <c r="F5" s="52" t="s">
        <v>480</v>
      </c>
      <c r="G5" s="54">
        <v>21146</v>
      </c>
      <c r="H5" s="52">
        <v>1.01</v>
      </c>
      <c r="J5" s="86" t="s">
        <v>481</v>
      </c>
      <c r="K5" s="87"/>
      <c r="L5" s="87"/>
      <c r="M5" s="87"/>
      <c r="N5" s="88"/>
      <c r="W5" s="52">
        <v>1</v>
      </c>
      <c r="X5" s="52">
        <v>2602</v>
      </c>
      <c r="Y5" s="60">
        <v>42702</v>
      </c>
      <c r="Z5" s="52" t="s">
        <v>580</v>
      </c>
      <c r="AA5" s="52" t="s">
        <v>501</v>
      </c>
      <c r="AB5" s="52">
        <v>12.5</v>
      </c>
      <c r="AC5" s="52" t="s">
        <v>473</v>
      </c>
      <c r="AD5" s="52">
        <v>55</v>
      </c>
    </row>
    <row r="6" spans="1:30" ht="15" thickBot="1">
      <c r="A6" s="52">
        <v>1</v>
      </c>
      <c r="B6" s="53">
        <v>5.4999999999999997E-3</v>
      </c>
      <c r="C6" s="53">
        <v>6.8999999999999999E-3</v>
      </c>
      <c r="D6" s="53">
        <v>6.1999999999999998E-3</v>
      </c>
      <c r="F6" s="52" t="s">
        <v>482</v>
      </c>
      <c r="G6" s="54">
        <v>22586</v>
      </c>
      <c r="H6" s="52">
        <v>1.08</v>
      </c>
      <c r="J6" s="55" t="s">
        <v>483</v>
      </c>
      <c r="K6" s="56">
        <f>LARGE((K8,K9),1)</f>
        <v>0.61057692307692313</v>
      </c>
      <c r="N6" s="56" t="str">
        <f>IF((B11+B12)&gt;(C11+C12),B4,C4)</f>
        <v>NB</v>
      </c>
      <c r="W6" s="52">
        <v>2</v>
      </c>
      <c r="X6" s="52">
        <v>2469</v>
      </c>
      <c r="Y6" s="60">
        <v>42695</v>
      </c>
      <c r="Z6" s="52" t="s">
        <v>572</v>
      </c>
      <c r="AA6" s="52" t="s">
        <v>501</v>
      </c>
      <c r="AB6" s="52">
        <v>11.9</v>
      </c>
      <c r="AC6" s="52" t="s">
        <v>474</v>
      </c>
      <c r="AD6" s="52">
        <v>52</v>
      </c>
    </row>
    <row r="7" spans="1:30" ht="15" thickBot="1">
      <c r="A7" s="52">
        <v>2</v>
      </c>
      <c r="B7" s="53">
        <v>3.5000000000000001E-3</v>
      </c>
      <c r="C7" s="53">
        <v>4.4999999999999997E-3</v>
      </c>
      <c r="D7" s="53">
        <v>4.0000000000000001E-3</v>
      </c>
      <c r="F7" s="52" t="s">
        <v>484</v>
      </c>
      <c r="G7" s="54">
        <v>21915</v>
      </c>
      <c r="H7" s="52">
        <v>1.05</v>
      </c>
      <c r="J7" s="57" t="s">
        <v>485</v>
      </c>
      <c r="K7" s="56">
        <f>LARGE((K10,K11),1)</f>
        <v>0.53170409511228534</v>
      </c>
      <c r="N7" s="56" t="str">
        <f>IF((B20+B21)&gt;(C20+C21),B4,C4)</f>
        <v>SB</v>
      </c>
      <c r="W7" s="52">
        <v>3</v>
      </c>
      <c r="X7" s="52">
        <v>2468</v>
      </c>
      <c r="Y7" s="60">
        <v>42703</v>
      </c>
      <c r="Z7" s="52" t="s">
        <v>580</v>
      </c>
      <c r="AA7" s="52" t="s">
        <v>502</v>
      </c>
      <c r="AB7" s="52">
        <v>11.9</v>
      </c>
      <c r="AC7" s="52" t="s">
        <v>473</v>
      </c>
      <c r="AD7" s="52">
        <v>53</v>
      </c>
    </row>
    <row r="8" spans="1:30" ht="15.75" thickBot="1">
      <c r="A8" s="52">
        <v>3</v>
      </c>
      <c r="B8" s="53">
        <v>2.3999999999999998E-3</v>
      </c>
      <c r="C8" s="53">
        <v>2.2000000000000001E-3</v>
      </c>
      <c r="D8" s="53">
        <v>2.3E-3</v>
      </c>
      <c r="F8" s="52" t="s">
        <v>486</v>
      </c>
      <c r="G8" s="54">
        <v>19953</v>
      </c>
      <c r="H8" s="52">
        <v>0.95</v>
      </c>
      <c r="K8" s="58">
        <f>LARGE(B11:C11,1)/(B11+C11)</f>
        <v>0.54509803921568623</v>
      </c>
      <c r="W8" s="52">
        <v>4</v>
      </c>
      <c r="X8" s="52">
        <v>2452</v>
      </c>
      <c r="Y8" s="60">
        <v>42380</v>
      </c>
      <c r="Z8" s="52" t="s">
        <v>577</v>
      </c>
      <c r="AA8" s="52" t="s">
        <v>501</v>
      </c>
      <c r="AB8" s="52">
        <v>11.8</v>
      </c>
      <c r="AC8" s="52" t="s">
        <v>474</v>
      </c>
      <c r="AD8" s="52">
        <v>52</v>
      </c>
    </row>
    <row r="9" spans="1:30" ht="15.75" thickBot="1">
      <c r="A9" s="52">
        <v>4</v>
      </c>
      <c r="B9" s="53">
        <v>3.3999999999999998E-3</v>
      </c>
      <c r="C9" s="53">
        <v>2.2000000000000001E-3</v>
      </c>
      <c r="D9" s="53">
        <v>2.8E-3</v>
      </c>
      <c r="F9" s="52" t="s">
        <v>487</v>
      </c>
      <c r="G9" s="54">
        <v>16909</v>
      </c>
      <c r="H9" s="52">
        <v>0.81</v>
      </c>
      <c r="K9" s="58">
        <f>LARGE(B12:C12,1)/(B12+C12)</f>
        <v>0.61057692307692313</v>
      </c>
      <c r="W9" s="52">
        <v>5</v>
      </c>
      <c r="X9" s="52">
        <v>2448</v>
      </c>
      <c r="Y9" s="60">
        <v>42458</v>
      </c>
      <c r="Z9" s="52" t="s">
        <v>575</v>
      </c>
      <c r="AA9" s="52" t="s">
        <v>502</v>
      </c>
      <c r="AB9" s="52">
        <v>11.8</v>
      </c>
      <c r="AC9" s="52" t="s">
        <v>473</v>
      </c>
      <c r="AD9" s="52">
        <v>64</v>
      </c>
    </row>
    <row r="10" spans="1:30" ht="15.75" thickBot="1">
      <c r="A10" s="52">
        <v>5</v>
      </c>
      <c r="B10" s="53">
        <v>6.0000000000000001E-3</v>
      </c>
      <c r="C10" s="53">
        <v>5.5999999999999999E-3</v>
      </c>
      <c r="D10" s="53">
        <v>5.7999999999999996E-3</v>
      </c>
      <c r="F10" s="52" t="s">
        <v>488</v>
      </c>
      <c r="G10" s="54">
        <v>16348</v>
      </c>
      <c r="H10" s="52">
        <v>0.78</v>
      </c>
      <c r="K10" s="58">
        <f>LARGE(B20:C20,1)/(B20+C20)</f>
        <v>0.53170409511228534</v>
      </c>
      <c r="W10" s="52">
        <v>6</v>
      </c>
      <c r="X10" s="52">
        <v>2441</v>
      </c>
      <c r="Y10" s="60">
        <v>42380</v>
      </c>
      <c r="Z10" s="52" t="s">
        <v>573</v>
      </c>
      <c r="AA10" s="52" t="s">
        <v>501</v>
      </c>
      <c r="AB10" s="52">
        <v>11.7</v>
      </c>
      <c r="AC10" s="52" t="s">
        <v>474</v>
      </c>
      <c r="AD10" s="52">
        <v>54</v>
      </c>
    </row>
    <row r="11" spans="1:30" ht="15.75" thickBot="1">
      <c r="A11" s="52">
        <v>6</v>
      </c>
      <c r="B11" s="53">
        <v>1.1599999999999999E-2</v>
      </c>
      <c r="C11" s="53">
        <v>1.3899999999999999E-2</v>
      </c>
      <c r="D11" s="53">
        <v>1.2800000000000001E-2</v>
      </c>
      <c r="F11" s="52" t="s">
        <v>489</v>
      </c>
      <c r="G11" s="54">
        <v>15862</v>
      </c>
      <c r="H11" s="52">
        <v>0.76</v>
      </c>
      <c r="K11" s="58">
        <f>LARGE(B21:C21,1)/(B21+C21)</f>
        <v>0.51273885350318471</v>
      </c>
      <c r="W11" s="52">
        <v>7</v>
      </c>
      <c r="X11" s="52">
        <v>2440</v>
      </c>
      <c r="Y11" s="60">
        <v>42381</v>
      </c>
      <c r="Z11" s="52" t="s">
        <v>573</v>
      </c>
      <c r="AA11" s="52" t="s">
        <v>502</v>
      </c>
      <c r="AB11" s="52">
        <v>11.7</v>
      </c>
      <c r="AC11" s="52" t="s">
        <v>474</v>
      </c>
      <c r="AD11" s="52">
        <v>52</v>
      </c>
    </row>
    <row r="12" spans="1:30" ht="15" thickBot="1">
      <c r="A12" s="52">
        <v>7</v>
      </c>
      <c r="B12" s="53">
        <v>3.8100000000000002E-2</v>
      </c>
      <c r="C12" s="53">
        <v>2.4299999999999999E-2</v>
      </c>
      <c r="D12" s="53">
        <v>3.1E-2</v>
      </c>
      <c r="F12" s="52" t="s">
        <v>490</v>
      </c>
      <c r="G12" s="54">
        <v>21128</v>
      </c>
      <c r="H12" s="52">
        <v>1.01</v>
      </c>
      <c r="W12" s="52">
        <v>8</v>
      </c>
      <c r="X12" s="52">
        <v>2434</v>
      </c>
      <c r="Y12" s="60">
        <v>42382</v>
      </c>
      <c r="Z12" s="52" t="s">
        <v>572</v>
      </c>
      <c r="AA12" s="52" t="s">
        <v>503</v>
      </c>
      <c r="AB12" s="52">
        <v>11.7</v>
      </c>
      <c r="AC12" s="52" t="s">
        <v>474</v>
      </c>
      <c r="AD12" s="52">
        <v>57</v>
      </c>
    </row>
    <row r="13" spans="1:30" ht="15" thickBot="1">
      <c r="A13" s="52">
        <v>8</v>
      </c>
      <c r="B13" s="53">
        <v>4.99E-2</v>
      </c>
      <c r="C13" s="53">
        <v>3.1600000000000003E-2</v>
      </c>
      <c r="D13" s="53">
        <v>4.0399999999999998E-2</v>
      </c>
      <c r="F13" s="52" t="s">
        <v>491</v>
      </c>
      <c r="G13" s="54">
        <v>23657</v>
      </c>
      <c r="H13" s="52">
        <v>1.1299999999999999</v>
      </c>
      <c r="W13" s="52">
        <v>9</v>
      </c>
      <c r="X13" s="52">
        <v>2428</v>
      </c>
      <c r="Y13" s="60">
        <v>42383</v>
      </c>
      <c r="Z13" s="52" t="s">
        <v>573</v>
      </c>
      <c r="AA13" s="52" t="s">
        <v>504</v>
      </c>
      <c r="AB13" s="52">
        <v>11.7</v>
      </c>
      <c r="AC13" s="52" t="s">
        <v>474</v>
      </c>
      <c r="AD13" s="52">
        <v>52</v>
      </c>
    </row>
    <row r="14" spans="1:30" ht="15" thickBot="1">
      <c r="A14" s="52">
        <v>9</v>
      </c>
      <c r="B14" s="53">
        <v>5.4399999999999997E-2</v>
      </c>
      <c r="C14" s="53">
        <v>3.6700000000000003E-2</v>
      </c>
      <c r="D14" s="53">
        <v>4.5199999999999997E-2</v>
      </c>
      <c r="F14" s="52" t="s">
        <v>492</v>
      </c>
      <c r="G14" s="54">
        <v>24231</v>
      </c>
      <c r="H14" s="52">
        <v>1.1599999999999999</v>
      </c>
      <c r="W14" s="52">
        <v>10</v>
      </c>
      <c r="X14" s="52">
        <v>2407</v>
      </c>
      <c r="Y14" s="60">
        <v>42382</v>
      </c>
      <c r="Z14" s="52" t="s">
        <v>573</v>
      </c>
      <c r="AA14" s="52" t="s">
        <v>503</v>
      </c>
      <c r="AB14" s="52">
        <v>11.6</v>
      </c>
      <c r="AC14" s="52" t="s">
        <v>474</v>
      </c>
      <c r="AD14" s="52">
        <v>54</v>
      </c>
    </row>
    <row r="15" spans="1:30" ht="15" thickBot="1">
      <c r="A15" s="52">
        <v>10</v>
      </c>
      <c r="B15" s="53">
        <v>6.3399999999999998E-2</v>
      </c>
      <c r="C15" s="53">
        <v>5.11E-2</v>
      </c>
      <c r="D15" s="53">
        <v>5.7000000000000002E-2</v>
      </c>
      <c r="F15" s="52" t="s">
        <v>493</v>
      </c>
      <c r="G15" s="54">
        <v>24269</v>
      </c>
      <c r="H15" s="52">
        <v>1.1599999999999999</v>
      </c>
      <c r="W15" s="52">
        <v>20</v>
      </c>
      <c r="X15" s="52">
        <v>2350</v>
      </c>
      <c r="Y15" s="60">
        <v>42382</v>
      </c>
      <c r="Z15" s="52" t="s">
        <v>577</v>
      </c>
      <c r="AA15" s="52" t="s">
        <v>503</v>
      </c>
      <c r="AB15" s="52">
        <v>11.3</v>
      </c>
      <c r="AC15" s="52" t="s">
        <v>474</v>
      </c>
      <c r="AD15" s="52">
        <v>54</v>
      </c>
    </row>
    <row r="16" spans="1:30" ht="15" thickBot="1">
      <c r="A16" s="52">
        <v>11</v>
      </c>
      <c r="B16" s="53">
        <v>7.0199999999999999E-2</v>
      </c>
      <c r="C16" s="53">
        <v>6.5600000000000006E-2</v>
      </c>
      <c r="D16" s="53">
        <v>6.7799999999999999E-2</v>
      </c>
      <c r="F16" s="52" t="s">
        <v>494</v>
      </c>
      <c r="G16" s="54">
        <v>21566</v>
      </c>
      <c r="H16" s="52">
        <v>1.03</v>
      </c>
      <c r="W16" s="52">
        <v>25</v>
      </c>
      <c r="X16" s="52">
        <v>2310</v>
      </c>
      <c r="Y16" s="60">
        <v>42459</v>
      </c>
      <c r="Z16" s="52" t="s">
        <v>572</v>
      </c>
      <c r="AA16" s="52" t="s">
        <v>503</v>
      </c>
      <c r="AB16" s="52">
        <v>11.1</v>
      </c>
      <c r="AC16" s="52" t="s">
        <v>474</v>
      </c>
      <c r="AD16" s="52">
        <v>51</v>
      </c>
    </row>
    <row r="17" spans="1:30" ht="15" thickBot="1">
      <c r="A17" s="52">
        <v>12</v>
      </c>
      <c r="B17" s="53">
        <v>7.4200000000000002E-2</v>
      </c>
      <c r="C17" s="53">
        <v>7.6799999999999993E-2</v>
      </c>
      <c r="D17" s="53">
        <v>7.5499999999999998E-2</v>
      </c>
      <c r="G17" s="68"/>
      <c r="W17" s="52">
        <v>30</v>
      </c>
      <c r="X17" s="52">
        <v>2285</v>
      </c>
      <c r="Y17" s="60">
        <v>42691</v>
      </c>
      <c r="Z17" s="52" t="s">
        <v>580</v>
      </c>
      <c r="AA17" s="52" t="s">
        <v>504</v>
      </c>
      <c r="AB17" s="52">
        <v>11</v>
      </c>
      <c r="AC17" s="52" t="s">
        <v>474</v>
      </c>
      <c r="AD17" s="52">
        <v>51</v>
      </c>
    </row>
    <row r="18" spans="1:30" ht="15" thickBot="1">
      <c r="A18" s="52">
        <v>13</v>
      </c>
      <c r="B18" s="53">
        <v>7.6200000000000004E-2</v>
      </c>
      <c r="C18" s="53">
        <v>8.1699999999999995E-2</v>
      </c>
      <c r="D18" s="53">
        <v>7.9100000000000004E-2</v>
      </c>
      <c r="W18" s="52">
        <v>35</v>
      </c>
      <c r="X18" s="52">
        <v>2269</v>
      </c>
      <c r="Y18" s="60">
        <v>42692</v>
      </c>
      <c r="Z18" s="52" t="s">
        <v>576</v>
      </c>
      <c r="AA18" s="52" t="s">
        <v>505</v>
      </c>
      <c r="AB18" s="52">
        <v>10.9</v>
      </c>
      <c r="AC18" s="52" t="s">
        <v>474</v>
      </c>
      <c r="AD18" s="52">
        <v>55</v>
      </c>
    </row>
    <row r="19" spans="1:30" ht="15" thickBot="1">
      <c r="A19" s="52">
        <v>14</v>
      </c>
      <c r="B19" s="53">
        <v>7.22E-2</v>
      </c>
      <c r="C19" s="53">
        <v>8.1600000000000006E-2</v>
      </c>
      <c r="D19" s="53">
        <v>7.6999999999999999E-2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2258</v>
      </c>
      <c r="Y19" s="60">
        <v>42682</v>
      </c>
      <c r="Z19" s="52" t="s">
        <v>572</v>
      </c>
      <c r="AA19" s="52" t="s">
        <v>502</v>
      </c>
      <c r="AB19" s="52">
        <v>10.9</v>
      </c>
      <c r="AC19" s="52" t="s">
        <v>474</v>
      </c>
      <c r="AD19" s="52">
        <v>55</v>
      </c>
    </row>
    <row r="20" spans="1:30" ht="15" thickBot="1">
      <c r="A20" s="52">
        <v>15</v>
      </c>
      <c r="B20" s="53">
        <v>7.0900000000000005E-2</v>
      </c>
      <c r="C20" s="53">
        <v>8.0500000000000002E-2</v>
      </c>
      <c r="D20" s="53">
        <v>7.5899999999999995E-2</v>
      </c>
      <c r="F20" s="52" t="s">
        <v>497</v>
      </c>
      <c r="G20" s="54">
        <v>16662</v>
      </c>
      <c r="H20" s="52">
        <v>0.8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2249</v>
      </c>
      <c r="Y20" s="60">
        <v>42690</v>
      </c>
      <c r="Z20" s="52" t="s">
        <v>572</v>
      </c>
      <c r="AA20" s="52" t="s">
        <v>503</v>
      </c>
      <c r="AB20" s="52">
        <v>10.8</v>
      </c>
      <c r="AC20" s="52" t="s">
        <v>474</v>
      </c>
      <c r="AD20" s="52">
        <v>56</v>
      </c>
    </row>
    <row r="21" spans="1:30" ht="15" thickBot="1">
      <c r="A21" s="52">
        <v>16</v>
      </c>
      <c r="B21" s="53">
        <v>7.6499999999999999E-2</v>
      </c>
      <c r="C21" s="53">
        <v>8.0500000000000002E-2</v>
      </c>
      <c r="D21" s="53">
        <v>7.8600000000000003E-2</v>
      </c>
      <c r="F21" s="52" t="s">
        <v>501</v>
      </c>
      <c r="G21" s="54">
        <v>20855</v>
      </c>
      <c r="H21" s="52">
        <v>1</v>
      </c>
      <c r="J21" s="52">
        <v>5</v>
      </c>
      <c r="K21" s="52"/>
      <c r="L21" s="60"/>
      <c r="M21" s="52"/>
      <c r="N21" s="75">
        <f>AB9</f>
        <v>11.8</v>
      </c>
      <c r="W21" s="52">
        <v>50</v>
      </c>
      <c r="X21" s="52">
        <v>2242</v>
      </c>
      <c r="Y21" s="60">
        <v>42460</v>
      </c>
      <c r="Z21" s="52" t="s">
        <v>575</v>
      </c>
      <c r="AA21" s="52" t="s">
        <v>504</v>
      </c>
      <c r="AB21" s="52">
        <v>10.8</v>
      </c>
      <c r="AC21" s="52" t="s">
        <v>474</v>
      </c>
      <c r="AD21" s="52">
        <v>51</v>
      </c>
    </row>
    <row r="22" spans="1:30" ht="15" thickBot="1">
      <c r="A22" s="52">
        <v>17</v>
      </c>
      <c r="B22" s="53">
        <v>7.9399999999999998E-2</v>
      </c>
      <c r="C22" s="53">
        <v>7.9399999999999998E-2</v>
      </c>
      <c r="D22" s="53">
        <v>7.9500000000000001E-2</v>
      </c>
      <c r="F22" s="52" t="s">
        <v>502</v>
      </c>
      <c r="G22" s="54">
        <v>22304</v>
      </c>
      <c r="H22" s="52">
        <v>1.07</v>
      </c>
      <c r="J22" s="52">
        <v>10</v>
      </c>
      <c r="K22" s="52"/>
      <c r="L22" s="60"/>
      <c r="M22" s="52"/>
      <c r="N22" s="75">
        <f>AB14</f>
        <v>11.6</v>
      </c>
      <c r="W22" s="52">
        <v>75</v>
      </c>
      <c r="X22" s="52">
        <v>2205</v>
      </c>
      <c r="Y22" s="60">
        <v>42696</v>
      </c>
      <c r="Z22" s="52" t="s">
        <v>572</v>
      </c>
      <c r="AA22" s="52" t="s">
        <v>502</v>
      </c>
      <c r="AB22" s="52">
        <v>10.6</v>
      </c>
      <c r="AC22" s="52" t="s">
        <v>474</v>
      </c>
      <c r="AD22" s="52">
        <v>56</v>
      </c>
    </row>
    <row r="23" spans="1:30" ht="15" thickBot="1">
      <c r="A23" s="52">
        <v>18</v>
      </c>
      <c r="B23" s="53">
        <v>7.0499999999999993E-2</v>
      </c>
      <c r="C23" s="53">
        <v>7.0499999999999993E-2</v>
      </c>
      <c r="D23" s="53">
        <v>7.0499999999999993E-2</v>
      </c>
      <c r="F23" s="52" t="s">
        <v>503</v>
      </c>
      <c r="G23" s="54">
        <v>22162</v>
      </c>
      <c r="H23" s="52">
        <v>1.06</v>
      </c>
      <c r="J23" s="52">
        <v>20</v>
      </c>
      <c r="K23" s="52"/>
      <c r="L23" s="60"/>
      <c r="M23" s="52"/>
      <c r="N23" s="75">
        <f>AB15</f>
        <v>11.3</v>
      </c>
      <c r="W23" s="52">
        <v>100</v>
      </c>
      <c r="X23" s="52">
        <v>2178</v>
      </c>
      <c r="Y23" s="60">
        <v>42612</v>
      </c>
      <c r="Z23" s="52" t="s">
        <v>573</v>
      </c>
      <c r="AA23" s="52" t="s">
        <v>502</v>
      </c>
      <c r="AB23" s="52">
        <v>10.5</v>
      </c>
      <c r="AC23" s="52" t="s">
        <v>474</v>
      </c>
      <c r="AD23" s="52">
        <v>59</v>
      </c>
    </row>
    <row r="24" spans="1:30" ht="15" thickBot="1">
      <c r="A24" s="52">
        <v>19</v>
      </c>
      <c r="B24" s="53">
        <v>5.0500000000000003E-2</v>
      </c>
      <c r="C24" s="53">
        <v>6.3200000000000006E-2</v>
      </c>
      <c r="D24" s="53">
        <v>5.7000000000000002E-2</v>
      </c>
      <c r="F24" s="52" t="s">
        <v>504</v>
      </c>
      <c r="G24" s="54">
        <v>22483</v>
      </c>
      <c r="H24" s="52">
        <v>1.07</v>
      </c>
      <c r="J24" s="52">
        <v>30</v>
      </c>
      <c r="K24" s="52"/>
      <c r="L24" s="60"/>
      <c r="M24" s="52"/>
      <c r="N24" s="75">
        <f>AB17</f>
        <v>11</v>
      </c>
      <c r="W24" s="52">
        <v>125</v>
      </c>
      <c r="X24" s="52">
        <v>2147</v>
      </c>
      <c r="Y24" s="60">
        <v>42667</v>
      </c>
      <c r="Z24" s="52" t="s">
        <v>573</v>
      </c>
      <c r="AA24" s="52" t="s">
        <v>501</v>
      </c>
      <c r="AB24" s="52">
        <v>10.3</v>
      </c>
      <c r="AC24" s="52" t="s">
        <v>474</v>
      </c>
      <c r="AD24" s="52">
        <v>51</v>
      </c>
    </row>
    <row r="25" spans="1:30" ht="15" thickBot="1">
      <c r="A25" s="52">
        <v>20</v>
      </c>
      <c r="B25" s="53">
        <v>3.7100000000000001E-2</v>
      </c>
      <c r="C25" s="53">
        <v>5.11E-2</v>
      </c>
      <c r="D25" s="53">
        <v>4.4299999999999999E-2</v>
      </c>
      <c r="F25" s="52" t="s">
        <v>505</v>
      </c>
      <c r="G25" s="54">
        <v>22614</v>
      </c>
      <c r="H25" s="52">
        <v>1.08</v>
      </c>
      <c r="J25" s="52">
        <v>50</v>
      </c>
      <c r="K25" s="52"/>
      <c r="L25" s="60"/>
      <c r="M25" s="52"/>
      <c r="N25" s="75">
        <f>AB21</f>
        <v>10.8</v>
      </c>
      <c r="W25" s="52">
        <v>150</v>
      </c>
      <c r="X25" s="52">
        <v>2125</v>
      </c>
      <c r="Y25" s="60">
        <v>42641</v>
      </c>
      <c r="Z25" s="52" t="s">
        <v>573</v>
      </c>
      <c r="AA25" s="52" t="s">
        <v>503</v>
      </c>
      <c r="AB25" s="52">
        <v>10.199999999999999</v>
      </c>
      <c r="AC25" s="52" t="s">
        <v>474</v>
      </c>
      <c r="AD25" s="52">
        <v>56</v>
      </c>
    </row>
    <row r="26" spans="1:30" ht="15" thickBot="1">
      <c r="A26" s="52">
        <v>21</v>
      </c>
      <c r="B26" s="53">
        <v>3.3599999999999998E-2</v>
      </c>
      <c r="C26" s="53">
        <v>3.9699999999999999E-2</v>
      </c>
      <c r="D26" s="53">
        <v>3.6700000000000003E-2</v>
      </c>
      <c r="F26" s="52" t="s">
        <v>506</v>
      </c>
      <c r="G26" s="54">
        <v>19406</v>
      </c>
      <c r="H26" s="52">
        <v>0.93</v>
      </c>
      <c r="J26" s="52">
        <v>100</v>
      </c>
      <c r="K26" s="52"/>
      <c r="L26" s="60"/>
      <c r="M26" s="52"/>
      <c r="N26" s="75">
        <f>AB23</f>
        <v>10.5</v>
      </c>
      <c r="W26" s="52">
        <v>175</v>
      </c>
      <c r="X26" s="52">
        <v>2098</v>
      </c>
      <c r="Y26" s="60">
        <v>42692</v>
      </c>
      <c r="Z26" s="52" t="s">
        <v>577</v>
      </c>
      <c r="AA26" s="52" t="s">
        <v>505</v>
      </c>
      <c r="AB26" s="52">
        <v>10.1</v>
      </c>
      <c r="AC26" s="52" t="s">
        <v>474</v>
      </c>
      <c r="AD26" s="52">
        <v>53</v>
      </c>
    </row>
    <row r="27" spans="1:30" ht="15" thickBot="1">
      <c r="A27" s="52">
        <v>22</v>
      </c>
      <c r="B27" s="53">
        <v>2.5600000000000001E-2</v>
      </c>
      <c r="C27" s="53">
        <v>2.5000000000000001E-2</v>
      </c>
      <c r="D27" s="53">
        <v>2.53E-2</v>
      </c>
      <c r="J27" s="52">
        <v>150</v>
      </c>
      <c r="K27" s="52"/>
      <c r="L27" s="60"/>
      <c r="M27" s="52"/>
      <c r="N27" s="75">
        <f>AB25</f>
        <v>10.199999999999999</v>
      </c>
      <c r="W27" s="52">
        <v>200</v>
      </c>
      <c r="X27" s="52">
        <v>2071</v>
      </c>
      <c r="Y27" s="60">
        <v>42692</v>
      </c>
      <c r="Z27" s="52" t="s">
        <v>573</v>
      </c>
      <c r="AA27" s="52" t="s">
        <v>505</v>
      </c>
      <c r="AB27" s="52">
        <v>10</v>
      </c>
      <c r="AC27" s="52" t="s">
        <v>474</v>
      </c>
      <c r="AD27" s="52">
        <v>59</v>
      </c>
    </row>
    <row r="28" spans="1:30" ht="15" thickBot="1">
      <c r="A28" s="52">
        <v>23</v>
      </c>
      <c r="B28" s="53">
        <v>1.55E-2</v>
      </c>
      <c r="C28" s="53">
        <v>1.55E-2</v>
      </c>
      <c r="D28" s="53">
        <v>1.55E-2</v>
      </c>
      <c r="J28" s="52">
        <v>200</v>
      </c>
      <c r="K28" s="52"/>
      <c r="L28" s="60"/>
      <c r="M28" s="52"/>
      <c r="N28" s="75">
        <f>AB27</f>
        <v>10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82" t="s">
        <v>555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30" ht="21.75" thickBot="1">
      <c r="D2" s="44" t="s">
        <v>470</v>
      </c>
      <c r="F2" s="45">
        <v>17000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473</v>
      </c>
      <c r="C4" s="73" t="s">
        <v>474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7.1000000000000004E-3</v>
      </c>
      <c r="C5" s="53">
        <v>8.3000000000000001E-3</v>
      </c>
      <c r="D5" s="53">
        <v>7.4000000000000003E-3</v>
      </c>
      <c r="F5" s="52" t="s">
        <v>480</v>
      </c>
      <c r="G5" s="54">
        <v>17723</v>
      </c>
      <c r="H5" s="52">
        <v>1.04</v>
      </c>
      <c r="J5" s="86" t="s">
        <v>481</v>
      </c>
      <c r="K5" s="87"/>
      <c r="L5" s="87"/>
      <c r="M5" s="87"/>
      <c r="N5" s="88"/>
      <c r="W5" s="52">
        <v>1</v>
      </c>
      <c r="X5" s="52">
        <v>2287</v>
      </c>
      <c r="Y5" s="60">
        <v>42560</v>
      </c>
      <c r="Z5" s="52" t="s">
        <v>572</v>
      </c>
      <c r="AA5" s="52" t="s">
        <v>506</v>
      </c>
      <c r="AB5" s="52">
        <v>13.6</v>
      </c>
      <c r="AC5" s="52" t="s">
        <v>474</v>
      </c>
      <c r="AD5" s="52">
        <v>79</v>
      </c>
    </row>
    <row r="6" spans="1:30" ht="15" thickBot="1">
      <c r="A6" s="52">
        <v>1</v>
      </c>
      <c r="B6" s="53">
        <v>4.4000000000000003E-3</v>
      </c>
      <c r="C6" s="53">
        <v>7.3000000000000001E-3</v>
      </c>
      <c r="D6" s="53">
        <v>5.4999999999999997E-3</v>
      </c>
      <c r="F6" s="52" t="s">
        <v>482</v>
      </c>
      <c r="G6" s="54">
        <v>21436</v>
      </c>
      <c r="H6" s="52">
        <v>1.26</v>
      </c>
      <c r="J6" s="55" t="s">
        <v>483</v>
      </c>
      <c r="K6" s="56">
        <f>LARGE((K8,K9),1)</f>
        <v>0.7187039764359352</v>
      </c>
      <c r="N6" s="56" t="str">
        <f>IF((B11+B12)&gt;(C11+C12),B4,C4)</f>
        <v>SB</v>
      </c>
      <c r="W6" s="52">
        <v>2</v>
      </c>
      <c r="X6" s="52">
        <v>2243</v>
      </c>
      <c r="Y6" s="60">
        <v>42465</v>
      </c>
      <c r="Z6" s="52" t="s">
        <v>573</v>
      </c>
      <c r="AA6" s="52" t="s">
        <v>502</v>
      </c>
      <c r="AB6" s="52">
        <v>13.4</v>
      </c>
      <c r="AC6" s="52" t="s">
        <v>474</v>
      </c>
      <c r="AD6" s="52">
        <v>53</v>
      </c>
    </row>
    <row r="7" spans="1:30" ht="15" thickBot="1">
      <c r="A7" s="52">
        <v>2</v>
      </c>
      <c r="B7" s="53">
        <v>3.0000000000000001E-3</v>
      </c>
      <c r="C7" s="53">
        <v>6.1999999999999998E-3</v>
      </c>
      <c r="D7" s="53">
        <v>4.4000000000000003E-3</v>
      </c>
      <c r="F7" s="52" t="s">
        <v>484</v>
      </c>
      <c r="G7" s="54">
        <v>20830</v>
      </c>
      <c r="H7" s="52">
        <v>1.23</v>
      </c>
      <c r="J7" s="57" t="s">
        <v>485</v>
      </c>
      <c r="K7" s="56">
        <f>LARGE((K10,K11),1)</f>
        <v>0.58698296836982977</v>
      </c>
      <c r="N7" s="56" t="str">
        <f>IF((B20+B21)&gt;(C20+C21),B4,C4)</f>
        <v>NB</v>
      </c>
      <c r="W7" s="52">
        <v>3</v>
      </c>
      <c r="X7" s="52">
        <v>2206</v>
      </c>
      <c r="Y7" s="60">
        <v>42444</v>
      </c>
      <c r="Z7" s="52" t="s">
        <v>572</v>
      </c>
      <c r="AA7" s="52" t="s">
        <v>502</v>
      </c>
      <c r="AB7" s="52">
        <v>13.1</v>
      </c>
      <c r="AC7" s="52" t="s">
        <v>473</v>
      </c>
      <c r="AD7" s="52">
        <v>65</v>
      </c>
    </row>
    <row r="8" spans="1:30" ht="15.75" thickBot="1">
      <c r="A8" s="52">
        <v>3</v>
      </c>
      <c r="B8" s="53">
        <v>2.2000000000000001E-3</v>
      </c>
      <c r="C8" s="53">
        <v>5.7999999999999996E-3</v>
      </c>
      <c r="D8" s="53">
        <v>3.7000000000000002E-3</v>
      </c>
      <c r="F8" s="52" t="s">
        <v>486</v>
      </c>
      <c r="G8" s="54">
        <v>18753</v>
      </c>
      <c r="H8" s="52">
        <v>1.1000000000000001</v>
      </c>
      <c r="K8" s="58">
        <f>LARGE(B11:C11,1)/(B11+C11)</f>
        <v>0.7187039764359352</v>
      </c>
      <c r="W8" s="52">
        <v>4</v>
      </c>
      <c r="X8" s="52">
        <v>2165</v>
      </c>
      <c r="Y8" s="60">
        <v>42430</v>
      </c>
      <c r="Z8" s="52" t="s">
        <v>572</v>
      </c>
      <c r="AA8" s="52" t="s">
        <v>502</v>
      </c>
      <c r="AB8" s="52">
        <v>12.9</v>
      </c>
      <c r="AC8" s="52" t="s">
        <v>473</v>
      </c>
      <c r="AD8" s="52">
        <v>65</v>
      </c>
    </row>
    <row r="9" spans="1:30" ht="15.75" thickBot="1">
      <c r="A9" s="52">
        <v>4</v>
      </c>
      <c r="B9" s="53">
        <v>2.8999999999999998E-3</v>
      </c>
      <c r="C9" s="53">
        <v>8.8999999999999999E-3</v>
      </c>
      <c r="D9" s="53">
        <v>5.4000000000000003E-3</v>
      </c>
      <c r="F9" s="52" t="s">
        <v>487</v>
      </c>
      <c r="G9" s="54">
        <v>16019</v>
      </c>
      <c r="H9" s="52">
        <v>0.94</v>
      </c>
      <c r="K9" s="58">
        <f>LARGE(B12:C12,1)/(B12+C12)</f>
        <v>0.68117229129662527</v>
      </c>
      <c r="W9" s="52">
        <v>5</v>
      </c>
      <c r="X9" s="52">
        <v>2149</v>
      </c>
      <c r="Y9" s="60">
        <v>42560</v>
      </c>
      <c r="Z9" s="52" t="s">
        <v>574</v>
      </c>
      <c r="AA9" s="52" t="s">
        <v>506</v>
      </c>
      <c r="AB9" s="52">
        <v>12.8</v>
      </c>
      <c r="AC9" s="52" t="s">
        <v>474</v>
      </c>
      <c r="AD9" s="52">
        <v>69</v>
      </c>
    </row>
    <row r="10" spans="1:30" ht="15.75" thickBot="1">
      <c r="A10" s="52">
        <v>5</v>
      </c>
      <c r="B10" s="53">
        <v>6.4000000000000003E-3</v>
      </c>
      <c r="C10" s="53">
        <v>1.7899999999999999E-2</v>
      </c>
      <c r="D10" s="53">
        <v>1.1299999999999999E-2</v>
      </c>
      <c r="F10" s="52" t="s">
        <v>488</v>
      </c>
      <c r="G10" s="54">
        <v>14321</v>
      </c>
      <c r="H10" s="52">
        <v>0.84</v>
      </c>
      <c r="K10" s="58">
        <f>LARGE(B20:C20,1)/(B20+C20)</f>
        <v>0.55683355886332886</v>
      </c>
      <c r="W10" s="52">
        <v>6</v>
      </c>
      <c r="X10" s="52">
        <v>2137</v>
      </c>
      <c r="Y10" s="60">
        <v>42451</v>
      </c>
      <c r="Z10" s="52" t="s">
        <v>572</v>
      </c>
      <c r="AA10" s="52" t="s">
        <v>502</v>
      </c>
      <c r="AB10" s="52">
        <v>12.7</v>
      </c>
      <c r="AC10" s="52" t="s">
        <v>473</v>
      </c>
      <c r="AD10" s="52">
        <v>63</v>
      </c>
    </row>
    <row r="11" spans="1:30" ht="15.75" thickBot="1">
      <c r="A11" s="52">
        <v>6</v>
      </c>
      <c r="B11" s="53">
        <v>1.9099999999999999E-2</v>
      </c>
      <c r="C11" s="53">
        <v>4.8800000000000003E-2</v>
      </c>
      <c r="D11" s="53">
        <v>3.2199999999999999E-2</v>
      </c>
      <c r="F11" s="52" t="s">
        <v>489</v>
      </c>
      <c r="G11" s="54">
        <v>13396</v>
      </c>
      <c r="H11" s="52">
        <v>0.79</v>
      </c>
      <c r="K11" s="58">
        <f>LARGE(B21:C21,1)/(B21+C21)</f>
        <v>0.58698296836982977</v>
      </c>
      <c r="W11" s="52">
        <v>7</v>
      </c>
      <c r="X11" s="52">
        <v>2129</v>
      </c>
      <c r="Y11" s="60">
        <v>42425</v>
      </c>
      <c r="Z11" s="52" t="s">
        <v>572</v>
      </c>
      <c r="AA11" s="52" t="s">
        <v>504</v>
      </c>
      <c r="AB11" s="52">
        <v>12.7</v>
      </c>
      <c r="AC11" s="52" t="s">
        <v>473</v>
      </c>
      <c r="AD11" s="52">
        <v>63</v>
      </c>
    </row>
    <row r="12" spans="1:30" ht="15" thickBot="1">
      <c r="A12" s="52">
        <v>7</v>
      </c>
      <c r="B12" s="53">
        <v>3.5900000000000001E-2</v>
      </c>
      <c r="C12" s="53">
        <v>7.6700000000000004E-2</v>
      </c>
      <c r="D12" s="53">
        <v>5.45E-2</v>
      </c>
      <c r="F12" s="52" t="s">
        <v>490</v>
      </c>
      <c r="G12" s="54">
        <v>15901</v>
      </c>
      <c r="H12" s="52">
        <v>0.94</v>
      </c>
      <c r="W12" s="52">
        <v>8</v>
      </c>
      <c r="X12" s="52">
        <v>2125</v>
      </c>
      <c r="Y12" s="60">
        <v>42419</v>
      </c>
      <c r="Z12" s="52" t="s">
        <v>573</v>
      </c>
      <c r="AA12" s="52" t="s">
        <v>505</v>
      </c>
      <c r="AB12" s="52">
        <v>12.6</v>
      </c>
      <c r="AC12" s="52" t="s">
        <v>473</v>
      </c>
      <c r="AD12" s="52">
        <v>59</v>
      </c>
    </row>
    <row r="13" spans="1:30" ht="15" thickBot="1">
      <c r="A13" s="52">
        <v>8</v>
      </c>
      <c r="B13" s="53">
        <v>4.4600000000000001E-2</v>
      </c>
      <c r="C13" s="53">
        <v>7.1199999999999999E-2</v>
      </c>
      <c r="D13" s="53">
        <v>5.6800000000000003E-2</v>
      </c>
      <c r="F13" s="52" t="s">
        <v>491</v>
      </c>
      <c r="G13" s="54">
        <v>16974</v>
      </c>
      <c r="H13" s="52">
        <v>1</v>
      </c>
      <c r="W13" s="52">
        <v>9</v>
      </c>
      <c r="X13" s="52">
        <v>2121</v>
      </c>
      <c r="Y13" s="60">
        <v>42423</v>
      </c>
      <c r="Z13" s="52" t="s">
        <v>572</v>
      </c>
      <c r="AA13" s="52" t="s">
        <v>502</v>
      </c>
      <c r="AB13" s="52">
        <v>12.6</v>
      </c>
      <c r="AC13" s="52" t="s">
        <v>473</v>
      </c>
      <c r="AD13" s="52">
        <v>65</v>
      </c>
    </row>
    <row r="14" spans="1:30" ht="15" thickBot="1">
      <c r="A14" s="52">
        <v>9</v>
      </c>
      <c r="B14" s="53">
        <v>4.7100000000000003E-2</v>
      </c>
      <c r="C14" s="53">
        <v>6.2199999999999998E-2</v>
      </c>
      <c r="D14" s="53">
        <v>5.4699999999999999E-2</v>
      </c>
      <c r="F14" s="52" t="s">
        <v>492</v>
      </c>
      <c r="G14" s="54">
        <v>16625</v>
      </c>
      <c r="H14" s="52">
        <v>0.98</v>
      </c>
      <c r="W14" s="52">
        <v>10</v>
      </c>
      <c r="X14" s="52">
        <v>2119</v>
      </c>
      <c r="Y14" s="60">
        <v>42425</v>
      </c>
      <c r="Z14" s="52" t="s">
        <v>573</v>
      </c>
      <c r="AA14" s="52" t="s">
        <v>504</v>
      </c>
      <c r="AB14" s="52">
        <v>12.6</v>
      </c>
      <c r="AC14" s="52" t="s">
        <v>473</v>
      </c>
      <c r="AD14" s="52">
        <v>59</v>
      </c>
    </row>
    <row r="15" spans="1:30" ht="15" thickBot="1">
      <c r="A15" s="52">
        <v>10</v>
      </c>
      <c r="B15" s="53">
        <v>5.4800000000000001E-2</v>
      </c>
      <c r="C15" s="53">
        <v>5.6399999999999999E-2</v>
      </c>
      <c r="D15" s="53">
        <v>5.6899999999999999E-2</v>
      </c>
      <c r="F15" s="52" t="s">
        <v>493</v>
      </c>
      <c r="G15" s="54">
        <v>15254</v>
      </c>
      <c r="H15" s="52">
        <v>0.9</v>
      </c>
      <c r="W15" s="52">
        <v>20</v>
      </c>
      <c r="X15" s="52">
        <v>2072</v>
      </c>
      <c r="Y15" s="60">
        <v>42431</v>
      </c>
      <c r="Z15" s="52" t="s">
        <v>573</v>
      </c>
      <c r="AA15" s="52" t="s">
        <v>503</v>
      </c>
      <c r="AB15" s="52">
        <v>12.3</v>
      </c>
      <c r="AC15" s="52" t="s">
        <v>473</v>
      </c>
      <c r="AD15" s="52">
        <v>62</v>
      </c>
    </row>
    <row r="16" spans="1:30" ht="15" thickBot="1">
      <c r="A16" s="52">
        <v>11</v>
      </c>
      <c r="B16" s="53">
        <v>6.0499999999999998E-2</v>
      </c>
      <c r="C16" s="53">
        <v>6.0100000000000001E-2</v>
      </c>
      <c r="D16" s="53">
        <v>6.1499999999999999E-2</v>
      </c>
      <c r="F16" s="52" t="s">
        <v>494</v>
      </c>
      <c r="G16" s="54">
        <v>15199</v>
      </c>
      <c r="H16" s="52">
        <v>0.9</v>
      </c>
      <c r="W16" s="52">
        <v>25</v>
      </c>
      <c r="X16" s="52">
        <v>2065</v>
      </c>
      <c r="Y16" s="60">
        <v>42410</v>
      </c>
      <c r="Z16" s="52" t="s">
        <v>572</v>
      </c>
      <c r="AA16" s="52" t="s">
        <v>503</v>
      </c>
      <c r="AB16" s="52">
        <v>12.3</v>
      </c>
      <c r="AC16" s="52" t="s">
        <v>473</v>
      </c>
      <c r="AD16" s="52">
        <v>65</v>
      </c>
    </row>
    <row r="17" spans="1:30" ht="15" thickBot="1">
      <c r="A17" s="52">
        <v>12</v>
      </c>
      <c r="B17" s="53">
        <v>6.5199999999999994E-2</v>
      </c>
      <c r="C17" s="53">
        <v>5.9799999999999999E-2</v>
      </c>
      <c r="D17" s="53">
        <v>6.3899999999999998E-2</v>
      </c>
      <c r="W17" s="52">
        <v>30</v>
      </c>
      <c r="X17" s="52">
        <v>2042</v>
      </c>
      <c r="Y17" s="60">
        <v>42430</v>
      </c>
      <c r="Z17" s="52" t="s">
        <v>573</v>
      </c>
      <c r="AA17" s="52" t="s">
        <v>502</v>
      </c>
      <c r="AB17" s="52">
        <v>12.2</v>
      </c>
      <c r="AC17" s="52" t="s">
        <v>473</v>
      </c>
      <c r="AD17" s="52">
        <v>60</v>
      </c>
    </row>
    <row r="18" spans="1:30" ht="15" thickBot="1">
      <c r="A18" s="52">
        <v>13</v>
      </c>
      <c r="B18" s="53">
        <v>6.9800000000000001E-2</v>
      </c>
      <c r="C18" s="53">
        <v>6.3500000000000001E-2</v>
      </c>
      <c r="D18" s="53">
        <v>6.7299999999999999E-2</v>
      </c>
      <c r="W18" s="52">
        <v>35</v>
      </c>
      <c r="X18" s="52">
        <v>2027</v>
      </c>
      <c r="Y18" s="60">
        <v>42433</v>
      </c>
      <c r="Z18" s="52" t="s">
        <v>573</v>
      </c>
      <c r="AA18" s="52" t="s">
        <v>505</v>
      </c>
      <c r="AB18" s="52">
        <v>12.1</v>
      </c>
      <c r="AC18" s="52" t="s">
        <v>473</v>
      </c>
      <c r="AD18" s="52">
        <v>61</v>
      </c>
    </row>
    <row r="19" spans="1:30" ht="15" thickBot="1">
      <c r="A19" s="52">
        <v>14</v>
      </c>
      <c r="B19" s="53">
        <v>7.46E-2</v>
      </c>
      <c r="C19" s="53">
        <v>6.6600000000000006E-2</v>
      </c>
      <c r="D19" s="53">
        <v>7.1400000000000005E-2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2018</v>
      </c>
      <c r="Y19" s="60">
        <v>42374</v>
      </c>
      <c r="Z19" s="52" t="s">
        <v>572</v>
      </c>
      <c r="AA19" s="52" t="s">
        <v>502</v>
      </c>
      <c r="AB19" s="52">
        <v>12</v>
      </c>
      <c r="AC19" s="52" t="s">
        <v>473</v>
      </c>
      <c r="AD19" s="52">
        <v>65</v>
      </c>
    </row>
    <row r="20" spans="1:30" ht="15" thickBot="1">
      <c r="A20" s="52">
        <v>15</v>
      </c>
      <c r="B20" s="53">
        <v>8.2299999999999998E-2</v>
      </c>
      <c r="C20" s="53">
        <v>6.5500000000000003E-2</v>
      </c>
      <c r="D20" s="53">
        <v>7.46E-2</v>
      </c>
      <c r="F20" s="52" t="s">
        <v>497</v>
      </c>
      <c r="G20" s="54">
        <v>12605</v>
      </c>
      <c r="H20" s="52">
        <v>0.74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2008</v>
      </c>
      <c r="Y20" s="60">
        <v>42401</v>
      </c>
      <c r="Z20" s="52" t="s">
        <v>572</v>
      </c>
      <c r="AA20" s="52" t="s">
        <v>501</v>
      </c>
      <c r="AB20" s="52">
        <v>12</v>
      </c>
      <c r="AC20" s="52" t="s">
        <v>473</v>
      </c>
      <c r="AD20" s="52">
        <v>66</v>
      </c>
    </row>
    <row r="21" spans="1:30" ht="15" thickBot="1">
      <c r="A21" s="52">
        <v>16</v>
      </c>
      <c r="B21" s="53">
        <v>9.6500000000000002E-2</v>
      </c>
      <c r="C21" s="53">
        <v>6.7900000000000002E-2</v>
      </c>
      <c r="D21" s="53">
        <v>8.2600000000000007E-2</v>
      </c>
      <c r="F21" s="52" t="s">
        <v>501</v>
      </c>
      <c r="G21" s="54">
        <v>17640</v>
      </c>
      <c r="H21" s="52">
        <v>1.04</v>
      </c>
      <c r="J21" s="52">
        <v>5</v>
      </c>
      <c r="K21" s="52"/>
      <c r="L21" s="60"/>
      <c r="M21" s="52"/>
      <c r="N21" s="75">
        <f>AB9</f>
        <v>12.8</v>
      </c>
      <c r="W21" s="52">
        <v>50</v>
      </c>
      <c r="X21" s="52">
        <v>1995</v>
      </c>
      <c r="Y21" s="60">
        <v>42389</v>
      </c>
      <c r="Z21" s="52" t="s">
        <v>572</v>
      </c>
      <c r="AA21" s="52" t="s">
        <v>503</v>
      </c>
      <c r="AB21" s="52">
        <v>11.9</v>
      </c>
      <c r="AC21" s="52" t="s">
        <v>473</v>
      </c>
      <c r="AD21" s="52">
        <v>65</v>
      </c>
    </row>
    <row r="22" spans="1:30" ht="15" thickBot="1">
      <c r="A22" s="52">
        <v>17</v>
      </c>
      <c r="B22" s="53">
        <v>0.1007</v>
      </c>
      <c r="C22" s="53">
        <v>6.4399999999999999E-2</v>
      </c>
      <c r="D22" s="53">
        <v>8.3500000000000005E-2</v>
      </c>
      <c r="F22" s="52" t="s">
        <v>502</v>
      </c>
      <c r="G22" s="54">
        <v>18067</v>
      </c>
      <c r="H22" s="52">
        <v>1.06</v>
      </c>
      <c r="J22" s="52">
        <v>10</v>
      </c>
      <c r="K22" s="52"/>
      <c r="L22" s="60"/>
      <c r="M22" s="52"/>
      <c r="N22" s="75">
        <f>AB14</f>
        <v>12.6</v>
      </c>
      <c r="W22" s="52">
        <v>75</v>
      </c>
      <c r="X22" s="52">
        <v>1936</v>
      </c>
      <c r="Y22" s="60">
        <v>42417</v>
      </c>
      <c r="Z22" s="52" t="s">
        <v>572</v>
      </c>
      <c r="AA22" s="52" t="s">
        <v>503</v>
      </c>
      <c r="AB22" s="52">
        <v>11.5</v>
      </c>
      <c r="AC22" s="52" t="s">
        <v>473</v>
      </c>
      <c r="AD22" s="52">
        <v>65</v>
      </c>
    </row>
    <row r="23" spans="1:30" ht="15" thickBot="1">
      <c r="A23" s="52">
        <v>18</v>
      </c>
      <c r="B23" s="53">
        <v>7.2599999999999998E-2</v>
      </c>
      <c r="C23" s="53">
        <v>5.1299999999999998E-2</v>
      </c>
      <c r="D23" s="53">
        <v>6.25E-2</v>
      </c>
      <c r="F23" s="52" t="s">
        <v>503</v>
      </c>
      <c r="G23" s="54">
        <v>18261</v>
      </c>
      <c r="H23" s="52">
        <v>1.08</v>
      </c>
      <c r="J23" s="52">
        <v>20</v>
      </c>
      <c r="K23" s="52"/>
      <c r="L23" s="60"/>
      <c r="M23" s="52"/>
      <c r="N23" s="75">
        <f>AB15</f>
        <v>12.3</v>
      </c>
      <c r="W23" s="52">
        <v>100</v>
      </c>
      <c r="X23" s="52">
        <v>1898</v>
      </c>
      <c r="Y23" s="60">
        <v>42608</v>
      </c>
      <c r="Z23" s="52" t="s">
        <v>573</v>
      </c>
      <c r="AA23" s="52" t="s">
        <v>505</v>
      </c>
      <c r="AB23" s="52">
        <v>11.3</v>
      </c>
      <c r="AC23" s="52" t="s">
        <v>473</v>
      </c>
      <c r="AD23" s="52">
        <v>53</v>
      </c>
    </row>
    <row r="24" spans="1:30" ht="15" thickBot="1">
      <c r="A24" s="52">
        <v>19</v>
      </c>
      <c r="B24" s="53">
        <v>4.7E-2</v>
      </c>
      <c r="C24" s="53">
        <v>4.0099999999999997E-2</v>
      </c>
      <c r="D24" s="53">
        <v>4.3400000000000001E-2</v>
      </c>
      <c r="F24" s="52" t="s">
        <v>504</v>
      </c>
      <c r="G24" s="54">
        <v>18405</v>
      </c>
      <c r="H24" s="52">
        <v>1.08</v>
      </c>
      <c r="J24" s="52">
        <v>30</v>
      </c>
      <c r="K24" s="52"/>
      <c r="L24" s="60"/>
      <c r="M24" s="52"/>
      <c r="N24" s="75">
        <f>AB17</f>
        <v>12.2</v>
      </c>
      <c r="W24" s="52">
        <v>125</v>
      </c>
      <c r="X24" s="52">
        <v>1845</v>
      </c>
      <c r="Y24" s="60">
        <v>42612</v>
      </c>
      <c r="Z24" s="52" t="s">
        <v>573</v>
      </c>
      <c r="AA24" s="52" t="s">
        <v>502</v>
      </c>
      <c r="AB24" s="52">
        <v>11</v>
      </c>
      <c r="AC24" s="52" t="s">
        <v>473</v>
      </c>
      <c r="AD24" s="52">
        <v>51</v>
      </c>
    </row>
    <row r="25" spans="1:30" ht="15" thickBot="1">
      <c r="A25" s="52">
        <v>20</v>
      </c>
      <c r="B25" s="53">
        <v>3.73E-2</v>
      </c>
      <c r="C25" s="53">
        <v>3.3399999999999999E-2</v>
      </c>
      <c r="D25" s="53">
        <v>3.5299999999999998E-2</v>
      </c>
      <c r="F25" s="52" t="s">
        <v>505</v>
      </c>
      <c r="G25" s="54">
        <v>18690</v>
      </c>
      <c r="H25" s="52">
        <v>1.1000000000000001</v>
      </c>
      <c r="J25" s="52">
        <v>50</v>
      </c>
      <c r="K25" s="52"/>
      <c r="L25" s="60"/>
      <c r="M25" s="52"/>
      <c r="N25" s="75">
        <f>AB21</f>
        <v>11.9</v>
      </c>
      <c r="W25" s="52">
        <v>150</v>
      </c>
      <c r="X25" s="52">
        <v>1808</v>
      </c>
      <c r="Y25" s="60">
        <v>42474</v>
      </c>
      <c r="Z25" s="52" t="s">
        <v>573</v>
      </c>
      <c r="AA25" s="52" t="s">
        <v>504</v>
      </c>
      <c r="AB25" s="52">
        <v>10.8</v>
      </c>
      <c r="AC25" s="52" t="s">
        <v>473</v>
      </c>
      <c r="AD25" s="52">
        <v>62</v>
      </c>
    </row>
    <row r="26" spans="1:30" ht="15" thickBot="1">
      <c r="A26" s="52">
        <v>21</v>
      </c>
      <c r="B26" s="53">
        <v>3.1300000000000001E-2</v>
      </c>
      <c r="C26" s="53">
        <v>2.5100000000000001E-2</v>
      </c>
      <c r="D26" s="53">
        <v>2.8199999999999999E-2</v>
      </c>
      <c r="F26" s="52" t="s">
        <v>506</v>
      </c>
      <c r="G26" s="54">
        <v>15003</v>
      </c>
      <c r="H26" s="52">
        <v>0.88</v>
      </c>
      <c r="J26" s="52">
        <v>100</v>
      </c>
      <c r="K26" s="52"/>
      <c r="L26" s="60"/>
      <c r="M26" s="52"/>
      <c r="N26" s="75">
        <f>AB23</f>
        <v>11.3</v>
      </c>
      <c r="W26" s="52">
        <v>175</v>
      </c>
      <c r="X26" s="52">
        <v>1773</v>
      </c>
      <c r="Y26" s="60">
        <v>42466</v>
      </c>
      <c r="Z26" s="52" t="s">
        <v>572</v>
      </c>
      <c r="AA26" s="52" t="s">
        <v>503</v>
      </c>
      <c r="AB26" s="52">
        <v>10.6</v>
      </c>
      <c r="AC26" s="52" t="s">
        <v>473</v>
      </c>
      <c r="AD26" s="52">
        <v>69</v>
      </c>
    </row>
    <row r="27" spans="1:30" ht="15" thickBot="1">
      <c r="A27" s="52">
        <v>22</v>
      </c>
      <c r="B27" s="53">
        <v>2.1999999999999999E-2</v>
      </c>
      <c r="C27" s="53">
        <v>1.9E-2</v>
      </c>
      <c r="D27" s="53">
        <v>2.0299999999999999E-2</v>
      </c>
      <c r="J27" s="52">
        <v>150</v>
      </c>
      <c r="K27" s="52"/>
      <c r="L27" s="60"/>
      <c r="M27" s="52"/>
      <c r="N27" s="75">
        <f>AB25</f>
        <v>10.8</v>
      </c>
      <c r="W27" s="52">
        <v>200</v>
      </c>
      <c r="X27" s="52">
        <v>1742</v>
      </c>
      <c r="Y27" s="60">
        <v>42426</v>
      </c>
      <c r="Z27" s="52" t="s">
        <v>576</v>
      </c>
      <c r="AA27" s="52" t="s">
        <v>505</v>
      </c>
      <c r="AB27" s="52">
        <v>10.4</v>
      </c>
      <c r="AC27" s="52" t="s">
        <v>473</v>
      </c>
      <c r="AD27" s="52">
        <v>54</v>
      </c>
    </row>
    <row r="28" spans="1:30" ht="15" thickBot="1">
      <c r="A28" s="52">
        <v>23</v>
      </c>
      <c r="B28" s="53">
        <v>1.2800000000000001E-2</v>
      </c>
      <c r="C28" s="53">
        <v>1.37E-2</v>
      </c>
      <c r="D28" s="53">
        <v>1.2999999999999999E-2</v>
      </c>
      <c r="J28" s="52">
        <v>200</v>
      </c>
      <c r="K28" s="52"/>
      <c r="L28" s="60"/>
      <c r="M28" s="52"/>
      <c r="N28" s="75">
        <f>AB27</f>
        <v>10.4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82" t="s">
        <v>556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30" ht="21.75" thickBot="1">
      <c r="D2" s="44" t="s">
        <v>470</v>
      </c>
      <c r="F2" s="45">
        <v>12800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473</v>
      </c>
      <c r="C4" s="73" t="s">
        <v>474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8.8999999999999999E-3</v>
      </c>
      <c r="C5" s="53">
        <v>6.7000000000000002E-3</v>
      </c>
      <c r="D5" s="53">
        <v>7.9000000000000008E-3</v>
      </c>
      <c r="F5" s="52" t="s">
        <v>480</v>
      </c>
      <c r="G5" s="54">
        <v>13461</v>
      </c>
      <c r="H5" s="52">
        <v>1.05</v>
      </c>
      <c r="J5" s="86" t="s">
        <v>481</v>
      </c>
      <c r="K5" s="87"/>
      <c r="L5" s="87"/>
      <c r="M5" s="87"/>
      <c r="N5" s="88"/>
      <c r="W5" s="52">
        <v>1</v>
      </c>
      <c r="X5" s="52">
        <v>1761</v>
      </c>
      <c r="Y5" s="60">
        <v>42436</v>
      </c>
      <c r="Z5" s="52" t="s">
        <v>575</v>
      </c>
      <c r="AA5" s="52" t="s">
        <v>501</v>
      </c>
      <c r="AB5" s="52">
        <v>13.8</v>
      </c>
      <c r="AC5" s="52" t="s">
        <v>473</v>
      </c>
      <c r="AD5" s="52">
        <v>56</v>
      </c>
    </row>
    <row r="6" spans="1:30" ht="15" thickBot="1">
      <c r="A6" s="52">
        <v>1</v>
      </c>
      <c r="B6" s="53">
        <v>5.7000000000000002E-3</v>
      </c>
      <c r="C6" s="53">
        <v>4.0000000000000001E-3</v>
      </c>
      <c r="D6" s="53">
        <v>4.8999999999999998E-3</v>
      </c>
      <c r="F6" s="52" t="s">
        <v>482</v>
      </c>
      <c r="G6" s="54">
        <v>15435</v>
      </c>
      <c r="H6" s="52">
        <v>1.21</v>
      </c>
      <c r="J6" s="55" t="s">
        <v>483</v>
      </c>
      <c r="K6" s="56">
        <f>LARGE((K8,K9),1)</f>
        <v>0.63203463203463206</v>
      </c>
      <c r="N6" s="56" t="str">
        <f>IF((B11+B12)&gt;(C11+C12),B4,C4)</f>
        <v>SB</v>
      </c>
      <c r="W6" s="52">
        <v>2</v>
      </c>
      <c r="X6" s="52">
        <v>1518</v>
      </c>
      <c r="Y6" s="60">
        <v>42403</v>
      </c>
      <c r="Z6" s="52" t="s">
        <v>579</v>
      </c>
      <c r="AA6" s="52" t="s">
        <v>503</v>
      </c>
      <c r="AB6" s="52">
        <v>11.9</v>
      </c>
      <c r="AC6" s="52" t="s">
        <v>474</v>
      </c>
      <c r="AD6" s="52">
        <v>61</v>
      </c>
    </row>
    <row r="7" spans="1:30" ht="15" thickBot="1">
      <c r="A7" s="52">
        <v>2</v>
      </c>
      <c r="B7" s="53">
        <v>4.4999999999999997E-3</v>
      </c>
      <c r="C7" s="53">
        <v>3.2000000000000002E-3</v>
      </c>
      <c r="D7" s="53">
        <v>3.8999999999999998E-3</v>
      </c>
      <c r="F7" s="52" t="s">
        <v>484</v>
      </c>
      <c r="G7" s="54">
        <v>14764</v>
      </c>
      <c r="H7" s="52">
        <v>1.1499999999999999</v>
      </c>
      <c r="J7" s="57" t="s">
        <v>485</v>
      </c>
      <c r="K7" s="56">
        <f>LARGE((K10,K11),1)</f>
        <v>0.55898123324396787</v>
      </c>
      <c r="N7" s="56" t="str">
        <f>IF((B20+B21)&gt;(C20+C21),B4,C4)</f>
        <v>NB</v>
      </c>
      <c r="W7" s="52">
        <v>3</v>
      </c>
      <c r="X7" s="52">
        <v>1495</v>
      </c>
      <c r="Y7" s="60">
        <v>42411</v>
      </c>
      <c r="Z7" s="52" t="s">
        <v>572</v>
      </c>
      <c r="AA7" s="52" t="s">
        <v>504</v>
      </c>
      <c r="AB7" s="52">
        <v>11.7</v>
      </c>
      <c r="AC7" s="52" t="s">
        <v>473</v>
      </c>
      <c r="AD7" s="52">
        <v>59</v>
      </c>
    </row>
    <row r="8" spans="1:30" ht="15.75" thickBot="1">
      <c r="A8" s="52">
        <v>3</v>
      </c>
      <c r="B8" s="53">
        <v>3.8E-3</v>
      </c>
      <c r="C8" s="53">
        <v>4.0000000000000001E-3</v>
      </c>
      <c r="D8" s="53">
        <v>3.8999999999999998E-3</v>
      </c>
      <c r="F8" s="52" t="s">
        <v>486</v>
      </c>
      <c r="G8" s="54">
        <v>12384</v>
      </c>
      <c r="H8" s="52">
        <v>0.97</v>
      </c>
      <c r="K8" s="58">
        <f>LARGE(B11:C11,1)/(B11+C11)</f>
        <v>0.62898089171974525</v>
      </c>
      <c r="W8" s="52">
        <v>4</v>
      </c>
      <c r="X8" s="52">
        <v>1471</v>
      </c>
      <c r="Y8" s="60">
        <v>42412</v>
      </c>
      <c r="Z8" s="52" t="s">
        <v>574</v>
      </c>
      <c r="AA8" s="52" t="s">
        <v>505</v>
      </c>
      <c r="AB8" s="52">
        <v>11.5</v>
      </c>
      <c r="AC8" s="52" t="s">
        <v>473</v>
      </c>
      <c r="AD8" s="52">
        <v>51</v>
      </c>
    </row>
    <row r="9" spans="1:30" ht="15.75" thickBot="1">
      <c r="A9" s="52">
        <v>4</v>
      </c>
      <c r="B9" s="53">
        <v>4.4999999999999997E-3</v>
      </c>
      <c r="C9" s="53">
        <v>6.4999999999999997E-3</v>
      </c>
      <c r="D9" s="53">
        <v>5.4999999999999997E-3</v>
      </c>
      <c r="F9" s="52" t="s">
        <v>487</v>
      </c>
      <c r="G9" s="54">
        <v>12084</v>
      </c>
      <c r="H9" s="52">
        <v>0.94</v>
      </c>
      <c r="K9" s="58">
        <f>LARGE(B12:C12,1)/(B12+C12)</f>
        <v>0.63203463203463206</v>
      </c>
      <c r="W9" s="52">
        <v>5</v>
      </c>
      <c r="X9" s="52">
        <v>1465</v>
      </c>
      <c r="Y9" s="60">
        <v>42431</v>
      </c>
      <c r="Z9" s="52" t="s">
        <v>572</v>
      </c>
      <c r="AA9" s="52" t="s">
        <v>503</v>
      </c>
      <c r="AB9" s="52">
        <v>11.4</v>
      </c>
      <c r="AC9" s="52" t="s">
        <v>473</v>
      </c>
      <c r="AD9" s="52">
        <v>63</v>
      </c>
    </row>
    <row r="10" spans="1:30" ht="15.75" thickBot="1">
      <c r="A10" s="52">
        <v>5</v>
      </c>
      <c r="B10" s="53">
        <v>9.1999999999999998E-3</v>
      </c>
      <c r="C10" s="53">
        <v>1.44E-2</v>
      </c>
      <c r="D10" s="53">
        <v>1.17E-2</v>
      </c>
      <c r="F10" s="52" t="s">
        <v>488</v>
      </c>
      <c r="G10" s="54">
        <v>10849</v>
      </c>
      <c r="H10" s="52">
        <v>0.85</v>
      </c>
      <c r="K10" s="58">
        <f>LARGE(B20:C20,1)/(B20+C20)</f>
        <v>0.52108843537414962</v>
      </c>
      <c r="W10" s="52">
        <v>6</v>
      </c>
      <c r="X10" s="52">
        <v>1462</v>
      </c>
      <c r="Y10" s="60">
        <v>42418</v>
      </c>
      <c r="Z10" s="52" t="s">
        <v>572</v>
      </c>
      <c r="AA10" s="52" t="s">
        <v>504</v>
      </c>
      <c r="AB10" s="52">
        <v>11.4</v>
      </c>
      <c r="AC10" s="52" t="s">
        <v>473</v>
      </c>
      <c r="AD10" s="52">
        <v>58</v>
      </c>
    </row>
    <row r="11" spans="1:30" ht="15.75" thickBot="1">
      <c r="A11" s="52">
        <v>6</v>
      </c>
      <c r="B11" s="53">
        <v>2.3300000000000001E-2</v>
      </c>
      <c r="C11" s="53">
        <v>3.95E-2</v>
      </c>
      <c r="D11" s="53">
        <v>3.1E-2</v>
      </c>
      <c r="F11" s="52" t="s">
        <v>489</v>
      </c>
      <c r="G11" s="54">
        <v>10500</v>
      </c>
      <c r="H11" s="52">
        <v>0.82</v>
      </c>
      <c r="K11" s="58">
        <f>LARGE(B21:C21,1)/(B21+C21)</f>
        <v>0.55898123324396787</v>
      </c>
      <c r="W11" s="52">
        <v>7</v>
      </c>
      <c r="X11" s="52">
        <v>1458</v>
      </c>
      <c r="Y11" s="60">
        <v>42405</v>
      </c>
      <c r="Z11" s="52" t="s">
        <v>574</v>
      </c>
      <c r="AA11" s="52" t="s">
        <v>505</v>
      </c>
      <c r="AB11" s="52">
        <v>11.4</v>
      </c>
      <c r="AC11" s="52" t="s">
        <v>473</v>
      </c>
      <c r="AD11" s="52">
        <v>51</v>
      </c>
    </row>
    <row r="12" spans="1:30" ht="15" thickBot="1">
      <c r="A12" s="52">
        <v>7</v>
      </c>
      <c r="B12" s="53">
        <v>4.2500000000000003E-2</v>
      </c>
      <c r="C12" s="53">
        <v>7.2999999999999995E-2</v>
      </c>
      <c r="D12" s="53">
        <v>5.6899999999999999E-2</v>
      </c>
      <c r="F12" s="52" t="s">
        <v>490</v>
      </c>
      <c r="G12" s="54">
        <v>12194</v>
      </c>
      <c r="H12" s="52">
        <v>0.95</v>
      </c>
      <c r="W12" s="52">
        <v>8</v>
      </c>
      <c r="X12" s="52">
        <v>1441</v>
      </c>
      <c r="Y12" s="60">
        <v>42422</v>
      </c>
      <c r="Z12" s="52" t="s">
        <v>572</v>
      </c>
      <c r="AA12" s="52" t="s">
        <v>501</v>
      </c>
      <c r="AB12" s="52">
        <v>11.3</v>
      </c>
      <c r="AC12" s="52" t="s">
        <v>473</v>
      </c>
      <c r="AD12" s="52">
        <v>61</v>
      </c>
    </row>
    <row r="13" spans="1:30" ht="15" thickBot="1">
      <c r="A13" s="52">
        <v>8</v>
      </c>
      <c r="B13" s="53">
        <v>4.7399999999999998E-2</v>
      </c>
      <c r="C13" s="53">
        <v>7.4999999999999997E-2</v>
      </c>
      <c r="D13" s="53">
        <v>6.0499999999999998E-2</v>
      </c>
      <c r="F13" s="52" t="s">
        <v>491</v>
      </c>
      <c r="G13" s="54">
        <v>12478</v>
      </c>
      <c r="H13" s="52">
        <v>0.98</v>
      </c>
      <c r="W13" s="52">
        <v>9</v>
      </c>
      <c r="X13" s="52">
        <v>1437</v>
      </c>
      <c r="Y13" s="60">
        <v>42438</v>
      </c>
      <c r="Z13" s="52" t="s">
        <v>573</v>
      </c>
      <c r="AA13" s="52" t="s">
        <v>503</v>
      </c>
      <c r="AB13" s="52">
        <v>11.2</v>
      </c>
      <c r="AC13" s="52" t="s">
        <v>473</v>
      </c>
      <c r="AD13" s="52">
        <v>60</v>
      </c>
    </row>
    <row r="14" spans="1:30" ht="15" thickBot="1">
      <c r="A14" s="52">
        <v>9</v>
      </c>
      <c r="B14" s="53">
        <v>4.8300000000000003E-2</v>
      </c>
      <c r="C14" s="53">
        <v>6.7100000000000007E-2</v>
      </c>
      <c r="D14" s="53">
        <v>5.7200000000000001E-2</v>
      </c>
      <c r="F14" s="52" t="s">
        <v>492</v>
      </c>
      <c r="G14" s="54">
        <v>12867</v>
      </c>
      <c r="H14" s="52">
        <v>1.01</v>
      </c>
      <c r="W14" s="52">
        <v>10</v>
      </c>
      <c r="X14" s="52">
        <v>1435</v>
      </c>
      <c r="Y14" s="60">
        <v>42417</v>
      </c>
      <c r="Z14" s="52" t="s">
        <v>579</v>
      </c>
      <c r="AA14" s="52" t="s">
        <v>503</v>
      </c>
      <c r="AB14" s="52">
        <v>11.2</v>
      </c>
      <c r="AC14" s="52" t="s">
        <v>474</v>
      </c>
      <c r="AD14" s="52">
        <v>61</v>
      </c>
    </row>
    <row r="15" spans="1:30" ht="15" thickBot="1">
      <c r="A15" s="52">
        <v>10</v>
      </c>
      <c r="B15" s="53">
        <v>5.5100000000000003E-2</v>
      </c>
      <c r="C15" s="53">
        <v>6.4899999999999999E-2</v>
      </c>
      <c r="D15" s="53">
        <v>5.9700000000000003E-2</v>
      </c>
      <c r="F15" s="52" t="s">
        <v>493</v>
      </c>
      <c r="G15" s="54">
        <v>12965</v>
      </c>
      <c r="H15" s="52">
        <v>1.01</v>
      </c>
      <c r="W15" s="52">
        <v>20</v>
      </c>
      <c r="X15" s="52">
        <v>1410</v>
      </c>
      <c r="Y15" s="60">
        <v>42401</v>
      </c>
      <c r="Z15" s="52" t="s">
        <v>572</v>
      </c>
      <c r="AA15" s="52" t="s">
        <v>501</v>
      </c>
      <c r="AB15" s="52">
        <v>11</v>
      </c>
      <c r="AC15" s="52" t="s">
        <v>473</v>
      </c>
      <c r="AD15" s="52">
        <v>60</v>
      </c>
    </row>
    <row r="16" spans="1:30" ht="15" thickBot="1">
      <c r="A16" s="52">
        <v>11</v>
      </c>
      <c r="B16" s="53">
        <v>6.2E-2</v>
      </c>
      <c r="C16" s="53">
        <v>6.5600000000000006E-2</v>
      </c>
      <c r="D16" s="53">
        <v>6.3700000000000007E-2</v>
      </c>
      <c r="F16" s="52" t="s">
        <v>494</v>
      </c>
      <c r="G16" s="54">
        <v>13250</v>
      </c>
      <c r="H16" s="52">
        <v>1.04</v>
      </c>
      <c r="W16" s="52">
        <v>25</v>
      </c>
      <c r="X16" s="52">
        <v>1397</v>
      </c>
      <c r="Y16" s="60">
        <v>42653</v>
      </c>
      <c r="Z16" s="52" t="s">
        <v>583</v>
      </c>
      <c r="AA16" s="52" t="s">
        <v>501</v>
      </c>
      <c r="AB16" s="52">
        <v>10.9</v>
      </c>
      <c r="AC16" s="52" t="s">
        <v>474</v>
      </c>
      <c r="AD16" s="52">
        <v>61</v>
      </c>
    </row>
    <row r="17" spans="1:30" ht="15" thickBot="1">
      <c r="A17" s="52">
        <v>12</v>
      </c>
      <c r="B17" s="53">
        <v>6.6900000000000001E-2</v>
      </c>
      <c r="C17" s="53">
        <v>6.6199999999999995E-2</v>
      </c>
      <c r="D17" s="53">
        <v>6.6600000000000006E-2</v>
      </c>
      <c r="W17" s="52">
        <v>30</v>
      </c>
      <c r="X17" s="52">
        <v>1388</v>
      </c>
      <c r="Y17" s="60">
        <v>42426</v>
      </c>
      <c r="Z17" s="52" t="s">
        <v>572</v>
      </c>
      <c r="AA17" s="52" t="s">
        <v>505</v>
      </c>
      <c r="AB17" s="52">
        <v>10.8</v>
      </c>
      <c r="AC17" s="52" t="s">
        <v>473</v>
      </c>
      <c r="AD17" s="52">
        <v>60</v>
      </c>
    </row>
    <row r="18" spans="1:30" ht="15" thickBot="1">
      <c r="A18" s="52">
        <v>13</v>
      </c>
      <c r="B18" s="53">
        <v>7.0599999999999996E-2</v>
      </c>
      <c r="C18" s="53">
        <v>6.6100000000000006E-2</v>
      </c>
      <c r="D18" s="53">
        <v>6.8400000000000002E-2</v>
      </c>
      <c r="W18" s="52">
        <v>35</v>
      </c>
      <c r="X18" s="52">
        <v>1382</v>
      </c>
      <c r="Y18" s="60">
        <v>42654</v>
      </c>
      <c r="Z18" s="52" t="s">
        <v>583</v>
      </c>
      <c r="AA18" s="52" t="s">
        <v>502</v>
      </c>
      <c r="AB18" s="52">
        <v>10.8</v>
      </c>
      <c r="AC18" s="52" t="s">
        <v>474</v>
      </c>
      <c r="AD18" s="52">
        <v>62</v>
      </c>
    </row>
    <row r="19" spans="1:30" ht="15" thickBot="1">
      <c r="A19" s="52">
        <v>14</v>
      </c>
      <c r="B19" s="53">
        <v>7.3400000000000007E-2</v>
      </c>
      <c r="C19" s="53">
        <v>6.9500000000000006E-2</v>
      </c>
      <c r="D19" s="53">
        <v>7.1599999999999997E-2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1368</v>
      </c>
      <c r="Y19" s="60">
        <v>42438</v>
      </c>
      <c r="Z19" s="52" t="s">
        <v>583</v>
      </c>
      <c r="AA19" s="52" t="s">
        <v>503</v>
      </c>
      <c r="AB19" s="52">
        <v>10.7</v>
      </c>
      <c r="AC19" s="52" t="s">
        <v>474</v>
      </c>
      <c r="AD19" s="52">
        <v>61</v>
      </c>
    </row>
    <row r="20" spans="1:30" ht="15" thickBot="1">
      <c r="A20" s="52">
        <v>15</v>
      </c>
      <c r="B20" s="53">
        <v>7.6600000000000001E-2</v>
      </c>
      <c r="C20" s="53">
        <v>7.0400000000000004E-2</v>
      </c>
      <c r="D20" s="53">
        <v>7.3700000000000002E-2</v>
      </c>
      <c r="F20" s="52" t="s">
        <v>497</v>
      </c>
      <c r="G20" s="54">
        <v>8748</v>
      </c>
      <c r="H20" s="52">
        <v>0.68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1363</v>
      </c>
      <c r="Y20" s="60">
        <v>42408</v>
      </c>
      <c r="Z20" s="52" t="s">
        <v>580</v>
      </c>
      <c r="AA20" s="52" t="s">
        <v>501</v>
      </c>
      <c r="AB20" s="52">
        <v>10.6</v>
      </c>
      <c r="AC20" s="52" t="s">
        <v>473</v>
      </c>
      <c r="AD20" s="52">
        <v>61</v>
      </c>
    </row>
    <row r="21" spans="1:30" ht="15" thickBot="1">
      <c r="A21" s="52">
        <v>16</v>
      </c>
      <c r="B21" s="53">
        <v>8.3400000000000002E-2</v>
      </c>
      <c r="C21" s="53">
        <v>6.5799999999999997E-2</v>
      </c>
      <c r="D21" s="53">
        <v>7.4999999999999997E-2</v>
      </c>
      <c r="F21" s="52" t="s">
        <v>501</v>
      </c>
      <c r="G21" s="54">
        <v>13062</v>
      </c>
      <c r="H21" s="52">
        <v>1.02</v>
      </c>
      <c r="J21" s="52">
        <v>5</v>
      </c>
      <c r="K21" s="52"/>
      <c r="L21" s="60"/>
      <c r="M21" s="52"/>
      <c r="N21" s="75">
        <f>AB9</f>
        <v>11.4</v>
      </c>
      <c r="W21" s="52">
        <v>50</v>
      </c>
      <c r="X21" s="52">
        <v>1358</v>
      </c>
      <c r="Y21" s="60">
        <v>42422</v>
      </c>
      <c r="Z21" s="52" t="s">
        <v>580</v>
      </c>
      <c r="AA21" s="52" t="s">
        <v>501</v>
      </c>
      <c r="AB21" s="52">
        <v>10.6</v>
      </c>
      <c r="AC21" s="52" t="s">
        <v>473</v>
      </c>
      <c r="AD21" s="52">
        <v>59</v>
      </c>
    </row>
    <row r="22" spans="1:30" ht="15" thickBot="1">
      <c r="A22" s="52">
        <v>17</v>
      </c>
      <c r="B22" s="53">
        <v>8.8499999999999995E-2</v>
      </c>
      <c r="C22" s="53">
        <v>6.2899999999999998E-2</v>
      </c>
      <c r="D22" s="53">
        <v>7.6399999999999996E-2</v>
      </c>
      <c r="F22" s="52" t="s">
        <v>502</v>
      </c>
      <c r="G22" s="54">
        <v>14048</v>
      </c>
      <c r="H22" s="52">
        <v>1.1000000000000001</v>
      </c>
      <c r="J22" s="52">
        <v>10</v>
      </c>
      <c r="K22" s="52"/>
      <c r="L22" s="60"/>
      <c r="M22" s="52"/>
      <c r="N22" s="75">
        <f>AB14</f>
        <v>11.2</v>
      </c>
      <c r="W22" s="52">
        <v>75</v>
      </c>
      <c r="X22" s="52">
        <v>1336</v>
      </c>
      <c r="Y22" s="60">
        <v>42412</v>
      </c>
      <c r="Z22" s="52" t="s">
        <v>580</v>
      </c>
      <c r="AA22" s="52" t="s">
        <v>505</v>
      </c>
      <c r="AB22" s="52">
        <v>10.4</v>
      </c>
      <c r="AC22" s="52" t="s">
        <v>473</v>
      </c>
      <c r="AD22" s="52">
        <v>62</v>
      </c>
    </row>
    <row r="23" spans="1:30" ht="15" thickBot="1">
      <c r="A23" s="52">
        <v>18</v>
      </c>
      <c r="B23" s="53">
        <v>7.1900000000000006E-2</v>
      </c>
      <c r="C23" s="53">
        <v>5.4199999999999998E-2</v>
      </c>
      <c r="D23" s="53">
        <v>6.3500000000000001E-2</v>
      </c>
      <c r="F23" s="52" t="s">
        <v>503</v>
      </c>
      <c r="G23" s="54">
        <v>14721</v>
      </c>
      <c r="H23" s="52">
        <v>1.1499999999999999</v>
      </c>
      <c r="J23" s="52">
        <v>20</v>
      </c>
      <c r="K23" s="52"/>
      <c r="L23" s="60"/>
      <c r="M23" s="52"/>
      <c r="N23" s="75">
        <f>AB15</f>
        <v>11</v>
      </c>
      <c r="W23" s="52">
        <v>100</v>
      </c>
      <c r="X23" s="52">
        <v>1314</v>
      </c>
      <c r="Y23" s="60">
        <v>42635</v>
      </c>
      <c r="Z23" s="52" t="s">
        <v>583</v>
      </c>
      <c r="AA23" s="52" t="s">
        <v>504</v>
      </c>
      <c r="AB23" s="52">
        <v>10.3</v>
      </c>
      <c r="AC23" s="52" t="s">
        <v>474</v>
      </c>
      <c r="AD23" s="52">
        <v>60</v>
      </c>
    </row>
    <row r="24" spans="1:30" ht="15" thickBot="1">
      <c r="A24" s="52">
        <v>19</v>
      </c>
      <c r="B24" s="53">
        <v>5.1200000000000002E-2</v>
      </c>
      <c r="C24" s="53">
        <v>4.1399999999999999E-2</v>
      </c>
      <c r="D24" s="53">
        <v>4.65E-2</v>
      </c>
      <c r="F24" s="52" t="s">
        <v>504</v>
      </c>
      <c r="G24" s="54">
        <v>14094</v>
      </c>
      <c r="H24" s="52">
        <v>1.1000000000000001</v>
      </c>
      <c r="J24" s="52">
        <v>30</v>
      </c>
      <c r="K24" s="52"/>
      <c r="L24" s="60"/>
      <c r="M24" s="52"/>
      <c r="N24" s="75">
        <f>AB17</f>
        <v>10.8</v>
      </c>
      <c r="W24" s="52">
        <v>125</v>
      </c>
      <c r="X24" s="52">
        <v>1298</v>
      </c>
      <c r="Y24" s="60">
        <v>42423</v>
      </c>
      <c r="Z24" s="52" t="s">
        <v>580</v>
      </c>
      <c r="AA24" s="52" t="s">
        <v>502</v>
      </c>
      <c r="AB24" s="52">
        <v>10.1</v>
      </c>
      <c r="AC24" s="52" t="s">
        <v>473</v>
      </c>
      <c r="AD24" s="52">
        <v>64</v>
      </c>
    </row>
    <row r="25" spans="1:30" ht="15" thickBot="1">
      <c r="A25" s="52">
        <v>20</v>
      </c>
      <c r="B25" s="53">
        <v>3.8300000000000001E-2</v>
      </c>
      <c r="C25" s="53">
        <v>3.0700000000000002E-2</v>
      </c>
      <c r="D25" s="53">
        <v>3.4700000000000002E-2</v>
      </c>
      <c r="F25" s="52" t="s">
        <v>505</v>
      </c>
      <c r="G25" s="54">
        <v>14162</v>
      </c>
      <c r="H25" s="52">
        <v>1.1100000000000001</v>
      </c>
      <c r="J25" s="52">
        <v>50</v>
      </c>
      <c r="K25" s="52"/>
      <c r="L25" s="60"/>
      <c r="M25" s="52"/>
      <c r="N25" s="75">
        <f>AB21</f>
        <v>10.6</v>
      </c>
      <c r="W25" s="52">
        <v>150</v>
      </c>
      <c r="X25" s="52">
        <v>1289</v>
      </c>
      <c r="Y25" s="60">
        <v>42612</v>
      </c>
      <c r="Z25" s="52" t="s">
        <v>583</v>
      </c>
      <c r="AA25" s="52" t="s">
        <v>502</v>
      </c>
      <c r="AB25" s="52">
        <v>10.1</v>
      </c>
      <c r="AC25" s="52" t="s">
        <v>474</v>
      </c>
      <c r="AD25" s="52">
        <v>58</v>
      </c>
    </row>
    <row r="26" spans="1:30" ht="15" thickBot="1">
      <c r="A26" s="52">
        <v>21</v>
      </c>
      <c r="B26" s="53">
        <v>2.8799999999999999E-2</v>
      </c>
      <c r="C26" s="53">
        <v>2.2599999999999999E-2</v>
      </c>
      <c r="D26" s="53">
        <v>2.5899999999999999E-2</v>
      </c>
      <c r="F26" s="52" t="s">
        <v>506</v>
      </c>
      <c r="G26" s="54">
        <v>11024</v>
      </c>
      <c r="H26" s="52">
        <v>0.86</v>
      </c>
      <c r="J26" s="52">
        <v>100</v>
      </c>
      <c r="K26" s="52"/>
      <c r="L26" s="60"/>
      <c r="M26" s="52"/>
      <c r="N26" s="75">
        <f>AB23</f>
        <v>10.3</v>
      </c>
      <c r="W26" s="52">
        <v>175</v>
      </c>
      <c r="X26" s="52">
        <v>1279</v>
      </c>
      <c r="Y26" s="60">
        <v>42438</v>
      </c>
      <c r="Z26" s="52" t="s">
        <v>572</v>
      </c>
      <c r="AA26" s="52" t="s">
        <v>503</v>
      </c>
      <c r="AB26" s="52">
        <v>10</v>
      </c>
      <c r="AC26" s="52" t="s">
        <v>473</v>
      </c>
      <c r="AD26" s="52">
        <v>61</v>
      </c>
    </row>
    <row r="27" spans="1:30" ht="15" thickBot="1">
      <c r="A27" s="52">
        <v>22</v>
      </c>
      <c r="B27" s="53">
        <v>2.1100000000000001E-2</v>
      </c>
      <c r="C27" s="53">
        <v>1.54E-2</v>
      </c>
      <c r="D27" s="53">
        <v>1.84E-2</v>
      </c>
      <c r="J27" s="52">
        <v>150</v>
      </c>
      <c r="K27" s="52"/>
      <c r="L27" s="60"/>
      <c r="M27" s="52"/>
      <c r="N27" s="75">
        <f>AB25</f>
        <v>10.1</v>
      </c>
      <c r="W27" s="52">
        <v>200</v>
      </c>
      <c r="X27" s="52">
        <v>1267</v>
      </c>
      <c r="Y27" s="60">
        <v>42604</v>
      </c>
      <c r="Z27" s="52" t="s">
        <v>583</v>
      </c>
      <c r="AA27" s="52" t="s">
        <v>501</v>
      </c>
      <c r="AB27" s="52">
        <v>9.9</v>
      </c>
      <c r="AC27" s="52" t="s">
        <v>474</v>
      </c>
      <c r="AD27" s="52">
        <v>59</v>
      </c>
    </row>
    <row r="28" spans="1:30" ht="15" thickBot="1">
      <c r="A28" s="52">
        <v>23</v>
      </c>
      <c r="B28" s="53">
        <v>1.4E-2</v>
      </c>
      <c r="C28" s="53">
        <v>1.0800000000000001E-2</v>
      </c>
      <c r="D28" s="53">
        <v>1.2500000000000001E-2</v>
      </c>
      <c r="J28" s="52">
        <v>200</v>
      </c>
      <c r="K28" s="52"/>
      <c r="L28" s="60"/>
      <c r="M28" s="52"/>
      <c r="N28" s="75">
        <f>AB27</f>
        <v>9.9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82" t="s">
        <v>557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30" ht="21.75" thickBot="1">
      <c r="D2" s="44" t="s">
        <v>470</v>
      </c>
      <c r="F2" s="45">
        <v>22200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508</v>
      </c>
      <c r="C4" s="73" t="s">
        <v>509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5.1000000000000004E-3</v>
      </c>
      <c r="C5" s="53">
        <v>7.4000000000000003E-3</v>
      </c>
      <c r="D5" s="53">
        <v>6.3E-3</v>
      </c>
      <c r="F5" s="52" t="s">
        <v>480</v>
      </c>
      <c r="G5" s="54">
        <v>23629</v>
      </c>
      <c r="H5" s="52">
        <v>1.06</v>
      </c>
      <c r="J5" s="86" t="s">
        <v>481</v>
      </c>
      <c r="K5" s="87"/>
      <c r="L5" s="87"/>
      <c r="M5" s="87"/>
      <c r="N5" s="88"/>
      <c r="W5" s="52">
        <v>1</v>
      </c>
      <c r="X5" s="52">
        <v>2706</v>
      </c>
      <c r="Y5" s="60">
        <v>42404</v>
      </c>
      <c r="Z5" s="52" t="s">
        <v>580</v>
      </c>
      <c r="AA5" s="52" t="s">
        <v>504</v>
      </c>
      <c r="AB5" s="52">
        <v>12.1</v>
      </c>
      <c r="AC5" s="52" t="s">
        <v>509</v>
      </c>
      <c r="AD5" s="52">
        <v>58</v>
      </c>
    </row>
    <row r="6" spans="1:30" ht="15" thickBot="1">
      <c r="A6" s="52">
        <v>1</v>
      </c>
      <c r="B6" s="53">
        <v>3.0999999999999999E-3</v>
      </c>
      <c r="C6" s="53">
        <v>4.1000000000000003E-3</v>
      </c>
      <c r="D6" s="53">
        <v>3.5999999999999999E-3</v>
      </c>
      <c r="F6" s="52" t="s">
        <v>482</v>
      </c>
      <c r="G6" s="54">
        <v>26078</v>
      </c>
      <c r="H6" s="52">
        <v>1.17</v>
      </c>
      <c r="J6" s="55" t="s">
        <v>483</v>
      </c>
      <c r="K6" s="56">
        <f>LARGE((K8,K9),1)</f>
        <v>0.68151447661469933</v>
      </c>
      <c r="N6" s="56" t="str">
        <f>IF((B11+B12)&gt;(C11+C12),B4,C4)</f>
        <v>EB</v>
      </c>
      <c r="W6" s="52">
        <v>2</v>
      </c>
      <c r="X6" s="52">
        <v>2527</v>
      </c>
      <c r="Y6" s="60">
        <v>42410</v>
      </c>
      <c r="Z6" s="52" t="s">
        <v>572</v>
      </c>
      <c r="AA6" s="52" t="s">
        <v>503</v>
      </c>
      <c r="AB6" s="52">
        <v>11.3</v>
      </c>
      <c r="AC6" s="52" t="s">
        <v>509</v>
      </c>
      <c r="AD6" s="52">
        <v>61</v>
      </c>
    </row>
    <row r="7" spans="1:30" ht="15" thickBot="1">
      <c r="A7" s="52">
        <v>2</v>
      </c>
      <c r="B7" s="53">
        <v>2.2000000000000001E-3</v>
      </c>
      <c r="C7" s="53">
        <v>2.5999999999999999E-3</v>
      </c>
      <c r="D7" s="53">
        <v>2.3999999999999998E-3</v>
      </c>
      <c r="F7" s="52" t="s">
        <v>484</v>
      </c>
      <c r="G7" s="54">
        <v>25685</v>
      </c>
      <c r="H7" s="52">
        <v>1.1599999999999999</v>
      </c>
      <c r="J7" s="57" t="s">
        <v>485</v>
      </c>
      <c r="K7" s="56">
        <f>LARGE((K10,K11),1)</f>
        <v>0.55874840357598976</v>
      </c>
      <c r="N7" s="56" t="str">
        <f>IF((B20+B21)&gt;(C20+C21),B4,C4)</f>
        <v>WB</v>
      </c>
      <c r="W7" s="52">
        <v>3</v>
      </c>
      <c r="X7" s="52">
        <v>2524</v>
      </c>
      <c r="Y7" s="60">
        <v>42423</v>
      </c>
      <c r="Z7" s="52" t="s">
        <v>572</v>
      </c>
      <c r="AA7" s="52" t="s">
        <v>502</v>
      </c>
      <c r="AB7" s="52">
        <v>11.3</v>
      </c>
      <c r="AC7" s="52" t="s">
        <v>509</v>
      </c>
      <c r="AD7" s="52">
        <v>62</v>
      </c>
    </row>
    <row r="8" spans="1:30" ht="15.75" thickBot="1">
      <c r="A8" s="52">
        <v>3</v>
      </c>
      <c r="B8" s="53">
        <v>2.5000000000000001E-3</v>
      </c>
      <c r="C8" s="53">
        <v>1.9E-3</v>
      </c>
      <c r="D8" s="53">
        <v>2.2000000000000001E-3</v>
      </c>
      <c r="F8" s="52" t="s">
        <v>486</v>
      </c>
      <c r="G8" s="54">
        <v>23782</v>
      </c>
      <c r="H8" s="52">
        <v>1.07</v>
      </c>
      <c r="K8" s="58">
        <f>LARGE(B11:C11,1)/(B11+C11)</f>
        <v>0.68151447661469933</v>
      </c>
      <c r="W8" s="52">
        <v>4</v>
      </c>
      <c r="X8" s="52">
        <v>2497</v>
      </c>
      <c r="Y8" s="60">
        <v>42423</v>
      </c>
      <c r="Z8" s="52" t="s">
        <v>573</v>
      </c>
      <c r="AA8" s="52" t="s">
        <v>502</v>
      </c>
      <c r="AB8" s="52">
        <v>11.2</v>
      </c>
      <c r="AC8" s="52" t="s">
        <v>509</v>
      </c>
      <c r="AD8" s="52">
        <v>65</v>
      </c>
    </row>
    <row r="9" spans="1:30" ht="15.75" thickBot="1">
      <c r="A9" s="52">
        <v>4</v>
      </c>
      <c r="B9" s="53">
        <v>4.4000000000000003E-3</v>
      </c>
      <c r="C9" s="53">
        <v>2.5000000000000001E-3</v>
      </c>
      <c r="D9" s="53">
        <v>3.3999999999999998E-3</v>
      </c>
      <c r="F9" s="52" t="s">
        <v>487</v>
      </c>
      <c r="G9" s="54">
        <v>21478</v>
      </c>
      <c r="H9" s="52">
        <v>0.97</v>
      </c>
      <c r="K9" s="58">
        <f>LARGE(B12:C12,1)/(B12+C12)</f>
        <v>0.63118279569892477</v>
      </c>
      <c r="W9" s="52">
        <v>5</v>
      </c>
      <c r="X9" s="52">
        <v>2456</v>
      </c>
      <c r="Y9" s="60">
        <v>42432</v>
      </c>
      <c r="Z9" s="52" t="s">
        <v>572</v>
      </c>
      <c r="AA9" s="52" t="s">
        <v>504</v>
      </c>
      <c r="AB9" s="52">
        <v>11</v>
      </c>
      <c r="AC9" s="52" t="s">
        <v>509</v>
      </c>
      <c r="AD9" s="52">
        <v>58</v>
      </c>
    </row>
    <row r="10" spans="1:30" ht="15.75" thickBot="1">
      <c r="A10" s="52">
        <v>5</v>
      </c>
      <c r="B10" s="53">
        <v>9.4999999999999998E-3</v>
      </c>
      <c r="C10" s="53">
        <v>5.7999999999999996E-3</v>
      </c>
      <c r="D10" s="53">
        <v>7.6E-3</v>
      </c>
      <c r="F10" s="52" t="s">
        <v>488</v>
      </c>
      <c r="G10" s="54">
        <v>20174</v>
      </c>
      <c r="H10" s="52">
        <v>0.91</v>
      </c>
      <c r="K10" s="58">
        <f>LARGE(B20:C20,1)/(B20+C20)</f>
        <v>0.53118574366004112</v>
      </c>
      <c r="W10" s="52">
        <v>6</v>
      </c>
      <c r="X10" s="52">
        <v>2427</v>
      </c>
      <c r="Y10" s="60">
        <v>42426</v>
      </c>
      <c r="Z10" s="52" t="s">
        <v>572</v>
      </c>
      <c r="AA10" s="52" t="s">
        <v>505</v>
      </c>
      <c r="AB10" s="52">
        <v>10.9</v>
      </c>
      <c r="AC10" s="52" t="s">
        <v>509</v>
      </c>
      <c r="AD10" s="52">
        <v>58</v>
      </c>
    </row>
    <row r="11" spans="1:30" ht="15.75" thickBot="1">
      <c r="A11" s="52">
        <v>6</v>
      </c>
      <c r="B11" s="53">
        <v>3.0599999999999999E-2</v>
      </c>
      <c r="C11" s="53">
        <v>1.43E-2</v>
      </c>
      <c r="D11" s="53">
        <v>2.2100000000000002E-2</v>
      </c>
      <c r="F11" s="52" t="s">
        <v>489</v>
      </c>
      <c r="G11" s="54">
        <v>18976</v>
      </c>
      <c r="H11" s="52">
        <v>0.85</v>
      </c>
      <c r="K11" s="58">
        <f>LARGE(B21:C21,1)/(B21+C21)</f>
        <v>0.55874840357598976</v>
      </c>
      <c r="W11" s="52">
        <v>7</v>
      </c>
      <c r="X11" s="52">
        <v>2427</v>
      </c>
      <c r="Y11" s="60">
        <v>42640</v>
      </c>
      <c r="Z11" s="52" t="s">
        <v>572</v>
      </c>
      <c r="AA11" s="52" t="s">
        <v>502</v>
      </c>
      <c r="AB11" s="52">
        <v>10.9</v>
      </c>
      <c r="AC11" s="52" t="s">
        <v>509</v>
      </c>
      <c r="AD11" s="52">
        <v>59</v>
      </c>
    </row>
    <row r="12" spans="1:30" ht="15" thickBot="1">
      <c r="A12" s="52">
        <v>7</v>
      </c>
      <c r="B12" s="53">
        <v>5.8700000000000002E-2</v>
      </c>
      <c r="C12" s="53">
        <v>3.4299999999999997E-2</v>
      </c>
      <c r="D12" s="53">
        <v>4.5999999999999999E-2</v>
      </c>
      <c r="F12" s="52" t="s">
        <v>490</v>
      </c>
      <c r="G12" s="54">
        <v>20689</v>
      </c>
      <c r="H12" s="52">
        <v>0.93</v>
      </c>
      <c r="W12" s="52">
        <v>8</v>
      </c>
      <c r="X12" s="52">
        <v>2425</v>
      </c>
      <c r="Y12" s="60">
        <v>42430</v>
      </c>
      <c r="Z12" s="52" t="s">
        <v>572</v>
      </c>
      <c r="AA12" s="52" t="s">
        <v>502</v>
      </c>
      <c r="AB12" s="52">
        <v>10.9</v>
      </c>
      <c r="AC12" s="52" t="s">
        <v>509</v>
      </c>
      <c r="AD12" s="52">
        <v>60</v>
      </c>
    </row>
    <row r="13" spans="1:30" ht="15" thickBot="1">
      <c r="A13" s="52">
        <v>8</v>
      </c>
      <c r="B13" s="53">
        <v>6.4100000000000004E-2</v>
      </c>
      <c r="C13" s="53">
        <v>4.9299999999999997E-2</v>
      </c>
      <c r="D13" s="53">
        <v>5.6399999999999999E-2</v>
      </c>
      <c r="F13" s="52" t="s">
        <v>491</v>
      </c>
      <c r="G13" s="54">
        <v>20784</v>
      </c>
      <c r="H13" s="52">
        <v>0.94</v>
      </c>
      <c r="W13" s="52">
        <v>9</v>
      </c>
      <c r="X13" s="52">
        <v>2419</v>
      </c>
      <c r="Y13" s="60">
        <v>42440</v>
      </c>
      <c r="Z13" s="52" t="s">
        <v>572</v>
      </c>
      <c r="AA13" s="52" t="s">
        <v>505</v>
      </c>
      <c r="AB13" s="52">
        <v>10.8</v>
      </c>
      <c r="AC13" s="52" t="s">
        <v>509</v>
      </c>
      <c r="AD13" s="52">
        <v>61</v>
      </c>
    </row>
    <row r="14" spans="1:30" ht="15" thickBot="1">
      <c r="A14" s="52">
        <v>9</v>
      </c>
      <c r="B14" s="53">
        <v>6.9699999999999998E-2</v>
      </c>
      <c r="C14" s="53">
        <v>5.33E-2</v>
      </c>
      <c r="D14" s="53">
        <v>6.1100000000000002E-2</v>
      </c>
      <c r="F14" s="52" t="s">
        <v>492</v>
      </c>
      <c r="G14" s="54">
        <v>21402</v>
      </c>
      <c r="H14" s="52">
        <v>0.96</v>
      </c>
      <c r="W14" s="52">
        <v>10</v>
      </c>
      <c r="X14" s="52">
        <v>2403</v>
      </c>
      <c r="Y14" s="60">
        <v>42437</v>
      </c>
      <c r="Z14" s="52" t="s">
        <v>572</v>
      </c>
      <c r="AA14" s="52" t="s">
        <v>502</v>
      </c>
      <c r="AB14" s="52">
        <v>10.8</v>
      </c>
      <c r="AC14" s="52" t="s">
        <v>509</v>
      </c>
      <c r="AD14" s="52">
        <v>60</v>
      </c>
    </row>
    <row r="15" spans="1:30" ht="15" thickBot="1">
      <c r="A15" s="52">
        <v>10</v>
      </c>
      <c r="B15" s="53">
        <v>7.1400000000000005E-2</v>
      </c>
      <c r="C15" s="53">
        <v>5.6599999999999998E-2</v>
      </c>
      <c r="D15" s="53">
        <v>6.3700000000000007E-2</v>
      </c>
      <c r="F15" s="52" t="s">
        <v>493</v>
      </c>
      <c r="G15" s="54">
        <v>21799</v>
      </c>
      <c r="H15" s="52">
        <v>0.98</v>
      </c>
      <c r="W15" s="52">
        <v>20</v>
      </c>
      <c r="X15" s="52">
        <v>2370</v>
      </c>
      <c r="Y15" s="60">
        <v>42438</v>
      </c>
      <c r="Z15" s="52" t="s">
        <v>572</v>
      </c>
      <c r="AA15" s="52" t="s">
        <v>503</v>
      </c>
      <c r="AB15" s="52">
        <v>10.6</v>
      </c>
      <c r="AC15" s="52" t="s">
        <v>509</v>
      </c>
      <c r="AD15" s="52">
        <v>61</v>
      </c>
    </row>
    <row r="16" spans="1:30" ht="15" thickBot="1">
      <c r="A16" s="52">
        <v>11</v>
      </c>
      <c r="B16" s="53">
        <v>7.4899999999999994E-2</v>
      </c>
      <c r="C16" s="53">
        <v>6.4600000000000005E-2</v>
      </c>
      <c r="D16" s="53">
        <v>6.9500000000000006E-2</v>
      </c>
      <c r="F16" s="52" t="s">
        <v>494</v>
      </c>
      <c r="G16" s="54">
        <v>22038</v>
      </c>
      <c r="H16" s="52">
        <v>0.99</v>
      </c>
      <c r="W16" s="52">
        <v>25</v>
      </c>
      <c r="X16" s="52">
        <v>2351</v>
      </c>
      <c r="Y16" s="60">
        <v>42390</v>
      </c>
      <c r="Z16" s="52" t="s">
        <v>572</v>
      </c>
      <c r="AA16" s="52" t="s">
        <v>504</v>
      </c>
      <c r="AB16" s="52">
        <v>10.5</v>
      </c>
      <c r="AC16" s="52" t="s">
        <v>509</v>
      </c>
      <c r="AD16" s="52">
        <v>57</v>
      </c>
    </row>
    <row r="17" spans="1:30" ht="15" thickBot="1">
      <c r="A17" s="52">
        <v>12</v>
      </c>
      <c r="B17" s="53">
        <v>7.5499999999999998E-2</v>
      </c>
      <c r="C17" s="53">
        <v>7.0499999999999993E-2</v>
      </c>
      <c r="D17" s="53">
        <v>7.3099999999999998E-2</v>
      </c>
      <c r="W17" s="52">
        <v>30</v>
      </c>
      <c r="X17" s="52">
        <v>2345</v>
      </c>
      <c r="Y17" s="60">
        <v>42398</v>
      </c>
      <c r="Z17" s="52" t="s">
        <v>572</v>
      </c>
      <c r="AA17" s="52" t="s">
        <v>505</v>
      </c>
      <c r="AB17" s="52">
        <v>10.5</v>
      </c>
      <c r="AC17" s="52" t="s">
        <v>509</v>
      </c>
      <c r="AD17" s="52">
        <v>58</v>
      </c>
    </row>
    <row r="18" spans="1:30" ht="15" thickBot="1">
      <c r="A18" s="52">
        <v>13</v>
      </c>
      <c r="B18" s="53">
        <v>7.3999999999999996E-2</v>
      </c>
      <c r="C18" s="53">
        <v>7.1300000000000002E-2</v>
      </c>
      <c r="D18" s="53">
        <v>7.2800000000000004E-2</v>
      </c>
      <c r="W18" s="52">
        <v>35</v>
      </c>
      <c r="X18" s="52">
        <v>2335</v>
      </c>
      <c r="Y18" s="60">
        <v>42412</v>
      </c>
      <c r="Z18" s="52" t="s">
        <v>572</v>
      </c>
      <c r="AA18" s="52" t="s">
        <v>505</v>
      </c>
      <c r="AB18" s="52">
        <v>10.5</v>
      </c>
      <c r="AC18" s="52" t="s">
        <v>509</v>
      </c>
      <c r="AD18" s="52">
        <v>60</v>
      </c>
    </row>
    <row r="19" spans="1:30" ht="15" thickBot="1">
      <c r="A19" s="52">
        <v>14</v>
      </c>
      <c r="B19" s="53">
        <v>6.9400000000000003E-2</v>
      </c>
      <c r="C19" s="53">
        <v>7.2900000000000006E-2</v>
      </c>
      <c r="D19" s="53">
        <v>7.1400000000000005E-2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2327</v>
      </c>
      <c r="Y19" s="60">
        <v>42373</v>
      </c>
      <c r="Z19" s="52" t="s">
        <v>572</v>
      </c>
      <c r="AA19" s="52" t="s">
        <v>501</v>
      </c>
      <c r="AB19" s="52">
        <v>10.4</v>
      </c>
      <c r="AC19" s="52" t="s">
        <v>509</v>
      </c>
      <c r="AD19" s="52">
        <v>59</v>
      </c>
    </row>
    <row r="20" spans="1:30" ht="15" thickBot="1">
      <c r="A20" s="52">
        <v>15</v>
      </c>
      <c r="B20" s="53">
        <v>6.8400000000000002E-2</v>
      </c>
      <c r="C20" s="53">
        <v>7.7499999999999999E-2</v>
      </c>
      <c r="D20" s="53">
        <v>7.3200000000000001E-2</v>
      </c>
      <c r="F20" s="52" t="s">
        <v>497</v>
      </c>
      <c r="G20" s="54">
        <v>15539</v>
      </c>
      <c r="H20" s="52">
        <v>0.7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2322</v>
      </c>
      <c r="Y20" s="60">
        <v>42377</v>
      </c>
      <c r="Z20" s="52" t="s">
        <v>573</v>
      </c>
      <c r="AA20" s="52" t="s">
        <v>505</v>
      </c>
      <c r="AB20" s="52">
        <v>10.4</v>
      </c>
      <c r="AC20" s="52" t="s">
        <v>509</v>
      </c>
      <c r="AD20" s="52">
        <v>62</v>
      </c>
    </row>
    <row r="21" spans="1:30" ht="15" thickBot="1">
      <c r="A21" s="52">
        <v>16</v>
      </c>
      <c r="B21" s="53">
        <v>6.9099999999999995E-2</v>
      </c>
      <c r="C21" s="53">
        <v>8.7499999999999994E-2</v>
      </c>
      <c r="D21" s="53">
        <v>7.85E-2</v>
      </c>
      <c r="F21" s="52" t="s">
        <v>501</v>
      </c>
      <c r="G21" s="54">
        <v>22747</v>
      </c>
      <c r="H21" s="52">
        <v>1.02</v>
      </c>
      <c r="J21" s="52">
        <v>5</v>
      </c>
      <c r="K21" s="52"/>
      <c r="L21" s="60"/>
      <c r="M21" s="52"/>
      <c r="N21" s="75">
        <f>AB9</f>
        <v>11</v>
      </c>
      <c r="W21" s="52">
        <v>50</v>
      </c>
      <c r="X21" s="52">
        <v>2315</v>
      </c>
      <c r="Y21" s="60">
        <v>42388</v>
      </c>
      <c r="Z21" s="52" t="s">
        <v>572</v>
      </c>
      <c r="AA21" s="52" t="s">
        <v>502</v>
      </c>
      <c r="AB21" s="52">
        <v>10.4</v>
      </c>
      <c r="AC21" s="52" t="s">
        <v>509</v>
      </c>
      <c r="AD21" s="52">
        <v>59</v>
      </c>
    </row>
    <row r="22" spans="1:30" ht="15" thickBot="1">
      <c r="A22" s="52">
        <v>17</v>
      </c>
      <c r="B22" s="53">
        <v>6.8199999999999997E-2</v>
      </c>
      <c r="C22" s="53">
        <v>9.1999999999999998E-2</v>
      </c>
      <c r="D22" s="53">
        <v>8.0399999999999999E-2</v>
      </c>
      <c r="F22" s="52" t="s">
        <v>502</v>
      </c>
      <c r="G22" s="54">
        <v>24413</v>
      </c>
      <c r="H22" s="52">
        <v>1.1000000000000001</v>
      </c>
      <c r="J22" s="52">
        <v>10</v>
      </c>
      <c r="K22" s="52"/>
      <c r="L22" s="60"/>
      <c r="M22" s="52"/>
      <c r="N22" s="75">
        <f>AB14</f>
        <v>10.8</v>
      </c>
      <c r="W22" s="52">
        <v>75</v>
      </c>
      <c r="X22" s="52">
        <v>2277</v>
      </c>
      <c r="Y22" s="60">
        <v>42408</v>
      </c>
      <c r="Z22" s="52" t="s">
        <v>572</v>
      </c>
      <c r="AA22" s="52" t="s">
        <v>501</v>
      </c>
      <c r="AB22" s="52">
        <v>10.199999999999999</v>
      </c>
      <c r="AC22" s="52" t="s">
        <v>509</v>
      </c>
      <c r="AD22" s="52">
        <v>62</v>
      </c>
    </row>
    <row r="23" spans="1:30" ht="15" thickBot="1">
      <c r="A23" s="52">
        <v>18</v>
      </c>
      <c r="B23" s="53">
        <v>5.67E-2</v>
      </c>
      <c r="C23" s="53">
        <v>7.22E-2</v>
      </c>
      <c r="D23" s="53">
        <v>6.4699999999999994E-2</v>
      </c>
      <c r="F23" s="52" t="s">
        <v>503</v>
      </c>
      <c r="G23" s="54">
        <v>24468</v>
      </c>
      <c r="H23" s="52">
        <v>1.1000000000000001</v>
      </c>
      <c r="J23" s="52">
        <v>20</v>
      </c>
      <c r="K23" s="52"/>
      <c r="L23" s="60"/>
      <c r="M23" s="52"/>
      <c r="N23" s="75">
        <f>AB15</f>
        <v>10.6</v>
      </c>
      <c r="W23" s="52">
        <v>100</v>
      </c>
      <c r="X23" s="52">
        <v>2234</v>
      </c>
      <c r="Y23" s="60">
        <v>42411</v>
      </c>
      <c r="Z23" s="52" t="s">
        <v>573</v>
      </c>
      <c r="AA23" s="52" t="s">
        <v>504</v>
      </c>
      <c r="AB23" s="52">
        <v>10</v>
      </c>
      <c r="AC23" s="52" t="s">
        <v>509</v>
      </c>
      <c r="AD23" s="52">
        <v>58</v>
      </c>
    </row>
    <row r="24" spans="1:30" ht="15" thickBot="1">
      <c r="A24" s="52">
        <v>19</v>
      </c>
      <c r="B24" s="53">
        <v>4.2200000000000001E-2</v>
      </c>
      <c r="C24" s="53">
        <v>5.4199999999999998E-2</v>
      </c>
      <c r="D24" s="53">
        <v>4.8399999999999999E-2</v>
      </c>
      <c r="F24" s="52" t="s">
        <v>504</v>
      </c>
      <c r="G24" s="54">
        <v>24412</v>
      </c>
      <c r="H24" s="52">
        <v>1.1000000000000001</v>
      </c>
      <c r="J24" s="52">
        <v>30</v>
      </c>
      <c r="K24" s="52"/>
      <c r="L24" s="60"/>
      <c r="M24" s="52"/>
      <c r="N24" s="75">
        <f>AB17</f>
        <v>10.5</v>
      </c>
      <c r="W24" s="52">
        <v>125</v>
      </c>
      <c r="X24" s="52">
        <v>2200</v>
      </c>
      <c r="Y24" s="60">
        <v>42495</v>
      </c>
      <c r="Z24" s="52" t="s">
        <v>572</v>
      </c>
      <c r="AA24" s="52" t="s">
        <v>504</v>
      </c>
      <c r="AB24" s="52">
        <v>9.9</v>
      </c>
      <c r="AC24" s="52" t="s">
        <v>509</v>
      </c>
      <c r="AD24" s="52">
        <v>60</v>
      </c>
    </row>
    <row r="25" spans="1:30" ht="15" thickBot="1">
      <c r="A25" s="52">
        <v>20</v>
      </c>
      <c r="B25" s="53">
        <v>3.1199999999999999E-2</v>
      </c>
      <c r="C25" s="53">
        <v>4.1099999999999998E-2</v>
      </c>
      <c r="D25" s="53">
        <v>3.6299999999999999E-2</v>
      </c>
      <c r="F25" s="52" t="s">
        <v>505</v>
      </c>
      <c r="G25" s="54">
        <v>24986</v>
      </c>
      <c r="H25" s="52">
        <v>1.1200000000000001</v>
      </c>
      <c r="J25" s="52">
        <v>50</v>
      </c>
      <c r="K25" s="52"/>
      <c r="L25" s="60"/>
      <c r="M25" s="52"/>
      <c r="N25" s="75">
        <f>AB21</f>
        <v>10.4</v>
      </c>
      <c r="W25" s="52">
        <v>150</v>
      </c>
      <c r="X25" s="52">
        <v>2166</v>
      </c>
      <c r="Y25" s="60">
        <v>42695</v>
      </c>
      <c r="Z25" s="52" t="s">
        <v>580</v>
      </c>
      <c r="AA25" s="52" t="s">
        <v>501</v>
      </c>
      <c r="AB25" s="52">
        <v>9.6999999999999993</v>
      </c>
      <c r="AC25" s="52" t="s">
        <v>509</v>
      </c>
      <c r="AD25" s="52">
        <v>61</v>
      </c>
    </row>
    <row r="26" spans="1:30" ht="15" thickBot="1">
      <c r="A26" s="52">
        <v>21</v>
      </c>
      <c r="B26" s="53">
        <v>2.3E-2</v>
      </c>
      <c r="C26" s="53">
        <v>3.1099999999999999E-2</v>
      </c>
      <c r="D26" s="53">
        <v>2.7199999999999998E-2</v>
      </c>
      <c r="F26" s="52" t="s">
        <v>506</v>
      </c>
      <c r="G26" s="54">
        <v>19331</v>
      </c>
      <c r="H26" s="52">
        <v>0.87</v>
      </c>
      <c r="J26" s="52">
        <v>100</v>
      </c>
      <c r="K26" s="52"/>
      <c r="L26" s="60"/>
      <c r="M26" s="52"/>
      <c r="N26" s="75">
        <f>AB23</f>
        <v>10</v>
      </c>
      <c r="W26" s="52">
        <v>175</v>
      </c>
      <c r="X26" s="52">
        <v>2130</v>
      </c>
      <c r="Y26" s="60">
        <v>42419</v>
      </c>
      <c r="Z26" s="52" t="s">
        <v>574</v>
      </c>
      <c r="AA26" s="52" t="s">
        <v>505</v>
      </c>
      <c r="AB26" s="52">
        <v>9.6</v>
      </c>
      <c r="AC26" s="52" t="s">
        <v>509</v>
      </c>
      <c r="AD26" s="52">
        <v>55</v>
      </c>
    </row>
    <row r="27" spans="1:30" ht="15" thickBot="1">
      <c r="A27" s="52">
        <v>22</v>
      </c>
      <c r="B27" s="53">
        <v>1.6E-2</v>
      </c>
      <c r="C27" s="53">
        <v>2.1000000000000001E-2</v>
      </c>
      <c r="D27" s="53">
        <v>1.8599999999999998E-2</v>
      </c>
      <c r="J27" s="52">
        <v>150</v>
      </c>
      <c r="K27" s="52"/>
      <c r="L27" s="60"/>
      <c r="M27" s="52"/>
      <c r="N27" s="75">
        <f>AB25</f>
        <v>9.6999999999999993</v>
      </c>
      <c r="W27" s="52">
        <v>200</v>
      </c>
      <c r="X27" s="52">
        <v>2114</v>
      </c>
      <c r="Y27" s="60">
        <v>42398</v>
      </c>
      <c r="Z27" s="52" t="s">
        <v>575</v>
      </c>
      <c r="AA27" s="52" t="s">
        <v>505</v>
      </c>
      <c r="AB27" s="52">
        <v>9.5</v>
      </c>
      <c r="AC27" s="52" t="s">
        <v>509</v>
      </c>
      <c r="AD27" s="52">
        <v>51</v>
      </c>
    </row>
    <row r="28" spans="1:30" ht="15" thickBot="1">
      <c r="A28" s="52">
        <v>23</v>
      </c>
      <c r="B28" s="53">
        <v>9.9000000000000008E-3</v>
      </c>
      <c r="C28" s="53">
        <v>1.21E-2</v>
      </c>
      <c r="D28" s="53">
        <v>1.0999999999999999E-2</v>
      </c>
      <c r="J28" s="52">
        <v>200</v>
      </c>
      <c r="K28" s="52"/>
      <c r="L28" s="60"/>
      <c r="M28" s="52"/>
      <c r="N28" s="75">
        <f>AB27</f>
        <v>9.5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82" t="s">
        <v>511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30" ht="21.75" thickBot="1">
      <c r="D2" s="44" t="s">
        <v>470</v>
      </c>
      <c r="F2" s="45">
        <v>26900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473</v>
      </c>
      <c r="C4" s="62" t="s">
        <v>474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6.1000000000000004E-3</v>
      </c>
      <c r="C5" s="53">
        <v>8.0000000000000002E-3</v>
      </c>
      <c r="D5" s="53">
        <v>7.1000000000000004E-3</v>
      </c>
      <c r="F5" s="52" t="s">
        <v>480</v>
      </c>
      <c r="G5" s="54">
        <v>26024</v>
      </c>
      <c r="H5" s="52">
        <v>0.97</v>
      </c>
      <c r="J5" s="86" t="s">
        <v>481</v>
      </c>
      <c r="K5" s="87"/>
      <c r="L5" s="87"/>
      <c r="M5" s="87"/>
      <c r="N5" s="88"/>
      <c r="W5" s="52">
        <v>1</v>
      </c>
      <c r="X5" s="52">
        <v>2561</v>
      </c>
      <c r="Y5" s="60">
        <v>42587</v>
      </c>
      <c r="Z5" s="52" t="s">
        <v>572</v>
      </c>
      <c r="AA5" s="52" t="s">
        <v>505</v>
      </c>
      <c r="AB5" s="52">
        <v>9.5</v>
      </c>
      <c r="AC5" s="52" t="s">
        <v>474</v>
      </c>
      <c r="AD5" s="52">
        <v>59</v>
      </c>
    </row>
    <row r="6" spans="1:30" ht="15" thickBot="1">
      <c r="A6" s="52">
        <v>1</v>
      </c>
      <c r="B6" s="53">
        <v>3.8E-3</v>
      </c>
      <c r="C6" s="53">
        <v>4.7999999999999996E-3</v>
      </c>
      <c r="D6" s="53">
        <v>4.3E-3</v>
      </c>
      <c r="F6" s="52" t="s">
        <v>482</v>
      </c>
      <c r="G6" s="54">
        <v>28479</v>
      </c>
      <c r="H6" s="52">
        <v>1.06</v>
      </c>
      <c r="J6" s="55" t="s">
        <v>483</v>
      </c>
      <c r="K6" s="56">
        <f>LARGE((K8,K9),1)</f>
        <v>0.68577075098814222</v>
      </c>
      <c r="N6" s="56" t="str">
        <f>IF((B11+B12)&gt;(C11+C12),B4,C4)</f>
        <v>NB</v>
      </c>
      <c r="W6" s="52">
        <v>2</v>
      </c>
      <c r="X6" s="52">
        <v>2513</v>
      </c>
      <c r="Y6" s="60">
        <v>42412</v>
      </c>
      <c r="Z6" s="52" t="s">
        <v>572</v>
      </c>
      <c r="AA6" s="52" t="s">
        <v>505</v>
      </c>
      <c r="AB6" s="52">
        <v>9.3000000000000007</v>
      </c>
      <c r="AC6" s="52" t="s">
        <v>474</v>
      </c>
      <c r="AD6" s="52">
        <v>59</v>
      </c>
    </row>
    <row r="7" spans="1:30" ht="15" thickBot="1">
      <c r="A7" s="52">
        <v>2</v>
      </c>
      <c r="B7" s="53">
        <v>2.8E-3</v>
      </c>
      <c r="C7" s="53">
        <v>3.2000000000000002E-3</v>
      </c>
      <c r="D7" s="53">
        <v>3.0000000000000001E-3</v>
      </c>
      <c r="F7" s="52" t="s">
        <v>484</v>
      </c>
      <c r="G7" s="54">
        <v>28276</v>
      </c>
      <c r="H7" s="52">
        <v>1.05</v>
      </c>
      <c r="J7" s="57" t="s">
        <v>485</v>
      </c>
      <c r="K7" s="56">
        <f>LARGE((K10,K11),1)</f>
        <v>0.54350828729281764</v>
      </c>
      <c r="N7" s="56" t="str">
        <f>IF((B20+B21)&gt;(C20+C21),B4,C4)</f>
        <v>SB</v>
      </c>
      <c r="W7" s="52">
        <v>3</v>
      </c>
      <c r="X7" s="52">
        <v>2479</v>
      </c>
      <c r="Y7" s="60">
        <v>42425</v>
      </c>
      <c r="Z7" s="52" t="s">
        <v>572</v>
      </c>
      <c r="AA7" s="52" t="s">
        <v>504</v>
      </c>
      <c r="AB7" s="52">
        <v>9.1999999999999993</v>
      </c>
      <c r="AC7" s="52" t="s">
        <v>474</v>
      </c>
      <c r="AD7" s="52">
        <v>59</v>
      </c>
    </row>
    <row r="8" spans="1:30" ht="15.75" thickBot="1">
      <c r="A8" s="52">
        <v>3</v>
      </c>
      <c r="B8" s="53">
        <v>3.0999999999999999E-3</v>
      </c>
      <c r="C8" s="53">
        <v>2.3E-3</v>
      </c>
      <c r="D8" s="53">
        <v>2.7000000000000001E-3</v>
      </c>
      <c r="F8" s="52" t="s">
        <v>486</v>
      </c>
      <c r="G8" s="54">
        <v>27708</v>
      </c>
      <c r="H8" s="52">
        <v>1.03</v>
      </c>
      <c r="K8" s="58">
        <f>LARGE(B11:C11,1)/(B11+C11)</f>
        <v>0.68577075098814222</v>
      </c>
      <c r="W8" s="52">
        <v>4</v>
      </c>
      <c r="X8" s="52">
        <v>2479</v>
      </c>
      <c r="Y8" s="60">
        <v>42719</v>
      </c>
      <c r="Z8" s="52" t="s">
        <v>572</v>
      </c>
      <c r="AA8" s="52" t="s">
        <v>504</v>
      </c>
      <c r="AB8" s="52">
        <v>9.1999999999999993</v>
      </c>
      <c r="AC8" s="52" t="s">
        <v>474</v>
      </c>
      <c r="AD8" s="52">
        <v>63</v>
      </c>
    </row>
    <row r="9" spans="1:30" ht="15.75" thickBot="1">
      <c r="A9" s="52">
        <v>4</v>
      </c>
      <c r="B9" s="53">
        <v>5.3E-3</v>
      </c>
      <c r="C9" s="53">
        <v>2.7000000000000001E-3</v>
      </c>
      <c r="D9" s="53">
        <v>4.0000000000000001E-3</v>
      </c>
      <c r="F9" s="52" t="s">
        <v>487</v>
      </c>
      <c r="G9" s="54">
        <v>26788</v>
      </c>
      <c r="H9" s="52">
        <v>1</v>
      </c>
      <c r="K9" s="58">
        <f>LARGE(B12:C12,1)/(B12+C12)</f>
        <v>0.62962962962962954</v>
      </c>
      <c r="W9" s="52">
        <v>5</v>
      </c>
      <c r="X9" s="52">
        <v>2471</v>
      </c>
      <c r="Y9" s="60">
        <v>42723</v>
      </c>
      <c r="Z9" s="52" t="s">
        <v>572</v>
      </c>
      <c r="AA9" s="52" t="s">
        <v>501</v>
      </c>
      <c r="AB9" s="52">
        <v>9.1999999999999993</v>
      </c>
      <c r="AC9" s="52" t="s">
        <v>474</v>
      </c>
      <c r="AD9" s="52">
        <v>60</v>
      </c>
    </row>
    <row r="10" spans="1:30" ht="15.75" thickBot="1">
      <c r="A10" s="52">
        <v>5</v>
      </c>
      <c r="B10" s="53">
        <v>1.47E-2</v>
      </c>
      <c r="C10" s="53">
        <v>5.5999999999999999E-3</v>
      </c>
      <c r="D10" s="53">
        <v>0.01</v>
      </c>
      <c r="F10" s="52" t="s">
        <v>488</v>
      </c>
      <c r="G10" s="54">
        <v>25826</v>
      </c>
      <c r="H10" s="52">
        <v>0.96</v>
      </c>
      <c r="K10" s="58">
        <f>LARGE(B20:C20,1)/(B20+C20)</f>
        <v>0.52962692026335045</v>
      </c>
      <c r="W10" s="52">
        <v>6</v>
      </c>
      <c r="X10" s="52">
        <v>2466</v>
      </c>
      <c r="Y10" s="60">
        <v>42713</v>
      </c>
      <c r="Z10" s="52" t="s">
        <v>572</v>
      </c>
      <c r="AA10" s="52" t="s">
        <v>505</v>
      </c>
      <c r="AB10" s="52">
        <v>9.1</v>
      </c>
      <c r="AC10" s="52" t="s">
        <v>474</v>
      </c>
      <c r="AD10" s="52">
        <v>60</v>
      </c>
    </row>
    <row r="11" spans="1:30" ht="15.75" thickBot="1">
      <c r="A11" s="52">
        <v>6</v>
      </c>
      <c r="B11" s="53">
        <v>3.4700000000000002E-2</v>
      </c>
      <c r="C11" s="53">
        <v>1.5900000000000001E-2</v>
      </c>
      <c r="D11" s="53">
        <v>2.5000000000000001E-2</v>
      </c>
      <c r="F11" s="52" t="s">
        <v>489</v>
      </c>
      <c r="G11" s="54">
        <v>25015</v>
      </c>
      <c r="H11" s="52">
        <v>0.93</v>
      </c>
      <c r="K11" s="58">
        <f>LARGE(B21:C21,1)/(B21+C21)</f>
        <v>0.54350828729281764</v>
      </c>
      <c r="W11" s="52">
        <v>7</v>
      </c>
      <c r="X11" s="52">
        <v>2452</v>
      </c>
      <c r="Y11" s="60">
        <v>42475</v>
      </c>
      <c r="Z11" s="52" t="s">
        <v>572</v>
      </c>
      <c r="AA11" s="52" t="s">
        <v>505</v>
      </c>
      <c r="AB11" s="52">
        <v>9.1</v>
      </c>
      <c r="AC11" s="52" t="s">
        <v>474</v>
      </c>
      <c r="AD11" s="52">
        <v>59</v>
      </c>
    </row>
    <row r="12" spans="1:30" ht="15" thickBot="1">
      <c r="A12" s="52">
        <v>7</v>
      </c>
      <c r="B12" s="53">
        <v>5.4399999999999997E-2</v>
      </c>
      <c r="C12" s="53">
        <v>3.2000000000000001E-2</v>
      </c>
      <c r="D12" s="53">
        <v>4.2799999999999998E-2</v>
      </c>
      <c r="F12" s="52" t="s">
        <v>490</v>
      </c>
      <c r="G12" s="54">
        <v>26657</v>
      </c>
      <c r="H12" s="52">
        <v>0.99</v>
      </c>
      <c r="W12" s="52">
        <v>8</v>
      </c>
      <c r="X12" s="52">
        <v>2445</v>
      </c>
      <c r="Y12" s="60">
        <v>42440</v>
      </c>
      <c r="Z12" s="52" t="s">
        <v>572</v>
      </c>
      <c r="AA12" s="52" t="s">
        <v>505</v>
      </c>
      <c r="AB12" s="52">
        <v>9.1</v>
      </c>
      <c r="AC12" s="52" t="s">
        <v>474</v>
      </c>
      <c r="AD12" s="52">
        <v>58</v>
      </c>
    </row>
    <row r="13" spans="1:30" ht="15" thickBot="1">
      <c r="A13" s="52">
        <v>8</v>
      </c>
      <c r="B13" s="53">
        <v>5.8500000000000003E-2</v>
      </c>
      <c r="C13" s="53">
        <v>3.5099999999999999E-2</v>
      </c>
      <c r="D13" s="53">
        <v>4.6300000000000001E-2</v>
      </c>
      <c r="F13" s="52" t="s">
        <v>491</v>
      </c>
      <c r="G13" s="54">
        <v>27162</v>
      </c>
      <c r="H13" s="52">
        <v>1.01</v>
      </c>
      <c r="W13" s="52">
        <v>9</v>
      </c>
      <c r="X13" s="52">
        <v>2444</v>
      </c>
      <c r="Y13" s="60">
        <v>42433</v>
      </c>
      <c r="Z13" s="52" t="s">
        <v>572</v>
      </c>
      <c r="AA13" s="52" t="s">
        <v>505</v>
      </c>
      <c r="AB13" s="52">
        <v>9.1</v>
      </c>
      <c r="AC13" s="52" t="s">
        <v>474</v>
      </c>
      <c r="AD13" s="52">
        <v>57</v>
      </c>
    </row>
    <row r="14" spans="1:30" ht="15" thickBot="1">
      <c r="A14" s="52">
        <v>9</v>
      </c>
      <c r="B14" s="53">
        <v>6.5600000000000006E-2</v>
      </c>
      <c r="C14" s="53">
        <v>4.7199999999999999E-2</v>
      </c>
      <c r="D14" s="53">
        <v>5.6000000000000001E-2</v>
      </c>
      <c r="F14" s="52" t="s">
        <v>492</v>
      </c>
      <c r="G14" s="54">
        <v>27154</v>
      </c>
      <c r="H14" s="52">
        <v>1.01</v>
      </c>
      <c r="W14" s="52">
        <v>10</v>
      </c>
      <c r="X14" s="52">
        <v>2440</v>
      </c>
      <c r="Y14" s="60">
        <v>42489</v>
      </c>
      <c r="Z14" s="52" t="s">
        <v>572</v>
      </c>
      <c r="AA14" s="52" t="s">
        <v>505</v>
      </c>
      <c r="AB14" s="52">
        <v>9</v>
      </c>
      <c r="AC14" s="52" t="s">
        <v>474</v>
      </c>
      <c r="AD14" s="52">
        <v>59</v>
      </c>
    </row>
    <row r="15" spans="1:30" ht="15" thickBot="1">
      <c r="A15" s="52">
        <v>10</v>
      </c>
      <c r="B15" s="53">
        <v>6.59E-2</v>
      </c>
      <c r="C15" s="53">
        <v>5.4300000000000001E-2</v>
      </c>
      <c r="D15" s="53">
        <v>5.9900000000000002E-2</v>
      </c>
      <c r="F15" s="52" t="s">
        <v>493</v>
      </c>
      <c r="G15" s="54">
        <v>26887</v>
      </c>
      <c r="H15" s="52">
        <v>1</v>
      </c>
      <c r="W15" s="52">
        <v>20</v>
      </c>
      <c r="X15" s="52">
        <v>2418</v>
      </c>
      <c r="Y15" s="60">
        <v>42426</v>
      </c>
      <c r="Z15" s="52" t="s">
        <v>572</v>
      </c>
      <c r="AA15" s="52" t="s">
        <v>505</v>
      </c>
      <c r="AB15" s="52">
        <v>9</v>
      </c>
      <c r="AC15" s="52" t="s">
        <v>474</v>
      </c>
      <c r="AD15" s="52">
        <v>58</v>
      </c>
    </row>
    <row r="16" spans="1:30" ht="15" thickBot="1">
      <c r="A16" s="52">
        <v>11</v>
      </c>
      <c r="B16" s="53">
        <v>6.6900000000000001E-2</v>
      </c>
      <c r="C16" s="53">
        <v>6.2100000000000002E-2</v>
      </c>
      <c r="D16" s="53">
        <v>6.4399999999999999E-2</v>
      </c>
      <c r="F16" s="52" t="s">
        <v>494</v>
      </c>
      <c r="G16" s="54">
        <v>27459</v>
      </c>
      <c r="H16" s="52">
        <v>1.02</v>
      </c>
      <c r="W16" s="52">
        <v>25</v>
      </c>
      <c r="X16" s="52">
        <v>2407</v>
      </c>
      <c r="Y16" s="60">
        <v>42384</v>
      </c>
      <c r="Z16" s="52" t="s">
        <v>572</v>
      </c>
      <c r="AA16" s="52" t="s">
        <v>505</v>
      </c>
      <c r="AB16" s="52">
        <v>8.9</v>
      </c>
      <c r="AC16" s="52" t="s">
        <v>474</v>
      </c>
      <c r="AD16" s="52">
        <v>57</v>
      </c>
    </row>
    <row r="17" spans="1:30" ht="15" thickBot="1">
      <c r="A17" s="52">
        <v>12</v>
      </c>
      <c r="B17" s="53">
        <v>6.7900000000000002E-2</v>
      </c>
      <c r="C17" s="53">
        <v>6.7199999999999996E-2</v>
      </c>
      <c r="D17" s="53">
        <v>6.7599999999999993E-2</v>
      </c>
      <c r="W17" s="52">
        <v>30</v>
      </c>
      <c r="X17" s="52">
        <v>2390</v>
      </c>
      <c r="Y17" s="60">
        <v>42629</v>
      </c>
      <c r="Z17" s="52" t="s">
        <v>572</v>
      </c>
      <c r="AA17" s="52" t="s">
        <v>505</v>
      </c>
      <c r="AB17" s="52">
        <v>8.9</v>
      </c>
      <c r="AC17" s="52" t="s">
        <v>474</v>
      </c>
      <c r="AD17" s="52">
        <v>60</v>
      </c>
    </row>
    <row r="18" spans="1:30" ht="15" thickBot="1">
      <c r="A18" s="52">
        <v>13</v>
      </c>
      <c r="B18" s="53">
        <v>6.6199999999999995E-2</v>
      </c>
      <c r="C18" s="53">
        <v>6.9400000000000003E-2</v>
      </c>
      <c r="D18" s="53">
        <v>6.7900000000000002E-2</v>
      </c>
      <c r="W18" s="52">
        <v>35</v>
      </c>
      <c r="X18" s="52">
        <v>2384</v>
      </c>
      <c r="Y18" s="60">
        <v>42643</v>
      </c>
      <c r="Z18" s="52" t="s">
        <v>572</v>
      </c>
      <c r="AA18" s="52" t="s">
        <v>505</v>
      </c>
      <c r="AB18" s="52">
        <v>8.8000000000000007</v>
      </c>
      <c r="AC18" s="52" t="s">
        <v>474</v>
      </c>
      <c r="AD18" s="52">
        <v>58</v>
      </c>
    </row>
    <row r="19" spans="1:30" ht="15" thickBot="1">
      <c r="A19" s="52">
        <v>14</v>
      </c>
      <c r="B19" s="53">
        <v>6.9000000000000006E-2</v>
      </c>
      <c r="C19" s="53">
        <v>7.2300000000000003E-2</v>
      </c>
      <c r="D19" s="53">
        <v>7.0699999999999999E-2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2376</v>
      </c>
      <c r="Y19" s="60">
        <v>42601</v>
      </c>
      <c r="Z19" s="52" t="s">
        <v>572</v>
      </c>
      <c r="AA19" s="52" t="s">
        <v>505</v>
      </c>
      <c r="AB19" s="52">
        <v>8.8000000000000007</v>
      </c>
      <c r="AC19" s="52" t="s">
        <v>474</v>
      </c>
      <c r="AD19" s="52">
        <v>60</v>
      </c>
    </row>
    <row r="20" spans="1:30" ht="15" thickBot="1">
      <c r="A20" s="52">
        <v>15</v>
      </c>
      <c r="B20" s="53">
        <v>6.4299999999999996E-2</v>
      </c>
      <c r="C20" s="53">
        <v>7.2400000000000006E-2</v>
      </c>
      <c r="D20" s="53">
        <v>6.8500000000000005E-2</v>
      </c>
      <c r="F20" s="52" t="s">
        <v>497</v>
      </c>
      <c r="G20" s="54">
        <v>22470</v>
      </c>
      <c r="H20" s="52">
        <v>0.83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2364</v>
      </c>
      <c r="Y20" s="60">
        <v>42622</v>
      </c>
      <c r="Z20" s="52" t="s">
        <v>580</v>
      </c>
      <c r="AA20" s="52" t="s">
        <v>505</v>
      </c>
      <c r="AB20" s="52">
        <v>8.8000000000000007</v>
      </c>
      <c r="AC20" s="52" t="s">
        <v>474</v>
      </c>
      <c r="AD20" s="52">
        <v>60</v>
      </c>
    </row>
    <row r="21" spans="1:30" ht="15" thickBot="1">
      <c r="A21" s="52">
        <v>16</v>
      </c>
      <c r="B21" s="53">
        <v>6.6100000000000006E-2</v>
      </c>
      <c r="C21" s="53">
        <v>7.8700000000000006E-2</v>
      </c>
      <c r="D21" s="53">
        <v>7.2700000000000001E-2</v>
      </c>
      <c r="F21" s="52" t="s">
        <v>501</v>
      </c>
      <c r="G21" s="54">
        <v>26862</v>
      </c>
      <c r="H21" s="52">
        <v>1</v>
      </c>
      <c r="J21" s="52">
        <v>5</v>
      </c>
      <c r="K21" s="52"/>
      <c r="L21" s="60"/>
      <c r="M21" s="52"/>
      <c r="N21" s="75">
        <f>AB9</f>
        <v>9.1999999999999993</v>
      </c>
      <c r="W21" s="52">
        <v>50</v>
      </c>
      <c r="X21" s="52">
        <v>2357</v>
      </c>
      <c r="Y21" s="60">
        <v>42468</v>
      </c>
      <c r="Z21" s="52" t="s">
        <v>572</v>
      </c>
      <c r="AA21" s="52" t="s">
        <v>505</v>
      </c>
      <c r="AB21" s="52">
        <v>8.6999999999999993</v>
      </c>
      <c r="AC21" s="52" t="s">
        <v>474</v>
      </c>
      <c r="AD21" s="52">
        <v>58</v>
      </c>
    </row>
    <row r="22" spans="1:30" ht="15" thickBot="1">
      <c r="A22" s="52">
        <v>17</v>
      </c>
      <c r="B22" s="53">
        <v>6.6199999999999995E-2</v>
      </c>
      <c r="C22" s="53">
        <v>8.4599999999999995E-2</v>
      </c>
      <c r="D22" s="53">
        <v>7.5800000000000006E-2</v>
      </c>
      <c r="F22" s="52" t="s">
        <v>502</v>
      </c>
      <c r="G22" s="54">
        <v>27548</v>
      </c>
      <c r="H22" s="52">
        <v>1.02</v>
      </c>
      <c r="J22" s="52">
        <v>10</v>
      </c>
      <c r="K22" s="52"/>
      <c r="L22" s="60"/>
      <c r="M22" s="52"/>
      <c r="N22" s="75">
        <f>AB14</f>
        <v>9</v>
      </c>
      <c r="W22" s="52">
        <v>75</v>
      </c>
      <c r="X22" s="52">
        <v>2316</v>
      </c>
      <c r="Y22" s="60">
        <v>42426</v>
      </c>
      <c r="Z22" s="52" t="s">
        <v>580</v>
      </c>
      <c r="AA22" s="52" t="s">
        <v>505</v>
      </c>
      <c r="AB22" s="52">
        <v>8.6</v>
      </c>
      <c r="AC22" s="52" t="s">
        <v>474</v>
      </c>
      <c r="AD22" s="52">
        <v>58</v>
      </c>
    </row>
    <row r="23" spans="1:30" ht="15" thickBot="1">
      <c r="A23" s="52">
        <v>18</v>
      </c>
      <c r="B23" s="53">
        <v>6.3100000000000003E-2</v>
      </c>
      <c r="C23" s="53">
        <v>8.09E-2</v>
      </c>
      <c r="D23" s="53">
        <v>7.2300000000000003E-2</v>
      </c>
      <c r="F23" s="52" t="s">
        <v>503</v>
      </c>
      <c r="G23" s="54">
        <v>27365</v>
      </c>
      <c r="H23" s="52">
        <v>1.02</v>
      </c>
      <c r="J23" s="52">
        <v>20</v>
      </c>
      <c r="K23" s="52"/>
      <c r="L23" s="60"/>
      <c r="M23" s="52"/>
      <c r="N23" s="75">
        <f>AB15</f>
        <v>9</v>
      </c>
      <c r="W23" s="52">
        <v>100</v>
      </c>
      <c r="X23" s="52">
        <v>2282</v>
      </c>
      <c r="Y23" s="60">
        <v>42466</v>
      </c>
      <c r="Z23" s="52" t="s">
        <v>572</v>
      </c>
      <c r="AA23" s="52" t="s">
        <v>503</v>
      </c>
      <c r="AB23" s="52">
        <v>8.5</v>
      </c>
      <c r="AC23" s="52" t="s">
        <v>474</v>
      </c>
      <c r="AD23" s="52">
        <v>59</v>
      </c>
    </row>
    <row r="24" spans="1:30" ht="15" thickBot="1">
      <c r="A24" s="52">
        <v>19</v>
      </c>
      <c r="B24" s="53">
        <v>5.4199999999999998E-2</v>
      </c>
      <c r="C24" s="53">
        <v>6.59E-2</v>
      </c>
      <c r="D24" s="53">
        <v>6.0299999999999999E-2</v>
      </c>
      <c r="F24" s="52" t="s">
        <v>504</v>
      </c>
      <c r="G24" s="54">
        <v>27571</v>
      </c>
      <c r="H24" s="52">
        <v>1.02</v>
      </c>
      <c r="J24" s="52">
        <v>30</v>
      </c>
      <c r="K24" s="52"/>
      <c r="L24" s="60"/>
      <c r="M24" s="52"/>
      <c r="N24" s="75">
        <f>AB17</f>
        <v>8.9</v>
      </c>
      <c r="W24" s="52">
        <v>125</v>
      </c>
      <c r="X24" s="52">
        <v>2258</v>
      </c>
      <c r="Y24" s="60">
        <v>42734</v>
      </c>
      <c r="Z24" s="52" t="s">
        <v>572</v>
      </c>
      <c r="AA24" s="52" t="s">
        <v>505</v>
      </c>
      <c r="AB24" s="52">
        <v>8.4</v>
      </c>
      <c r="AC24" s="52" t="s">
        <v>474</v>
      </c>
      <c r="AD24" s="52">
        <v>58</v>
      </c>
    </row>
    <row r="25" spans="1:30" ht="15" thickBot="1">
      <c r="A25" s="52">
        <v>20</v>
      </c>
      <c r="B25" s="53">
        <v>4.2299999999999997E-2</v>
      </c>
      <c r="C25" s="53">
        <v>5.28E-2</v>
      </c>
      <c r="D25" s="53">
        <v>4.7699999999999999E-2</v>
      </c>
      <c r="F25" s="52" t="s">
        <v>505</v>
      </c>
      <c r="G25" s="54">
        <v>29783</v>
      </c>
      <c r="H25" s="52">
        <v>1.1100000000000001</v>
      </c>
      <c r="J25" s="52">
        <v>50</v>
      </c>
      <c r="K25" s="52"/>
      <c r="L25" s="60"/>
      <c r="M25" s="52"/>
      <c r="N25" s="75">
        <f>AB21</f>
        <v>8.6999999999999993</v>
      </c>
      <c r="W25" s="52">
        <v>150</v>
      </c>
      <c r="X25" s="52">
        <v>2239</v>
      </c>
      <c r="Y25" s="60">
        <v>42496</v>
      </c>
      <c r="Z25" s="52" t="s">
        <v>580</v>
      </c>
      <c r="AA25" s="52" t="s">
        <v>505</v>
      </c>
      <c r="AB25" s="52">
        <v>8.3000000000000007</v>
      </c>
      <c r="AC25" s="52" t="s">
        <v>474</v>
      </c>
      <c r="AD25" s="52">
        <v>59</v>
      </c>
    </row>
    <row r="26" spans="1:30" ht="15" thickBot="1">
      <c r="A26" s="52">
        <v>21</v>
      </c>
      <c r="B26" s="53">
        <v>3.04E-2</v>
      </c>
      <c r="C26" s="53">
        <v>4.0399999999999998E-2</v>
      </c>
      <c r="D26" s="53">
        <v>3.5499999999999997E-2</v>
      </c>
      <c r="F26" s="52" t="s">
        <v>506</v>
      </c>
      <c r="G26" s="54">
        <v>26870</v>
      </c>
      <c r="H26" s="52">
        <v>1</v>
      </c>
      <c r="J26" s="52">
        <v>100</v>
      </c>
      <c r="K26" s="52"/>
      <c r="L26" s="60"/>
      <c r="M26" s="52"/>
      <c r="N26" s="75">
        <f>AB23</f>
        <v>8.5</v>
      </c>
      <c r="W26" s="52">
        <v>175</v>
      </c>
      <c r="X26" s="52">
        <v>2213</v>
      </c>
      <c r="Y26" s="60">
        <v>42636</v>
      </c>
      <c r="Z26" s="52" t="s">
        <v>580</v>
      </c>
      <c r="AA26" s="52" t="s">
        <v>505</v>
      </c>
      <c r="AB26" s="52">
        <v>8.1999999999999993</v>
      </c>
      <c r="AC26" s="52" t="s">
        <v>474</v>
      </c>
      <c r="AD26" s="52">
        <v>59</v>
      </c>
    </row>
    <row r="27" spans="1:30" ht="15" thickBot="1">
      <c r="A27" s="52">
        <v>22</v>
      </c>
      <c r="B27" s="53">
        <v>1.7999999999999999E-2</v>
      </c>
      <c r="C27" s="53">
        <v>2.6599999999999999E-2</v>
      </c>
      <c r="D27" s="53">
        <v>2.24E-2</v>
      </c>
      <c r="J27" s="52">
        <v>150</v>
      </c>
      <c r="K27" s="52"/>
      <c r="L27" s="60"/>
      <c r="M27" s="52"/>
      <c r="N27" s="75">
        <f>AB25</f>
        <v>8.3000000000000007</v>
      </c>
      <c r="W27" s="52">
        <v>200</v>
      </c>
      <c r="X27" s="52">
        <v>2194</v>
      </c>
      <c r="Y27" s="60">
        <v>42650</v>
      </c>
      <c r="Z27" s="52" t="s">
        <v>573</v>
      </c>
      <c r="AA27" s="52" t="s">
        <v>505</v>
      </c>
      <c r="AB27" s="52">
        <v>8.1</v>
      </c>
      <c r="AC27" s="52" t="s">
        <v>474</v>
      </c>
      <c r="AD27" s="52">
        <v>56</v>
      </c>
    </row>
    <row r="28" spans="1:30" ht="15" thickBot="1">
      <c r="A28" s="52">
        <v>23</v>
      </c>
      <c r="B28" s="53">
        <v>1.06E-2</v>
      </c>
      <c r="C28" s="53">
        <v>1.5599999999999999E-2</v>
      </c>
      <c r="D28" s="53">
        <v>1.32E-2</v>
      </c>
      <c r="J28" s="52">
        <v>200</v>
      </c>
      <c r="K28" s="52"/>
      <c r="L28" s="60"/>
      <c r="M28" s="52"/>
      <c r="N28" s="75">
        <f>AB27</f>
        <v>8.1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82" t="s">
        <v>558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30" ht="21.75" thickBot="1">
      <c r="D2" s="44" t="s">
        <v>470</v>
      </c>
      <c r="F2" s="45">
        <v>38500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508</v>
      </c>
      <c r="C4" s="73" t="s">
        <v>509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4.1000000000000003E-3</v>
      </c>
      <c r="C5" s="53">
        <v>7.0000000000000001E-3</v>
      </c>
      <c r="D5" s="53">
        <v>5.5999999999999999E-3</v>
      </c>
      <c r="F5" s="52" t="s">
        <v>480</v>
      </c>
      <c r="G5" s="54">
        <v>43362</v>
      </c>
      <c r="H5" s="52">
        <v>1.1299999999999999</v>
      </c>
      <c r="J5" s="86" t="s">
        <v>481</v>
      </c>
      <c r="K5" s="87"/>
      <c r="L5" s="87"/>
      <c r="M5" s="87"/>
      <c r="N5" s="88"/>
      <c r="W5" s="52">
        <v>1</v>
      </c>
      <c r="X5" s="52">
        <v>4506</v>
      </c>
      <c r="Y5" s="60">
        <v>42383</v>
      </c>
      <c r="Z5" s="52" t="s">
        <v>573</v>
      </c>
      <c r="AA5" s="52" t="s">
        <v>504</v>
      </c>
      <c r="AB5" s="52">
        <v>11.6</v>
      </c>
      <c r="AC5" s="52" t="s">
        <v>509</v>
      </c>
      <c r="AD5" s="52">
        <v>50</v>
      </c>
    </row>
    <row r="6" spans="1:30" ht="15" thickBot="1">
      <c r="A6" s="52">
        <v>1</v>
      </c>
      <c r="B6" s="53">
        <v>2.3E-3</v>
      </c>
      <c r="C6" s="53">
        <v>4.0000000000000001E-3</v>
      </c>
      <c r="D6" s="53">
        <v>3.2000000000000002E-3</v>
      </c>
      <c r="F6" s="52" t="s">
        <v>482</v>
      </c>
      <c r="G6" s="54"/>
      <c r="H6" s="52"/>
      <c r="J6" s="55" t="s">
        <v>483</v>
      </c>
      <c r="K6" s="56">
        <f>LARGE((K8,K9),1)</f>
        <v>0.65611814345991559</v>
      </c>
      <c r="N6" s="56" t="str">
        <f>IF((B11+B12)&gt;(C11+C12),B4,C4)</f>
        <v>EB</v>
      </c>
      <c r="W6" s="52">
        <v>2</v>
      </c>
      <c r="X6" s="52">
        <v>4463</v>
      </c>
      <c r="Y6" s="60">
        <v>42383</v>
      </c>
      <c r="Z6" s="52" t="s">
        <v>572</v>
      </c>
      <c r="AA6" s="52" t="s">
        <v>504</v>
      </c>
      <c r="AB6" s="52">
        <v>11.5</v>
      </c>
      <c r="AC6" s="52" t="s">
        <v>509</v>
      </c>
      <c r="AD6" s="52">
        <v>55</v>
      </c>
    </row>
    <row r="7" spans="1:30" ht="15" thickBot="1">
      <c r="A7" s="52">
        <v>2</v>
      </c>
      <c r="B7" s="53">
        <v>1.8E-3</v>
      </c>
      <c r="C7" s="53">
        <v>2.5999999999999999E-3</v>
      </c>
      <c r="D7" s="53">
        <v>2.2000000000000001E-3</v>
      </c>
      <c r="F7" s="52" t="s">
        <v>559</v>
      </c>
      <c r="G7" s="54"/>
      <c r="H7" s="52"/>
      <c r="J7" s="57" t="s">
        <v>485</v>
      </c>
      <c r="K7" s="56">
        <f>LARGE((K10,K11),1)</f>
        <v>0.5371069182389937</v>
      </c>
      <c r="N7" s="56" t="str">
        <f>IF((B20+B21)&gt;(C20+C21),B4,C4)</f>
        <v>WB</v>
      </c>
      <c r="W7" s="52">
        <v>3</v>
      </c>
      <c r="X7" s="52">
        <v>4432</v>
      </c>
      <c r="Y7" s="60">
        <v>42382</v>
      </c>
      <c r="Z7" s="52" t="s">
        <v>572</v>
      </c>
      <c r="AA7" s="52" t="s">
        <v>503</v>
      </c>
      <c r="AB7" s="52">
        <v>11.4</v>
      </c>
      <c r="AC7" s="52" t="s">
        <v>509</v>
      </c>
      <c r="AD7" s="52">
        <v>54</v>
      </c>
    </row>
    <row r="8" spans="1:30" ht="15.75" thickBot="1">
      <c r="A8" s="52">
        <v>3</v>
      </c>
      <c r="B8" s="53">
        <v>2.5999999999999999E-3</v>
      </c>
      <c r="C8" s="53">
        <v>1.8E-3</v>
      </c>
      <c r="D8" s="53">
        <v>2.2000000000000001E-3</v>
      </c>
      <c r="F8" s="52" t="s">
        <v>486</v>
      </c>
      <c r="G8" s="54">
        <v>42337</v>
      </c>
      <c r="H8" s="52">
        <v>1.1000000000000001</v>
      </c>
      <c r="K8" s="58">
        <f>LARGE(B11:C11,1)/(B11+C11)</f>
        <v>0.65611814345991559</v>
      </c>
      <c r="W8" s="52">
        <v>4</v>
      </c>
      <c r="X8" s="52">
        <v>4429</v>
      </c>
      <c r="Y8" s="60">
        <v>42380</v>
      </c>
      <c r="Z8" s="52" t="s">
        <v>572</v>
      </c>
      <c r="AA8" s="52" t="s">
        <v>501</v>
      </c>
      <c r="AB8" s="52">
        <v>11.4</v>
      </c>
      <c r="AC8" s="52" t="s">
        <v>509</v>
      </c>
      <c r="AD8" s="52">
        <v>55</v>
      </c>
    </row>
    <row r="9" spans="1:30" ht="15.75" thickBot="1">
      <c r="A9" s="52">
        <v>4</v>
      </c>
      <c r="B9" s="53">
        <v>5.0000000000000001E-3</v>
      </c>
      <c r="C9" s="53">
        <v>2.3E-3</v>
      </c>
      <c r="D9" s="53">
        <v>3.5999999999999999E-3</v>
      </c>
      <c r="F9" s="52" t="s">
        <v>487</v>
      </c>
      <c r="G9" s="54">
        <v>35911</v>
      </c>
      <c r="H9" s="52">
        <v>0.93</v>
      </c>
      <c r="K9" s="58">
        <f>LARGE(B12:C12,1)/(B12+C12)</f>
        <v>0.60443037974683544</v>
      </c>
      <c r="W9" s="52">
        <v>5</v>
      </c>
      <c r="X9" s="52">
        <v>4390</v>
      </c>
      <c r="Y9" s="60">
        <v>42373</v>
      </c>
      <c r="Z9" s="52" t="s">
        <v>572</v>
      </c>
      <c r="AA9" s="52" t="s">
        <v>501</v>
      </c>
      <c r="AB9" s="52">
        <v>11.3</v>
      </c>
      <c r="AC9" s="52" t="s">
        <v>509</v>
      </c>
      <c r="AD9" s="52">
        <v>55</v>
      </c>
    </row>
    <row r="10" spans="1:30" ht="15.75" thickBot="1">
      <c r="A10" s="52">
        <v>5</v>
      </c>
      <c r="B10" s="53">
        <v>1.1900000000000001E-2</v>
      </c>
      <c r="C10" s="53">
        <v>5.1000000000000004E-3</v>
      </c>
      <c r="D10" s="53">
        <v>8.5000000000000006E-3</v>
      </c>
      <c r="F10" s="52" t="s">
        <v>488</v>
      </c>
      <c r="G10" s="54">
        <v>35825</v>
      </c>
      <c r="H10" s="52">
        <v>0.93</v>
      </c>
      <c r="K10" s="58">
        <f>LARGE(B20:C20,1)/(B20+C20)</f>
        <v>0.52883355176933144</v>
      </c>
      <c r="W10" s="52">
        <v>6</v>
      </c>
      <c r="X10" s="52">
        <v>4386</v>
      </c>
      <c r="Y10" s="60">
        <v>42374</v>
      </c>
      <c r="Z10" s="52" t="s">
        <v>572</v>
      </c>
      <c r="AA10" s="52" t="s">
        <v>502</v>
      </c>
      <c r="AB10" s="52">
        <v>11.3</v>
      </c>
      <c r="AC10" s="52" t="s">
        <v>509</v>
      </c>
      <c r="AD10" s="52">
        <v>56</v>
      </c>
    </row>
    <row r="11" spans="1:30" ht="15.75" thickBot="1">
      <c r="A11" s="52">
        <v>6</v>
      </c>
      <c r="B11" s="53">
        <v>3.1099999999999999E-2</v>
      </c>
      <c r="C11" s="53">
        <v>1.6299999999999999E-2</v>
      </c>
      <c r="D11" s="53">
        <v>2.3599999999999999E-2</v>
      </c>
      <c r="F11" s="52" t="s">
        <v>489</v>
      </c>
      <c r="G11" s="54">
        <v>34162</v>
      </c>
      <c r="H11" s="52">
        <v>0.89</v>
      </c>
      <c r="K11" s="58">
        <f>LARGE(B21:C21,1)/(B21+C21)</f>
        <v>0.5371069182389937</v>
      </c>
      <c r="W11" s="52">
        <v>7</v>
      </c>
      <c r="X11" s="52">
        <v>4377</v>
      </c>
      <c r="Y11" s="60">
        <v>42390</v>
      </c>
      <c r="Z11" s="52" t="s">
        <v>572</v>
      </c>
      <c r="AA11" s="52" t="s">
        <v>504</v>
      </c>
      <c r="AB11" s="52">
        <v>11.3</v>
      </c>
      <c r="AC11" s="52" t="s">
        <v>509</v>
      </c>
      <c r="AD11" s="52">
        <v>56</v>
      </c>
    </row>
    <row r="12" spans="1:30" ht="15" thickBot="1">
      <c r="A12" s="52">
        <v>7</v>
      </c>
      <c r="B12" s="53">
        <v>5.7299999999999997E-2</v>
      </c>
      <c r="C12" s="53">
        <v>3.7499999999999999E-2</v>
      </c>
      <c r="D12" s="53">
        <v>4.7199999999999999E-2</v>
      </c>
      <c r="F12" s="52" t="s">
        <v>490</v>
      </c>
      <c r="G12" s="54">
        <v>37174</v>
      </c>
      <c r="H12" s="52">
        <v>0.97</v>
      </c>
      <c r="W12" s="52">
        <v>8</v>
      </c>
      <c r="X12" s="52">
        <v>4349</v>
      </c>
      <c r="Y12" s="60">
        <v>42375</v>
      </c>
      <c r="Z12" s="52" t="s">
        <v>572</v>
      </c>
      <c r="AA12" s="52" t="s">
        <v>503</v>
      </c>
      <c r="AB12" s="52">
        <v>11.2</v>
      </c>
      <c r="AC12" s="52" t="s">
        <v>509</v>
      </c>
      <c r="AD12" s="52">
        <v>56</v>
      </c>
    </row>
    <row r="13" spans="1:30" ht="15" thickBot="1">
      <c r="A13" s="52">
        <v>8</v>
      </c>
      <c r="B13" s="53">
        <v>6.2300000000000001E-2</v>
      </c>
      <c r="C13" s="53">
        <v>4.9399999999999999E-2</v>
      </c>
      <c r="D13" s="53">
        <v>5.5800000000000002E-2</v>
      </c>
      <c r="F13" s="52" t="s">
        <v>491</v>
      </c>
      <c r="G13" s="54">
        <v>38398</v>
      </c>
      <c r="H13" s="52">
        <v>1</v>
      </c>
      <c r="W13" s="52">
        <v>9</v>
      </c>
      <c r="X13" s="52">
        <v>4347</v>
      </c>
      <c r="Y13" s="60">
        <v>42381</v>
      </c>
      <c r="Z13" s="52" t="s">
        <v>573</v>
      </c>
      <c r="AA13" s="52" t="s">
        <v>502</v>
      </c>
      <c r="AB13" s="52">
        <v>11.2</v>
      </c>
      <c r="AC13" s="52" t="s">
        <v>509</v>
      </c>
      <c r="AD13" s="52">
        <v>54</v>
      </c>
    </row>
    <row r="14" spans="1:30" ht="15" thickBot="1">
      <c r="A14" s="52">
        <v>9</v>
      </c>
      <c r="B14" s="53">
        <v>6.25E-2</v>
      </c>
      <c r="C14" s="53">
        <v>4.8500000000000001E-2</v>
      </c>
      <c r="D14" s="53">
        <v>5.5399999999999998E-2</v>
      </c>
      <c r="F14" s="52" t="s">
        <v>492</v>
      </c>
      <c r="G14" s="54">
        <v>39457</v>
      </c>
      <c r="H14" s="52">
        <v>1.03</v>
      </c>
      <c r="W14" s="52">
        <v>10</v>
      </c>
      <c r="X14" s="52">
        <v>4318</v>
      </c>
      <c r="Y14" s="60">
        <v>42381</v>
      </c>
      <c r="Z14" s="52" t="s">
        <v>572</v>
      </c>
      <c r="AA14" s="52" t="s">
        <v>502</v>
      </c>
      <c r="AB14" s="52">
        <v>11.1</v>
      </c>
      <c r="AC14" s="52" t="s">
        <v>509</v>
      </c>
      <c r="AD14" s="52">
        <v>53</v>
      </c>
    </row>
    <row r="15" spans="1:30" ht="15" thickBot="1">
      <c r="A15" s="52">
        <v>10</v>
      </c>
      <c r="B15" s="53">
        <v>6.9900000000000004E-2</v>
      </c>
      <c r="C15" s="53">
        <v>5.3499999999999999E-2</v>
      </c>
      <c r="D15" s="53">
        <v>6.1600000000000002E-2</v>
      </c>
      <c r="F15" s="52" t="s">
        <v>493</v>
      </c>
      <c r="G15" s="54">
        <v>40034</v>
      </c>
      <c r="H15" s="52">
        <v>1.04</v>
      </c>
      <c r="W15" s="52">
        <v>20</v>
      </c>
      <c r="X15" s="52">
        <v>4219</v>
      </c>
      <c r="Y15" s="60">
        <v>42377</v>
      </c>
      <c r="Z15" s="52" t="s">
        <v>572</v>
      </c>
      <c r="AA15" s="52" t="s">
        <v>505</v>
      </c>
      <c r="AB15" s="52">
        <v>10.8</v>
      </c>
      <c r="AC15" s="52" t="s">
        <v>509</v>
      </c>
      <c r="AD15" s="52">
        <v>56</v>
      </c>
    </row>
    <row r="16" spans="1:30" ht="15" thickBot="1">
      <c r="A16" s="52">
        <v>11</v>
      </c>
      <c r="B16" s="53">
        <v>7.5899999999999995E-2</v>
      </c>
      <c r="C16" s="53">
        <v>6.1600000000000002E-2</v>
      </c>
      <c r="D16" s="53">
        <v>6.8599999999999994E-2</v>
      </c>
      <c r="F16" s="52" t="s">
        <v>494</v>
      </c>
      <c r="G16" s="54">
        <v>40284</v>
      </c>
      <c r="H16" s="52">
        <v>1.05</v>
      </c>
      <c r="W16" s="52">
        <v>25</v>
      </c>
      <c r="X16" s="52">
        <v>4176</v>
      </c>
      <c r="Y16" s="60">
        <v>42388</v>
      </c>
      <c r="Z16" s="52" t="s">
        <v>577</v>
      </c>
      <c r="AA16" s="52" t="s">
        <v>502</v>
      </c>
      <c r="AB16" s="52">
        <v>10.7</v>
      </c>
      <c r="AC16" s="52" t="s">
        <v>508</v>
      </c>
      <c r="AD16" s="52">
        <v>52</v>
      </c>
    </row>
    <row r="17" spans="1:30" ht="15" thickBot="1">
      <c r="A17" s="52">
        <v>12</v>
      </c>
      <c r="B17" s="53">
        <v>7.8600000000000003E-2</v>
      </c>
      <c r="C17" s="53">
        <v>7.1300000000000002E-2</v>
      </c>
      <c r="D17" s="53">
        <v>7.4899999999999994E-2</v>
      </c>
      <c r="W17" s="52">
        <v>30</v>
      </c>
      <c r="X17" s="52">
        <v>4137</v>
      </c>
      <c r="Y17" s="60">
        <v>42382</v>
      </c>
      <c r="Z17" s="52" t="s">
        <v>574</v>
      </c>
      <c r="AA17" s="52" t="s">
        <v>503</v>
      </c>
      <c r="AB17" s="52">
        <v>10.6</v>
      </c>
      <c r="AC17" s="52" t="s">
        <v>509</v>
      </c>
      <c r="AD17" s="52">
        <v>53</v>
      </c>
    </row>
    <row r="18" spans="1:30" ht="15" thickBot="1">
      <c r="A18" s="52">
        <v>13</v>
      </c>
      <c r="B18" s="53">
        <v>7.6399999999999996E-2</v>
      </c>
      <c r="C18" s="53">
        <v>7.5999999999999998E-2</v>
      </c>
      <c r="D18" s="53">
        <v>7.6200000000000004E-2</v>
      </c>
      <c r="W18" s="52">
        <v>35</v>
      </c>
      <c r="X18" s="52">
        <v>4118</v>
      </c>
      <c r="Y18" s="60">
        <v>42391</v>
      </c>
      <c r="Z18" s="52" t="s">
        <v>573</v>
      </c>
      <c r="AA18" s="52" t="s">
        <v>505</v>
      </c>
      <c r="AB18" s="52">
        <v>10.6</v>
      </c>
      <c r="AC18" s="52" t="s">
        <v>509</v>
      </c>
      <c r="AD18" s="52">
        <v>57</v>
      </c>
    </row>
    <row r="19" spans="1:30" ht="15" thickBot="1">
      <c r="A19" s="52">
        <v>14</v>
      </c>
      <c r="B19" s="53">
        <v>7.3499999999999996E-2</v>
      </c>
      <c r="C19" s="53">
        <v>7.8E-2</v>
      </c>
      <c r="D19" s="53">
        <v>7.5800000000000006E-2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4087</v>
      </c>
      <c r="Y19" s="60">
        <v>42717</v>
      </c>
      <c r="Z19" s="52" t="s">
        <v>580</v>
      </c>
      <c r="AA19" s="52" t="s">
        <v>502</v>
      </c>
      <c r="AB19" s="52">
        <v>10.5</v>
      </c>
      <c r="AC19" s="52" t="s">
        <v>509</v>
      </c>
      <c r="AD19" s="52">
        <v>58</v>
      </c>
    </row>
    <row r="20" spans="1:30" ht="15" thickBot="1">
      <c r="A20" s="52">
        <v>15</v>
      </c>
      <c r="B20" s="53">
        <v>7.1900000000000006E-2</v>
      </c>
      <c r="C20" s="53">
        <v>8.0699999999999994E-2</v>
      </c>
      <c r="D20" s="53">
        <v>7.6399999999999996E-2</v>
      </c>
      <c r="F20" s="52" t="s">
        <v>497</v>
      </c>
      <c r="G20" s="54">
        <v>25938</v>
      </c>
      <c r="H20" s="52">
        <v>0.67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4043</v>
      </c>
      <c r="Y20" s="60">
        <v>42663</v>
      </c>
      <c r="Z20" s="52" t="s">
        <v>572</v>
      </c>
      <c r="AA20" s="52" t="s">
        <v>504</v>
      </c>
      <c r="AB20" s="52">
        <v>10.4</v>
      </c>
      <c r="AC20" s="52" t="s">
        <v>509</v>
      </c>
      <c r="AD20" s="52">
        <v>58</v>
      </c>
    </row>
    <row r="21" spans="1:30" ht="15" thickBot="1">
      <c r="A21" s="52">
        <v>16</v>
      </c>
      <c r="B21" s="53">
        <v>7.3599999999999999E-2</v>
      </c>
      <c r="C21" s="53">
        <v>8.5400000000000004E-2</v>
      </c>
      <c r="D21" s="53">
        <v>7.9600000000000004E-2</v>
      </c>
      <c r="F21" s="52" t="s">
        <v>501</v>
      </c>
      <c r="G21" s="54">
        <v>39787</v>
      </c>
      <c r="H21" s="52">
        <v>1.03</v>
      </c>
      <c r="J21" s="52">
        <v>5</v>
      </c>
      <c r="K21" s="52"/>
      <c r="L21" s="60"/>
      <c r="M21" s="52"/>
      <c r="N21" s="75">
        <f>AB9</f>
        <v>11.3</v>
      </c>
      <c r="W21" s="52">
        <v>50</v>
      </c>
      <c r="X21" s="52">
        <v>4031</v>
      </c>
      <c r="Y21" s="60">
        <v>42647</v>
      </c>
      <c r="Z21" s="52" t="s">
        <v>572</v>
      </c>
      <c r="AA21" s="52" t="s">
        <v>502</v>
      </c>
      <c r="AB21" s="52">
        <v>10.4</v>
      </c>
      <c r="AC21" s="52" t="s">
        <v>509</v>
      </c>
      <c r="AD21" s="52">
        <v>58</v>
      </c>
    </row>
    <row r="22" spans="1:30" ht="15" thickBot="1">
      <c r="A22" s="52">
        <v>17</v>
      </c>
      <c r="B22" s="53">
        <v>7.0599999999999996E-2</v>
      </c>
      <c r="C22" s="53">
        <v>0.09</v>
      </c>
      <c r="D22" s="53">
        <v>8.0399999999999999E-2</v>
      </c>
      <c r="F22" s="52" t="s">
        <v>502</v>
      </c>
      <c r="G22" s="54">
        <v>43130</v>
      </c>
      <c r="H22" s="52">
        <v>1.1200000000000001</v>
      </c>
      <c r="J22" s="52">
        <v>10</v>
      </c>
      <c r="K22" s="52"/>
      <c r="L22" s="60"/>
      <c r="M22" s="52"/>
      <c r="N22" s="75">
        <f>AB14</f>
        <v>11.1</v>
      </c>
      <c r="W22" s="52">
        <v>75</v>
      </c>
      <c r="X22" s="52">
        <v>3961</v>
      </c>
      <c r="Y22" s="60">
        <v>42487</v>
      </c>
      <c r="Z22" s="52" t="s">
        <v>572</v>
      </c>
      <c r="AA22" s="52" t="s">
        <v>503</v>
      </c>
      <c r="AB22" s="52">
        <v>10.199999999999999</v>
      </c>
      <c r="AC22" s="52" t="s">
        <v>509</v>
      </c>
      <c r="AD22" s="52">
        <v>59</v>
      </c>
    </row>
    <row r="23" spans="1:30" ht="15" thickBot="1">
      <c r="A23" s="52">
        <v>18</v>
      </c>
      <c r="B23" s="53">
        <v>5.4300000000000001E-2</v>
      </c>
      <c r="C23" s="53">
        <v>7.3099999999999998E-2</v>
      </c>
      <c r="D23" s="53">
        <v>6.3799999999999996E-2</v>
      </c>
      <c r="F23" s="52" t="s">
        <v>503</v>
      </c>
      <c r="G23" s="54">
        <v>43211</v>
      </c>
      <c r="H23" s="52">
        <v>1.1200000000000001</v>
      </c>
      <c r="J23" s="52">
        <v>20</v>
      </c>
      <c r="K23" s="52"/>
      <c r="L23" s="60"/>
      <c r="M23" s="52"/>
      <c r="N23" s="75">
        <f>AB15</f>
        <v>10.8</v>
      </c>
      <c r="W23" s="52">
        <v>100</v>
      </c>
      <c r="X23" s="52">
        <v>3902</v>
      </c>
      <c r="Y23" s="60">
        <v>42390</v>
      </c>
      <c r="Z23" s="52" t="s">
        <v>577</v>
      </c>
      <c r="AA23" s="52" t="s">
        <v>504</v>
      </c>
      <c r="AB23" s="52">
        <v>10</v>
      </c>
      <c r="AC23" s="52" t="s">
        <v>509</v>
      </c>
      <c r="AD23" s="52">
        <v>51</v>
      </c>
    </row>
    <row r="24" spans="1:30" ht="15" thickBot="1">
      <c r="A24" s="52">
        <v>19</v>
      </c>
      <c r="B24" s="53">
        <v>4.1300000000000003E-2</v>
      </c>
      <c r="C24" s="53">
        <v>5.5500000000000001E-2</v>
      </c>
      <c r="D24" s="53">
        <v>4.8500000000000001E-2</v>
      </c>
      <c r="F24" s="52" t="s">
        <v>504</v>
      </c>
      <c r="G24" s="54">
        <v>43289</v>
      </c>
      <c r="H24" s="52">
        <v>1.1200000000000001</v>
      </c>
      <c r="J24" s="52">
        <v>30</v>
      </c>
      <c r="K24" s="52"/>
      <c r="L24" s="60"/>
      <c r="M24" s="52"/>
      <c r="N24" s="75">
        <f>AB17</f>
        <v>10.6</v>
      </c>
      <c r="W24" s="52">
        <v>125</v>
      </c>
      <c r="X24" s="52">
        <v>3842</v>
      </c>
      <c r="Y24" s="60">
        <v>42667</v>
      </c>
      <c r="Z24" s="52" t="s">
        <v>572</v>
      </c>
      <c r="AA24" s="52" t="s">
        <v>501</v>
      </c>
      <c r="AB24" s="52">
        <v>9.9</v>
      </c>
      <c r="AC24" s="52" t="s">
        <v>509</v>
      </c>
      <c r="AD24" s="52">
        <v>59</v>
      </c>
    </row>
    <row r="25" spans="1:30" ht="15" thickBot="1">
      <c r="A25" s="52">
        <v>20</v>
      </c>
      <c r="B25" s="53">
        <v>3.0099999999999998E-2</v>
      </c>
      <c r="C25" s="53">
        <v>4.0399999999999998E-2</v>
      </c>
      <c r="D25" s="53">
        <v>3.5299999999999998E-2</v>
      </c>
      <c r="F25" s="52" t="s">
        <v>505</v>
      </c>
      <c r="G25" s="54">
        <v>42472</v>
      </c>
      <c r="H25" s="52">
        <v>1.1000000000000001</v>
      </c>
      <c r="J25" s="52">
        <v>50</v>
      </c>
      <c r="K25" s="52"/>
      <c r="L25" s="60"/>
      <c r="M25" s="52"/>
      <c r="N25" s="75">
        <f>AB21</f>
        <v>10.4</v>
      </c>
      <c r="W25" s="52">
        <v>150</v>
      </c>
      <c r="X25" s="52">
        <v>3792</v>
      </c>
      <c r="Y25" s="60">
        <v>42711</v>
      </c>
      <c r="Z25" s="52" t="s">
        <v>572</v>
      </c>
      <c r="AA25" s="52" t="s">
        <v>503</v>
      </c>
      <c r="AB25" s="52">
        <v>9.6999999999999993</v>
      </c>
      <c r="AC25" s="52" t="s">
        <v>509</v>
      </c>
      <c r="AD25" s="52">
        <v>54</v>
      </c>
    </row>
    <row r="26" spans="1:30" ht="15" thickBot="1">
      <c r="A26" s="52">
        <v>21</v>
      </c>
      <c r="B26" s="53">
        <v>2.0400000000000001E-2</v>
      </c>
      <c r="C26" s="53">
        <v>2.9100000000000001E-2</v>
      </c>
      <c r="D26" s="53">
        <v>2.4799999999999999E-2</v>
      </c>
      <c r="F26" s="52" t="s">
        <v>506</v>
      </c>
      <c r="G26" s="54">
        <v>32862</v>
      </c>
      <c r="H26" s="52">
        <v>0.85</v>
      </c>
      <c r="J26" s="52">
        <v>100</v>
      </c>
      <c r="K26" s="52"/>
      <c r="L26" s="60"/>
      <c r="M26" s="52"/>
      <c r="N26" s="75">
        <f>AB23</f>
        <v>10</v>
      </c>
      <c r="W26" s="52">
        <v>175</v>
      </c>
      <c r="X26" s="52">
        <v>3754</v>
      </c>
      <c r="Y26" s="60">
        <v>42396</v>
      </c>
      <c r="Z26" s="52" t="s">
        <v>572</v>
      </c>
      <c r="AA26" s="52" t="s">
        <v>503</v>
      </c>
      <c r="AB26" s="52">
        <v>9.6999999999999993</v>
      </c>
      <c r="AC26" s="52" t="s">
        <v>509</v>
      </c>
      <c r="AD26" s="52">
        <v>58</v>
      </c>
    </row>
    <row r="27" spans="1:30" ht="15" thickBot="1">
      <c r="A27" s="52">
        <v>22</v>
      </c>
      <c r="B27" s="53">
        <v>1.41E-2</v>
      </c>
      <c r="C27" s="53">
        <v>1.9599999999999999E-2</v>
      </c>
      <c r="D27" s="53">
        <v>1.6899999999999998E-2</v>
      </c>
      <c r="J27" s="52">
        <v>150</v>
      </c>
      <c r="K27" s="52"/>
      <c r="L27" s="60"/>
      <c r="M27" s="52"/>
      <c r="N27" s="75">
        <f>AB25</f>
        <v>9.6999999999999993</v>
      </c>
      <c r="W27" s="52">
        <v>200</v>
      </c>
      <c r="X27" s="52">
        <v>3720</v>
      </c>
      <c r="Y27" s="60">
        <v>42716</v>
      </c>
      <c r="Z27" s="52" t="s">
        <v>580</v>
      </c>
      <c r="AA27" s="52" t="s">
        <v>501</v>
      </c>
      <c r="AB27" s="52">
        <v>9.6</v>
      </c>
      <c r="AC27" s="52" t="s">
        <v>509</v>
      </c>
      <c r="AD27" s="52">
        <v>60</v>
      </c>
    </row>
    <row r="28" spans="1:30" ht="15" thickBot="1">
      <c r="A28" s="52">
        <v>23</v>
      </c>
      <c r="B28" s="53">
        <v>8.5000000000000006E-3</v>
      </c>
      <c r="C28" s="53">
        <v>1.1299999999999999E-2</v>
      </c>
      <c r="D28" s="53">
        <v>9.9000000000000008E-3</v>
      </c>
      <c r="J28" s="52">
        <v>200</v>
      </c>
      <c r="K28" s="52"/>
      <c r="L28" s="60"/>
      <c r="M28" s="52"/>
      <c r="N28" s="75">
        <f>AB27</f>
        <v>9.6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82" t="s">
        <v>560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30" ht="21.75" thickBot="1">
      <c r="D2" s="44" t="s">
        <v>470</v>
      </c>
      <c r="F2" s="45">
        <v>26700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508</v>
      </c>
      <c r="C4" s="73" t="s">
        <v>509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1.12E-2</v>
      </c>
      <c r="C5" s="53">
        <v>1.23E-2</v>
      </c>
      <c r="D5" s="53">
        <v>1.17E-2</v>
      </c>
      <c r="F5" s="52" t="s">
        <v>480</v>
      </c>
      <c r="G5" s="54">
        <v>29613</v>
      </c>
      <c r="H5" s="52">
        <v>1.1100000000000001</v>
      </c>
      <c r="J5" s="86" t="s">
        <v>481</v>
      </c>
      <c r="K5" s="87"/>
      <c r="L5" s="87"/>
      <c r="M5" s="87"/>
      <c r="N5" s="88"/>
      <c r="W5" s="52">
        <v>1</v>
      </c>
      <c r="X5" s="52">
        <v>3030</v>
      </c>
      <c r="Y5" s="60">
        <v>42436</v>
      </c>
      <c r="Z5" s="52" t="s">
        <v>579</v>
      </c>
      <c r="AA5" s="52" t="s">
        <v>501</v>
      </c>
      <c r="AB5" s="52">
        <v>11.3</v>
      </c>
      <c r="AC5" s="52" t="s">
        <v>509</v>
      </c>
      <c r="AD5" s="52">
        <v>50</v>
      </c>
    </row>
    <row r="6" spans="1:30" ht="15" thickBot="1">
      <c r="A6" s="52">
        <v>1</v>
      </c>
      <c r="B6" s="53">
        <v>8.3999999999999995E-3</v>
      </c>
      <c r="C6" s="53">
        <v>8.6E-3</v>
      </c>
      <c r="D6" s="53">
        <v>8.5000000000000006E-3</v>
      </c>
      <c r="F6" s="52" t="s">
        <v>482</v>
      </c>
      <c r="G6" s="54">
        <v>31283</v>
      </c>
      <c r="H6" s="52">
        <v>1.17</v>
      </c>
      <c r="J6" s="55" t="s">
        <v>483</v>
      </c>
      <c r="K6" s="56">
        <f>LARGE((K8,K9),1)</f>
        <v>0.54992967651195501</v>
      </c>
      <c r="N6" s="56" t="str">
        <f>IF((B11+B12)&gt;(C11+C12),B4,C4)</f>
        <v>EB</v>
      </c>
      <c r="W6" s="52">
        <v>2</v>
      </c>
      <c r="X6" s="52">
        <v>2993</v>
      </c>
      <c r="Y6" s="60">
        <v>42419</v>
      </c>
      <c r="Z6" s="52" t="s">
        <v>580</v>
      </c>
      <c r="AA6" s="52" t="s">
        <v>505</v>
      </c>
      <c r="AB6" s="52">
        <v>11.2</v>
      </c>
      <c r="AC6" s="52" t="s">
        <v>509</v>
      </c>
      <c r="AD6" s="52">
        <v>51</v>
      </c>
    </row>
    <row r="7" spans="1:30" ht="15" thickBot="1">
      <c r="A7" s="52">
        <v>2</v>
      </c>
      <c r="B7" s="53">
        <v>7.6E-3</v>
      </c>
      <c r="C7" s="53">
        <v>6.3E-3</v>
      </c>
      <c r="D7" s="53">
        <v>7.0000000000000001E-3</v>
      </c>
      <c r="F7" s="52" t="s">
        <v>484</v>
      </c>
      <c r="G7" s="54">
        <v>30630</v>
      </c>
      <c r="H7" s="52">
        <v>1.1499999999999999</v>
      </c>
      <c r="J7" s="57" t="s">
        <v>485</v>
      </c>
      <c r="K7" s="56">
        <f>LARGE((K10,K11),1)</f>
        <v>0.5040710584752035</v>
      </c>
      <c r="N7" s="56" t="str">
        <f>IF((B20+B21)&gt;(C20+C21),B4,C4)</f>
        <v>WB</v>
      </c>
      <c r="W7" s="52">
        <v>3</v>
      </c>
      <c r="X7" s="52">
        <v>2973</v>
      </c>
      <c r="Y7" s="60">
        <v>42433</v>
      </c>
      <c r="Z7" s="52" t="s">
        <v>580</v>
      </c>
      <c r="AA7" s="52" t="s">
        <v>505</v>
      </c>
      <c r="AB7" s="52">
        <v>11.1</v>
      </c>
      <c r="AC7" s="52" t="s">
        <v>509</v>
      </c>
      <c r="AD7" s="52">
        <v>52</v>
      </c>
    </row>
    <row r="8" spans="1:30" ht="15.75" thickBot="1">
      <c r="A8" s="52">
        <v>3</v>
      </c>
      <c r="B8" s="53">
        <v>6.7000000000000002E-3</v>
      </c>
      <c r="C8" s="53">
        <v>4.5999999999999999E-3</v>
      </c>
      <c r="D8" s="53">
        <v>5.7000000000000002E-3</v>
      </c>
      <c r="F8" s="52" t="s">
        <v>486</v>
      </c>
      <c r="G8" s="54">
        <v>29178</v>
      </c>
      <c r="H8" s="52">
        <v>1.0900000000000001</v>
      </c>
      <c r="K8" s="58">
        <f>LARGE(B11:C11,1)/(B11+C11)</f>
        <v>0.54992967651195501</v>
      </c>
      <c r="W8" s="52">
        <v>4</v>
      </c>
      <c r="X8" s="52">
        <v>2951</v>
      </c>
      <c r="Y8" s="60">
        <v>42398</v>
      </c>
      <c r="Z8" s="52" t="s">
        <v>580</v>
      </c>
      <c r="AA8" s="52" t="s">
        <v>505</v>
      </c>
      <c r="AB8" s="52">
        <v>11</v>
      </c>
      <c r="AC8" s="52" t="s">
        <v>509</v>
      </c>
      <c r="AD8" s="52">
        <v>51</v>
      </c>
    </row>
    <row r="9" spans="1:30" ht="15.75" thickBot="1">
      <c r="A9" s="52">
        <v>4</v>
      </c>
      <c r="B9" s="53">
        <v>8.6E-3</v>
      </c>
      <c r="C9" s="53">
        <v>6.1999999999999998E-3</v>
      </c>
      <c r="D9" s="53">
        <v>7.4000000000000003E-3</v>
      </c>
      <c r="F9" s="52" t="s">
        <v>487</v>
      </c>
      <c r="G9" s="54">
        <v>25632</v>
      </c>
      <c r="H9" s="52">
        <v>0.96</v>
      </c>
      <c r="K9" s="58">
        <f>LARGE(B12:C12,1)/(B12+C12)</f>
        <v>0.50311111111111118</v>
      </c>
      <c r="W9" s="52">
        <v>5</v>
      </c>
      <c r="X9" s="52">
        <v>2910</v>
      </c>
      <c r="Y9" s="60">
        <v>42405</v>
      </c>
      <c r="Z9" s="52" t="s">
        <v>572</v>
      </c>
      <c r="AA9" s="52" t="s">
        <v>505</v>
      </c>
      <c r="AB9" s="52">
        <v>10.9</v>
      </c>
      <c r="AC9" s="52" t="s">
        <v>509</v>
      </c>
      <c r="AD9" s="52">
        <v>52</v>
      </c>
    </row>
    <row r="10" spans="1:30" ht="15.75" thickBot="1">
      <c r="A10" s="52">
        <v>5</v>
      </c>
      <c r="B10" s="53">
        <v>1.78E-2</v>
      </c>
      <c r="C10" s="53">
        <v>1.2699999999999999E-2</v>
      </c>
      <c r="D10" s="53">
        <v>1.54E-2</v>
      </c>
      <c r="F10" s="52" t="s">
        <v>488</v>
      </c>
      <c r="G10" s="54">
        <v>25255</v>
      </c>
      <c r="H10" s="52">
        <v>0.95</v>
      </c>
      <c r="K10" s="58">
        <f>LARGE(B20:C20,1)/(B20+C20)</f>
        <v>0.5040710584752035</v>
      </c>
      <c r="W10" s="52">
        <v>6</v>
      </c>
      <c r="X10" s="52">
        <v>2909</v>
      </c>
      <c r="Y10" s="60">
        <v>42416</v>
      </c>
      <c r="Z10" s="52" t="s">
        <v>580</v>
      </c>
      <c r="AA10" s="52" t="s">
        <v>502</v>
      </c>
      <c r="AB10" s="52">
        <v>10.9</v>
      </c>
      <c r="AC10" s="52" t="s">
        <v>508</v>
      </c>
      <c r="AD10" s="52">
        <v>53</v>
      </c>
    </row>
    <row r="11" spans="1:30" ht="15.75" thickBot="1">
      <c r="A11" s="52">
        <v>6</v>
      </c>
      <c r="B11" s="53">
        <v>3.9100000000000003E-2</v>
      </c>
      <c r="C11" s="53">
        <v>3.2000000000000001E-2</v>
      </c>
      <c r="D11" s="53">
        <v>3.5700000000000003E-2</v>
      </c>
      <c r="F11" s="52" t="s">
        <v>489</v>
      </c>
      <c r="G11" s="54">
        <v>21728</v>
      </c>
      <c r="H11" s="52">
        <v>0.81</v>
      </c>
      <c r="K11" s="58">
        <f>LARGE(B21:C21,1)/(B21+C21)</f>
        <v>0.50101832993890028</v>
      </c>
      <c r="W11" s="52">
        <v>7</v>
      </c>
      <c r="X11" s="52">
        <v>2902</v>
      </c>
      <c r="Y11" s="60">
        <v>42410</v>
      </c>
      <c r="Z11" s="52" t="s">
        <v>580</v>
      </c>
      <c r="AA11" s="52" t="s">
        <v>503</v>
      </c>
      <c r="AB11" s="52">
        <v>10.8</v>
      </c>
      <c r="AC11" s="52" t="s">
        <v>508</v>
      </c>
      <c r="AD11" s="52">
        <v>53</v>
      </c>
    </row>
    <row r="12" spans="1:30" ht="15" thickBot="1">
      <c r="A12" s="52">
        <v>7</v>
      </c>
      <c r="B12" s="53">
        <v>5.5899999999999998E-2</v>
      </c>
      <c r="C12" s="53">
        <v>5.6599999999999998E-2</v>
      </c>
      <c r="D12" s="53">
        <v>5.62E-2</v>
      </c>
      <c r="F12" s="52" t="s">
        <v>490</v>
      </c>
      <c r="G12" s="54">
        <v>24213</v>
      </c>
      <c r="H12" s="52">
        <v>0.91</v>
      </c>
      <c r="W12" s="52">
        <v>8</v>
      </c>
      <c r="X12" s="52">
        <v>2889</v>
      </c>
      <c r="Y12" s="60">
        <v>42398</v>
      </c>
      <c r="Z12" s="52" t="s">
        <v>572</v>
      </c>
      <c r="AA12" s="52" t="s">
        <v>505</v>
      </c>
      <c r="AB12" s="52">
        <v>10.8</v>
      </c>
      <c r="AC12" s="52" t="s">
        <v>509</v>
      </c>
      <c r="AD12" s="52">
        <v>52</v>
      </c>
    </row>
    <row r="13" spans="1:30" ht="15" thickBot="1">
      <c r="A13" s="52">
        <v>8</v>
      </c>
      <c r="B13" s="53">
        <v>6.0299999999999999E-2</v>
      </c>
      <c r="C13" s="53">
        <v>6.4399999999999999E-2</v>
      </c>
      <c r="D13" s="53">
        <v>6.2300000000000001E-2</v>
      </c>
      <c r="F13" s="52" t="s">
        <v>491</v>
      </c>
      <c r="G13" s="54">
        <v>25524</v>
      </c>
      <c r="H13" s="52">
        <v>0.96</v>
      </c>
      <c r="W13" s="52">
        <v>9</v>
      </c>
      <c r="X13" s="52">
        <v>2887</v>
      </c>
      <c r="Y13" s="60">
        <v>42405</v>
      </c>
      <c r="Z13" s="52" t="s">
        <v>580</v>
      </c>
      <c r="AA13" s="52" t="s">
        <v>505</v>
      </c>
      <c r="AB13" s="52">
        <v>10.8</v>
      </c>
      <c r="AC13" s="52" t="s">
        <v>509</v>
      </c>
      <c r="AD13" s="52">
        <v>51</v>
      </c>
    </row>
    <row r="14" spans="1:30" ht="15" thickBot="1">
      <c r="A14" s="52">
        <v>9</v>
      </c>
      <c r="B14" s="53">
        <v>5.6399999999999999E-2</v>
      </c>
      <c r="C14" s="53">
        <v>5.8900000000000001E-2</v>
      </c>
      <c r="D14" s="53">
        <v>5.7599999999999998E-2</v>
      </c>
      <c r="F14" s="52" t="s">
        <v>492</v>
      </c>
      <c r="G14" s="54">
        <v>26950</v>
      </c>
      <c r="H14" s="52">
        <v>1.01</v>
      </c>
      <c r="W14" s="52">
        <v>10</v>
      </c>
      <c r="X14" s="52">
        <v>2883</v>
      </c>
      <c r="Y14" s="60">
        <v>42395</v>
      </c>
      <c r="Z14" s="52" t="s">
        <v>580</v>
      </c>
      <c r="AA14" s="52" t="s">
        <v>502</v>
      </c>
      <c r="AB14" s="52">
        <v>10.8</v>
      </c>
      <c r="AC14" s="52" t="s">
        <v>508</v>
      </c>
      <c r="AD14" s="52">
        <v>50</v>
      </c>
    </row>
    <row r="15" spans="1:30" ht="15" thickBot="1">
      <c r="A15" s="52">
        <v>10</v>
      </c>
      <c r="B15" s="53">
        <v>5.5599999999999997E-2</v>
      </c>
      <c r="C15" s="53">
        <v>5.6599999999999998E-2</v>
      </c>
      <c r="D15" s="53">
        <v>5.6099999999999997E-2</v>
      </c>
      <c r="F15" s="52" t="s">
        <v>493</v>
      </c>
      <c r="G15" s="54">
        <v>25863</v>
      </c>
      <c r="H15" s="52">
        <v>0.97</v>
      </c>
      <c r="W15" s="52">
        <v>20</v>
      </c>
      <c r="X15" s="52">
        <v>2779</v>
      </c>
      <c r="Y15" s="60">
        <v>42440</v>
      </c>
      <c r="Z15" s="52" t="s">
        <v>572</v>
      </c>
      <c r="AA15" s="52" t="s">
        <v>505</v>
      </c>
      <c r="AB15" s="52">
        <v>10.4</v>
      </c>
      <c r="AC15" s="52" t="s">
        <v>509</v>
      </c>
      <c r="AD15" s="52">
        <v>52</v>
      </c>
    </row>
    <row r="16" spans="1:30" ht="15" thickBot="1">
      <c r="A16" s="52">
        <v>11</v>
      </c>
      <c r="B16" s="53">
        <v>5.8500000000000003E-2</v>
      </c>
      <c r="C16" s="53">
        <v>5.8200000000000002E-2</v>
      </c>
      <c r="D16" s="53">
        <v>5.8400000000000001E-2</v>
      </c>
      <c r="F16" s="52" t="s">
        <v>494</v>
      </c>
      <c r="G16" s="54">
        <v>25609</v>
      </c>
      <c r="H16" s="52">
        <v>0.96</v>
      </c>
      <c r="W16" s="52">
        <v>25</v>
      </c>
      <c r="X16" s="52">
        <v>2759</v>
      </c>
      <c r="Y16" s="60">
        <v>42412</v>
      </c>
      <c r="Z16" s="52" t="s">
        <v>580</v>
      </c>
      <c r="AA16" s="52" t="s">
        <v>505</v>
      </c>
      <c r="AB16" s="52">
        <v>10.3</v>
      </c>
      <c r="AC16" s="52" t="s">
        <v>508</v>
      </c>
      <c r="AD16" s="52">
        <v>51</v>
      </c>
    </row>
    <row r="17" spans="1:30" ht="15" thickBot="1">
      <c r="A17" s="52">
        <v>12</v>
      </c>
      <c r="B17" s="53">
        <v>6.0199999999999997E-2</v>
      </c>
      <c r="C17" s="53">
        <v>6.1400000000000003E-2</v>
      </c>
      <c r="D17" s="53">
        <v>6.08E-2</v>
      </c>
      <c r="W17" s="52">
        <v>30</v>
      </c>
      <c r="X17" s="52">
        <v>2733</v>
      </c>
      <c r="Y17" s="60">
        <v>42430</v>
      </c>
      <c r="Z17" s="52" t="s">
        <v>580</v>
      </c>
      <c r="AA17" s="52" t="s">
        <v>502</v>
      </c>
      <c r="AB17" s="52">
        <v>10.199999999999999</v>
      </c>
      <c r="AC17" s="52" t="s">
        <v>508</v>
      </c>
      <c r="AD17" s="52">
        <v>52</v>
      </c>
    </row>
    <row r="18" spans="1:30" ht="15" thickBot="1">
      <c r="A18" s="52">
        <v>13</v>
      </c>
      <c r="B18" s="53">
        <v>6.1699999999999998E-2</v>
      </c>
      <c r="C18" s="53">
        <v>6.4299999999999996E-2</v>
      </c>
      <c r="D18" s="53">
        <v>6.2899999999999998E-2</v>
      </c>
      <c r="W18" s="52">
        <v>35</v>
      </c>
      <c r="X18" s="52">
        <v>2717</v>
      </c>
      <c r="Y18" s="60">
        <v>42432</v>
      </c>
      <c r="Z18" s="52" t="s">
        <v>580</v>
      </c>
      <c r="AA18" s="52" t="s">
        <v>504</v>
      </c>
      <c r="AB18" s="52">
        <v>10.1</v>
      </c>
      <c r="AC18" s="52" t="s">
        <v>508</v>
      </c>
      <c r="AD18" s="52">
        <v>52</v>
      </c>
    </row>
    <row r="19" spans="1:30" ht="15" thickBot="1">
      <c r="A19" s="52">
        <v>14</v>
      </c>
      <c r="B19" s="53">
        <v>6.2899999999999998E-2</v>
      </c>
      <c r="C19" s="53">
        <v>6.5500000000000003E-2</v>
      </c>
      <c r="D19" s="53">
        <v>6.4199999999999993E-2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2696</v>
      </c>
      <c r="Y19" s="60">
        <v>42394</v>
      </c>
      <c r="Z19" s="52" t="s">
        <v>580</v>
      </c>
      <c r="AA19" s="52" t="s">
        <v>501</v>
      </c>
      <c r="AB19" s="52">
        <v>10.1</v>
      </c>
      <c r="AC19" s="52" t="s">
        <v>508</v>
      </c>
      <c r="AD19" s="52">
        <v>51</v>
      </c>
    </row>
    <row r="20" spans="1:30" ht="15" thickBot="1">
      <c r="A20" s="52">
        <v>15</v>
      </c>
      <c r="B20" s="53">
        <v>6.7000000000000004E-2</v>
      </c>
      <c r="C20" s="53">
        <v>6.8099999999999994E-2</v>
      </c>
      <c r="D20" s="53">
        <v>6.7500000000000004E-2</v>
      </c>
      <c r="F20" s="52" t="s">
        <v>497</v>
      </c>
      <c r="G20" s="54">
        <v>18596</v>
      </c>
      <c r="H20" s="52">
        <v>0.7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2686</v>
      </c>
      <c r="Y20" s="60">
        <v>42466</v>
      </c>
      <c r="Z20" s="52" t="s">
        <v>572</v>
      </c>
      <c r="AA20" s="52" t="s">
        <v>503</v>
      </c>
      <c r="AB20" s="52">
        <v>10</v>
      </c>
      <c r="AC20" s="52" t="s">
        <v>508</v>
      </c>
      <c r="AD20" s="52">
        <v>51</v>
      </c>
    </row>
    <row r="21" spans="1:30" ht="15" thickBot="1">
      <c r="A21" s="52">
        <v>16</v>
      </c>
      <c r="B21" s="53">
        <v>7.3499999999999996E-2</v>
      </c>
      <c r="C21" s="53">
        <v>7.3800000000000004E-2</v>
      </c>
      <c r="D21" s="53">
        <v>7.3599999999999999E-2</v>
      </c>
      <c r="F21" s="52" t="s">
        <v>501</v>
      </c>
      <c r="G21" s="54">
        <v>27075</v>
      </c>
      <c r="H21" s="52">
        <v>1.01</v>
      </c>
      <c r="J21" s="52">
        <v>5</v>
      </c>
      <c r="K21" s="52"/>
      <c r="L21" s="60"/>
      <c r="M21" s="52"/>
      <c r="N21" s="75">
        <f>AB9</f>
        <v>10.9</v>
      </c>
      <c r="W21" s="52">
        <v>50</v>
      </c>
      <c r="X21" s="52">
        <v>2670</v>
      </c>
      <c r="Y21" s="60">
        <v>42433</v>
      </c>
      <c r="Z21" s="52" t="s">
        <v>573</v>
      </c>
      <c r="AA21" s="52" t="s">
        <v>505</v>
      </c>
      <c r="AB21" s="52">
        <v>10</v>
      </c>
      <c r="AC21" s="52" t="s">
        <v>509</v>
      </c>
      <c r="AD21" s="52">
        <v>53</v>
      </c>
    </row>
    <row r="22" spans="1:30" ht="15" thickBot="1">
      <c r="A22" s="52">
        <v>17</v>
      </c>
      <c r="B22" s="53">
        <v>7.4899999999999994E-2</v>
      </c>
      <c r="C22" s="53">
        <v>7.6600000000000001E-2</v>
      </c>
      <c r="D22" s="53">
        <v>7.5700000000000003E-2</v>
      </c>
      <c r="F22" s="52" t="s">
        <v>502</v>
      </c>
      <c r="G22" s="54">
        <v>28951</v>
      </c>
      <c r="H22" s="52">
        <v>1.08</v>
      </c>
      <c r="J22" s="52">
        <v>10</v>
      </c>
      <c r="K22" s="52"/>
      <c r="L22" s="60"/>
      <c r="M22" s="52"/>
      <c r="N22" s="75">
        <f>AB14</f>
        <v>10.8</v>
      </c>
      <c r="W22" s="52">
        <v>75</v>
      </c>
      <c r="X22" s="52">
        <v>2611</v>
      </c>
      <c r="Y22" s="60">
        <v>42419</v>
      </c>
      <c r="Z22" s="52" t="s">
        <v>573</v>
      </c>
      <c r="AA22" s="52" t="s">
        <v>505</v>
      </c>
      <c r="AB22" s="52">
        <v>9.6999999999999993</v>
      </c>
      <c r="AC22" s="52" t="s">
        <v>509</v>
      </c>
      <c r="AD22" s="52">
        <v>51</v>
      </c>
    </row>
    <row r="23" spans="1:30" ht="15" thickBot="1">
      <c r="A23" s="52">
        <v>18</v>
      </c>
      <c r="B23" s="53">
        <v>5.91E-2</v>
      </c>
      <c r="C23" s="53">
        <v>6.3100000000000003E-2</v>
      </c>
      <c r="D23" s="53">
        <v>6.0999999999999999E-2</v>
      </c>
      <c r="F23" s="52" t="s">
        <v>503</v>
      </c>
      <c r="G23" s="54">
        <v>29291</v>
      </c>
      <c r="H23" s="52">
        <v>1.1000000000000001</v>
      </c>
      <c r="J23" s="52">
        <v>20</v>
      </c>
      <c r="K23" s="52"/>
      <c r="L23" s="60"/>
      <c r="M23" s="52"/>
      <c r="N23" s="75">
        <f>AB15</f>
        <v>10.4</v>
      </c>
      <c r="W23" s="52">
        <v>100</v>
      </c>
      <c r="X23" s="52">
        <v>2548</v>
      </c>
      <c r="Y23" s="60">
        <v>42661</v>
      </c>
      <c r="Z23" s="52" t="s">
        <v>572</v>
      </c>
      <c r="AA23" s="52" t="s">
        <v>502</v>
      </c>
      <c r="AB23" s="52">
        <v>9.5</v>
      </c>
      <c r="AC23" s="52" t="s">
        <v>508</v>
      </c>
      <c r="AD23" s="52">
        <v>51</v>
      </c>
    </row>
    <row r="24" spans="1:30" ht="15" thickBot="1">
      <c r="A24" s="52">
        <v>19</v>
      </c>
      <c r="B24" s="53">
        <v>4.5499999999999999E-2</v>
      </c>
      <c r="C24" s="53">
        <v>4.82E-2</v>
      </c>
      <c r="D24" s="53">
        <v>4.6800000000000001E-2</v>
      </c>
      <c r="F24" s="52" t="s">
        <v>504</v>
      </c>
      <c r="G24" s="54">
        <v>29377</v>
      </c>
      <c r="H24" s="52">
        <v>1.1000000000000001</v>
      </c>
      <c r="J24" s="52">
        <v>30</v>
      </c>
      <c r="K24" s="52"/>
      <c r="L24" s="60"/>
      <c r="M24" s="52"/>
      <c r="N24" s="75">
        <f>AB17</f>
        <v>10.199999999999999</v>
      </c>
      <c r="W24" s="52">
        <v>125</v>
      </c>
      <c r="X24" s="52">
        <v>2523</v>
      </c>
      <c r="Y24" s="60">
        <v>42403</v>
      </c>
      <c r="Z24" s="52" t="s">
        <v>582</v>
      </c>
      <c r="AA24" s="52" t="s">
        <v>503</v>
      </c>
      <c r="AB24" s="52">
        <v>9.4</v>
      </c>
      <c r="AC24" s="52" t="s">
        <v>509</v>
      </c>
      <c r="AD24" s="52">
        <v>53</v>
      </c>
    </row>
    <row r="25" spans="1:30" ht="15" thickBot="1">
      <c r="A25" s="52">
        <v>20</v>
      </c>
      <c r="B25" s="53">
        <v>3.6799999999999999E-2</v>
      </c>
      <c r="C25" s="53">
        <v>3.61E-2</v>
      </c>
      <c r="D25" s="53">
        <v>3.6499999999999998E-2</v>
      </c>
      <c r="F25" s="52" t="s">
        <v>505</v>
      </c>
      <c r="G25" s="54">
        <v>31037</v>
      </c>
      <c r="H25" s="52">
        <v>1.1599999999999999</v>
      </c>
      <c r="J25" s="52">
        <v>50</v>
      </c>
      <c r="K25" s="52"/>
      <c r="L25" s="60"/>
      <c r="M25" s="52"/>
      <c r="N25" s="75">
        <f>AB21</f>
        <v>10</v>
      </c>
      <c r="W25" s="52">
        <v>150</v>
      </c>
      <c r="X25" s="52">
        <v>2491</v>
      </c>
      <c r="Y25" s="60">
        <v>42472</v>
      </c>
      <c r="Z25" s="52" t="s">
        <v>573</v>
      </c>
      <c r="AA25" s="52" t="s">
        <v>502</v>
      </c>
      <c r="AB25" s="52">
        <v>9.3000000000000007</v>
      </c>
      <c r="AC25" s="52" t="s">
        <v>508</v>
      </c>
      <c r="AD25" s="52">
        <v>53</v>
      </c>
    </row>
    <row r="26" spans="1:30" ht="15" thickBot="1">
      <c r="A26" s="52">
        <v>21</v>
      </c>
      <c r="B26" s="53">
        <v>3.0499999999999999E-2</v>
      </c>
      <c r="C26" s="53">
        <v>2.7199999999999998E-2</v>
      </c>
      <c r="D26" s="53">
        <v>2.8899999999999999E-2</v>
      </c>
      <c r="F26" s="52" t="s">
        <v>506</v>
      </c>
      <c r="G26" s="54">
        <v>22897</v>
      </c>
      <c r="H26" s="52">
        <v>0.86</v>
      </c>
      <c r="J26" s="52">
        <v>100</v>
      </c>
      <c r="K26" s="52"/>
      <c r="L26" s="60"/>
      <c r="M26" s="52"/>
      <c r="N26" s="75">
        <f>AB23</f>
        <v>9.5</v>
      </c>
      <c r="W26" s="52">
        <v>175</v>
      </c>
      <c r="X26" s="52">
        <v>2468</v>
      </c>
      <c r="Y26" s="60">
        <v>42433</v>
      </c>
      <c r="Z26" s="52" t="s">
        <v>582</v>
      </c>
      <c r="AA26" s="52" t="s">
        <v>505</v>
      </c>
      <c r="AB26" s="52">
        <v>9.1999999999999993</v>
      </c>
      <c r="AC26" s="52" t="s">
        <v>508</v>
      </c>
      <c r="AD26" s="52">
        <v>51</v>
      </c>
    </row>
    <row r="27" spans="1:30" ht="15" thickBot="1">
      <c r="A27" s="52">
        <v>22</v>
      </c>
      <c r="B27" s="53">
        <v>2.41E-2</v>
      </c>
      <c r="C27" s="53">
        <v>2.1899999999999999E-2</v>
      </c>
      <c r="D27" s="53">
        <v>2.3099999999999999E-2</v>
      </c>
      <c r="J27" s="52">
        <v>150</v>
      </c>
      <c r="K27" s="52"/>
      <c r="L27" s="60"/>
      <c r="M27" s="52"/>
      <c r="N27" s="75">
        <f>AB25</f>
        <v>9.3000000000000007</v>
      </c>
      <c r="W27" s="52">
        <v>200</v>
      </c>
      <c r="X27" s="52">
        <v>2452</v>
      </c>
      <c r="Y27" s="60">
        <v>42706</v>
      </c>
      <c r="Z27" s="52" t="s">
        <v>580</v>
      </c>
      <c r="AA27" s="52" t="s">
        <v>505</v>
      </c>
      <c r="AB27" s="52">
        <v>9.1</v>
      </c>
      <c r="AC27" s="52" t="s">
        <v>509</v>
      </c>
      <c r="AD27" s="52">
        <v>51</v>
      </c>
    </row>
    <row r="28" spans="1:30" ht="15" thickBot="1">
      <c r="A28" s="52">
        <v>23</v>
      </c>
      <c r="B28" s="53">
        <v>1.77E-2</v>
      </c>
      <c r="C28" s="53">
        <v>1.6400000000000001E-2</v>
      </c>
      <c r="D28" s="53">
        <v>1.7100000000000001E-2</v>
      </c>
      <c r="J28" s="52">
        <v>200</v>
      </c>
      <c r="K28" s="52"/>
      <c r="L28" s="60"/>
      <c r="M28" s="52"/>
      <c r="N28" s="75">
        <f>AB27</f>
        <v>9.1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activeCell="B5" sqref="B5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82" t="s">
        <v>561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30" ht="21.75" thickBot="1">
      <c r="D2" s="44" t="s">
        <v>470</v>
      </c>
      <c r="F2" s="45">
        <v>44400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473</v>
      </c>
      <c r="C4" s="79" t="s">
        <v>474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9.5999999999999992E-3</v>
      </c>
      <c r="C5" s="53">
        <v>7.0000000000000001E-3</v>
      </c>
      <c r="D5" s="53">
        <v>8.3000000000000001E-3</v>
      </c>
      <c r="F5" s="52" t="s">
        <v>480</v>
      </c>
      <c r="G5" s="54">
        <v>44570</v>
      </c>
      <c r="H5" s="52">
        <v>1</v>
      </c>
      <c r="J5" s="86" t="s">
        <v>481</v>
      </c>
      <c r="K5" s="87"/>
      <c r="L5" s="87"/>
      <c r="M5" s="87"/>
      <c r="N5" s="88"/>
      <c r="W5" s="52">
        <v>1</v>
      </c>
      <c r="X5" s="52">
        <v>4578</v>
      </c>
      <c r="Y5" s="60">
        <v>42406</v>
      </c>
      <c r="Z5" s="52" t="s">
        <v>575</v>
      </c>
      <c r="AA5" s="52" t="s">
        <v>506</v>
      </c>
      <c r="AB5" s="52">
        <v>10.3</v>
      </c>
      <c r="AC5" s="52" t="s">
        <v>473</v>
      </c>
      <c r="AD5" s="52">
        <v>51</v>
      </c>
    </row>
    <row r="6" spans="1:30" ht="15" thickBot="1">
      <c r="A6" s="52">
        <v>1</v>
      </c>
      <c r="B6" s="53">
        <v>5.7999999999999996E-3</v>
      </c>
      <c r="C6" s="53">
        <v>4.8999999999999998E-3</v>
      </c>
      <c r="D6" s="53">
        <v>5.3E-3</v>
      </c>
      <c r="F6" s="52" t="s">
        <v>482</v>
      </c>
      <c r="G6" s="54">
        <v>49274</v>
      </c>
      <c r="H6" s="52">
        <v>1.1100000000000001</v>
      </c>
      <c r="J6" s="55" t="s">
        <v>483</v>
      </c>
      <c r="K6" s="56">
        <f>LARGE((K8,K9),1)</f>
        <v>0.61010830324909748</v>
      </c>
      <c r="N6" s="56" t="str">
        <f>IF((B11+B12)&gt;(C11+C12),B4,C4)</f>
        <v>SB</v>
      </c>
      <c r="W6" s="52">
        <v>2</v>
      </c>
      <c r="X6" s="52">
        <v>4383</v>
      </c>
      <c r="Y6" s="60">
        <v>42727</v>
      </c>
      <c r="Z6" s="52" t="s">
        <v>573</v>
      </c>
      <c r="AA6" s="52" t="s">
        <v>505</v>
      </c>
      <c r="AB6" s="52">
        <v>9.9</v>
      </c>
      <c r="AC6" s="52" t="s">
        <v>473</v>
      </c>
      <c r="AD6" s="52">
        <v>54</v>
      </c>
    </row>
    <row r="7" spans="1:30" ht="15" thickBot="1">
      <c r="A7" s="52">
        <v>2</v>
      </c>
      <c r="B7" s="53">
        <v>4.4000000000000003E-3</v>
      </c>
      <c r="C7" s="53">
        <v>4.1999999999999997E-3</v>
      </c>
      <c r="D7" s="53">
        <v>4.3E-3</v>
      </c>
      <c r="F7" s="52" t="s">
        <v>484</v>
      </c>
      <c r="G7" s="54">
        <v>48453</v>
      </c>
      <c r="H7" s="52">
        <v>1.0900000000000001</v>
      </c>
      <c r="J7" s="57" t="s">
        <v>485</v>
      </c>
      <c r="K7" s="56">
        <f>LARGE((K10,K11),1)</f>
        <v>0.53006535947712419</v>
      </c>
      <c r="N7" s="56" t="str">
        <f>IF((B20+B21)&gt;(C20+C21),B4,C4)</f>
        <v>NB</v>
      </c>
      <c r="W7" s="52">
        <v>3</v>
      </c>
      <c r="X7" s="52">
        <v>4325</v>
      </c>
      <c r="Y7" s="60">
        <v>42403</v>
      </c>
      <c r="Z7" s="52" t="s">
        <v>574</v>
      </c>
      <c r="AA7" s="52" t="s">
        <v>503</v>
      </c>
      <c r="AB7" s="52">
        <v>9.8000000000000007</v>
      </c>
      <c r="AC7" s="52" t="s">
        <v>473</v>
      </c>
      <c r="AD7" s="52">
        <v>57</v>
      </c>
    </row>
    <row r="8" spans="1:30" ht="15.75" thickBot="1">
      <c r="A8" s="52">
        <v>3</v>
      </c>
      <c r="B8" s="53">
        <v>3.2000000000000002E-3</v>
      </c>
      <c r="C8" s="53">
        <v>3.3E-3</v>
      </c>
      <c r="D8" s="53">
        <v>3.2000000000000002E-3</v>
      </c>
      <c r="F8" s="52" t="s">
        <v>486</v>
      </c>
      <c r="G8" s="54">
        <v>46102</v>
      </c>
      <c r="H8" s="52">
        <v>1.04</v>
      </c>
      <c r="K8" s="58">
        <f>LARGE(B11:C11,1)/(B11+C11)</f>
        <v>0.61010830324909748</v>
      </c>
      <c r="W8" s="52">
        <v>4</v>
      </c>
      <c r="X8" s="52">
        <v>4315</v>
      </c>
      <c r="Y8" s="60">
        <v>42727</v>
      </c>
      <c r="Z8" s="52" t="s">
        <v>577</v>
      </c>
      <c r="AA8" s="52" t="s">
        <v>505</v>
      </c>
      <c r="AB8" s="52">
        <v>9.6999999999999993</v>
      </c>
      <c r="AC8" s="52" t="s">
        <v>473</v>
      </c>
      <c r="AD8" s="52">
        <v>51</v>
      </c>
    </row>
    <row r="9" spans="1:30" ht="15.75" thickBot="1">
      <c r="A9" s="52">
        <v>4</v>
      </c>
      <c r="B9" s="53">
        <v>3.2000000000000002E-3</v>
      </c>
      <c r="C9" s="53">
        <v>5.1000000000000004E-3</v>
      </c>
      <c r="D9" s="53">
        <v>4.1999999999999997E-3</v>
      </c>
      <c r="F9" s="52" t="s">
        <v>487</v>
      </c>
      <c r="G9" s="54">
        <v>43309</v>
      </c>
      <c r="H9" s="52">
        <v>0.98</v>
      </c>
      <c r="K9" s="58">
        <f>LARGE(B12:C12,1)/(B12+C12)</f>
        <v>0.59351351351351345</v>
      </c>
      <c r="W9" s="52">
        <v>5</v>
      </c>
      <c r="X9" s="52">
        <v>4291</v>
      </c>
      <c r="Y9" s="60">
        <v>42724</v>
      </c>
      <c r="Z9" s="52" t="s">
        <v>580</v>
      </c>
      <c r="AA9" s="52" t="s">
        <v>502</v>
      </c>
      <c r="AB9" s="52">
        <v>9.6999999999999993</v>
      </c>
      <c r="AC9" s="52" t="s">
        <v>473</v>
      </c>
      <c r="AD9" s="52">
        <v>56</v>
      </c>
    </row>
    <row r="10" spans="1:30" ht="15.75" thickBot="1">
      <c r="A10" s="52">
        <v>5</v>
      </c>
      <c r="B10" s="53">
        <v>6.3E-3</v>
      </c>
      <c r="C10" s="53">
        <v>1.24E-2</v>
      </c>
      <c r="D10" s="53">
        <v>9.4000000000000004E-3</v>
      </c>
      <c r="F10" s="52" t="s">
        <v>488</v>
      </c>
      <c r="G10" s="54">
        <v>41727</v>
      </c>
      <c r="H10" s="52">
        <v>0.94</v>
      </c>
      <c r="K10" s="58">
        <f>LARGE(B20:C20,1)/(B20+C20)</f>
        <v>0.5137795275590552</v>
      </c>
      <c r="W10" s="52">
        <v>6</v>
      </c>
      <c r="X10" s="52">
        <v>4282</v>
      </c>
      <c r="Y10" s="60">
        <v>42405</v>
      </c>
      <c r="Z10" s="52" t="s">
        <v>577</v>
      </c>
      <c r="AA10" s="52" t="s">
        <v>505</v>
      </c>
      <c r="AB10" s="52">
        <v>9.6999999999999993</v>
      </c>
      <c r="AC10" s="52" t="s">
        <v>474</v>
      </c>
      <c r="AD10" s="52">
        <v>51</v>
      </c>
    </row>
    <row r="11" spans="1:30" ht="15.75" thickBot="1">
      <c r="A11" s="52">
        <v>6</v>
      </c>
      <c r="B11" s="53">
        <v>2.1600000000000001E-2</v>
      </c>
      <c r="C11" s="53">
        <v>3.3799999999999997E-2</v>
      </c>
      <c r="D11" s="53">
        <v>2.7699999999999999E-2</v>
      </c>
      <c r="F11" s="52" t="s">
        <v>489</v>
      </c>
      <c r="G11" s="54">
        <v>40274</v>
      </c>
      <c r="H11" s="52">
        <v>0.91</v>
      </c>
      <c r="K11" s="58">
        <f>LARGE(B21:C21,1)/(B21+C21)</f>
        <v>0.53006535947712419</v>
      </c>
      <c r="W11" s="52">
        <v>7</v>
      </c>
      <c r="X11" s="52">
        <v>4278</v>
      </c>
      <c r="Y11" s="60">
        <v>42410</v>
      </c>
      <c r="Z11" s="52" t="s">
        <v>572</v>
      </c>
      <c r="AA11" s="52" t="s">
        <v>503</v>
      </c>
      <c r="AB11" s="52">
        <v>9.6999999999999993</v>
      </c>
      <c r="AC11" s="52" t="s">
        <v>473</v>
      </c>
      <c r="AD11" s="52">
        <v>56</v>
      </c>
    </row>
    <row r="12" spans="1:30" ht="15" thickBot="1">
      <c r="A12" s="52">
        <v>7</v>
      </c>
      <c r="B12" s="53">
        <v>3.7600000000000001E-2</v>
      </c>
      <c r="C12" s="53">
        <v>5.4899999999999997E-2</v>
      </c>
      <c r="D12" s="53">
        <v>4.6199999999999998E-2</v>
      </c>
      <c r="F12" s="52" t="s">
        <v>490</v>
      </c>
      <c r="G12" s="54">
        <v>43259</v>
      </c>
      <c r="H12" s="52">
        <v>0.97</v>
      </c>
      <c r="W12" s="52">
        <v>8</v>
      </c>
      <c r="X12" s="52">
        <v>4261</v>
      </c>
      <c r="Y12" s="60">
        <v>42382</v>
      </c>
      <c r="Z12" s="52" t="s">
        <v>572</v>
      </c>
      <c r="AA12" s="52" t="s">
        <v>503</v>
      </c>
      <c r="AB12" s="52">
        <v>9.6</v>
      </c>
      <c r="AC12" s="52" t="s">
        <v>473</v>
      </c>
      <c r="AD12" s="52">
        <v>54</v>
      </c>
    </row>
    <row r="13" spans="1:30" ht="15" thickBot="1">
      <c r="A13" s="52">
        <v>8</v>
      </c>
      <c r="B13" s="53">
        <v>4.3299999999999998E-2</v>
      </c>
      <c r="C13" s="53">
        <v>5.5599999999999997E-2</v>
      </c>
      <c r="D13" s="53">
        <v>4.9500000000000002E-2</v>
      </c>
      <c r="F13" s="52" t="s">
        <v>491</v>
      </c>
      <c r="G13" s="54">
        <v>43322</v>
      </c>
      <c r="H13" s="52">
        <v>0.98</v>
      </c>
      <c r="W13" s="52">
        <v>9</v>
      </c>
      <c r="X13" s="52">
        <v>4257</v>
      </c>
      <c r="Y13" s="60">
        <v>42411</v>
      </c>
      <c r="Z13" s="52" t="s">
        <v>572</v>
      </c>
      <c r="AA13" s="52" t="s">
        <v>504</v>
      </c>
      <c r="AB13" s="52">
        <v>9.6</v>
      </c>
      <c r="AC13" s="52" t="s">
        <v>473</v>
      </c>
      <c r="AD13" s="52">
        <v>54</v>
      </c>
    </row>
    <row r="14" spans="1:30" ht="15" thickBot="1">
      <c r="A14" s="52">
        <v>9</v>
      </c>
      <c r="B14" s="53">
        <v>4.53E-2</v>
      </c>
      <c r="C14" s="53">
        <v>5.1499999999999997E-2</v>
      </c>
      <c r="D14" s="53">
        <v>4.8399999999999999E-2</v>
      </c>
      <c r="F14" s="52" t="s">
        <v>492</v>
      </c>
      <c r="G14" s="54">
        <v>43441</v>
      </c>
      <c r="H14" s="52">
        <v>0.98</v>
      </c>
      <c r="W14" s="52">
        <v>10</v>
      </c>
      <c r="X14" s="52">
        <v>4243</v>
      </c>
      <c r="Y14" s="60">
        <v>42383</v>
      </c>
      <c r="Z14" s="52" t="s">
        <v>574</v>
      </c>
      <c r="AA14" s="52" t="s">
        <v>504</v>
      </c>
      <c r="AB14" s="52">
        <v>9.6</v>
      </c>
      <c r="AC14" s="52" t="s">
        <v>473</v>
      </c>
      <c r="AD14" s="52">
        <v>51</v>
      </c>
    </row>
    <row r="15" spans="1:30" ht="15" thickBot="1">
      <c r="A15" s="52">
        <v>10</v>
      </c>
      <c r="B15" s="53">
        <v>5.5100000000000003E-2</v>
      </c>
      <c r="C15" s="53">
        <v>5.74E-2</v>
      </c>
      <c r="D15" s="53">
        <v>5.62E-2</v>
      </c>
      <c r="F15" s="52" t="s">
        <v>493</v>
      </c>
      <c r="G15" s="54">
        <v>42880</v>
      </c>
      <c r="H15" s="52">
        <v>0.97</v>
      </c>
      <c r="W15" s="52">
        <v>20</v>
      </c>
      <c r="X15" s="52">
        <v>4205</v>
      </c>
      <c r="Y15" s="60">
        <v>42426</v>
      </c>
      <c r="Z15" s="52" t="s">
        <v>572</v>
      </c>
      <c r="AA15" s="52" t="s">
        <v>505</v>
      </c>
      <c r="AB15" s="52">
        <v>9.5</v>
      </c>
      <c r="AC15" s="52" t="s">
        <v>473</v>
      </c>
      <c r="AD15" s="52">
        <v>53</v>
      </c>
    </row>
    <row r="16" spans="1:30" ht="15" thickBot="1">
      <c r="A16" s="52">
        <v>11</v>
      </c>
      <c r="B16" s="53">
        <v>6.5600000000000006E-2</v>
      </c>
      <c r="C16" s="53">
        <v>6.7900000000000002E-2</v>
      </c>
      <c r="D16" s="53">
        <v>6.6699999999999995E-2</v>
      </c>
      <c r="F16" s="52" t="s">
        <v>494</v>
      </c>
      <c r="G16" s="54">
        <v>44764</v>
      </c>
      <c r="H16" s="52">
        <v>1.01</v>
      </c>
      <c r="W16" s="52">
        <v>25</v>
      </c>
      <c r="X16" s="52">
        <v>4185</v>
      </c>
      <c r="Y16" s="60">
        <v>42392</v>
      </c>
      <c r="Z16" s="52" t="s">
        <v>577</v>
      </c>
      <c r="AA16" s="52" t="s">
        <v>506</v>
      </c>
      <c r="AB16" s="52">
        <v>9.4</v>
      </c>
      <c r="AC16" s="52" t="s">
        <v>473</v>
      </c>
      <c r="AD16" s="52">
        <v>50</v>
      </c>
    </row>
    <row r="17" spans="1:30" ht="15" thickBot="1">
      <c r="A17" s="52">
        <v>12</v>
      </c>
      <c r="B17" s="53">
        <v>7.46E-2</v>
      </c>
      <c r="C17" s="53">
        <v>7.5800000000000006E-2</v>
      </c>
      <c r="D17" s="53">
        <v>7.5200000000000003E-2</v>
      </c>
      <c r="W17" s="52">
        <v>30</v>
      </c>
      <c r="X17" s="52">
        <v>4170</v>
      </c>
      <c r="Y17" s="60">
        <v>42726</v>
      </c>
      <c r="Z17" s="52" t="s">
        <v>573</v>
      </c>
      <c r="AA17" s="52" t="s">
        <v>504</v>
      </c>
      <c r="AB17" s="52">
        <v>9.4</v>
      </c>
      <c r="AC17" s="52" t="s">
        <v>473</v>
      </c>
      <c r="AD17" s="52">
        <v>51</v>
      </c>
    </row>
    <row r="18" spans="1:30" ht="15" thickBot="1">
      <c r="A18" s="52">
        <v>13</v>
      </c>
      <c r="B18" s="53">
        <v>7.6899999999999996E-2</v>
      </c>
      <c r="C18" s="53">
        <v>7.6999999999999999E-2</v>
      </c>
      <c r="D18" s="53">
        <v>7.6999999999999999E-2</v>
      </c>
      <c r="W18" s="52">
        <v>35</v>
      </c>
      <c r="X18" s="52">
        <v>4162</v>
      </c>
      <c r="Y18" s="60">
        <v>42376</v>
      </c>
      <c r="Z18" s="52" t="s">
        <v>572</v>
      </c>
      <c r="AA18" s="52" t="s">
        <v>504</v>
      </c>
      <c r="AB18" s="52">
        <v>9.4</v>
      </c>
      <c r="AC18" s="52" t="s">
        <v>473</v>
      </c>
      <c r="AD18" s="52">
        <v>54</v>
      </c>
    </row>
    <row r="19" spans="1:30" ht="15" thickBot="1">
      <c r="A19" s="52">
        <v>14</v>
      </c>
      <c r="B19" s="53">
        <v>7.7799999999999994E-2</v>
      </c>
      <c r="C19" s="53">
        <v>7.5700000000000003E-2</v>
      </c>
      <c r="D19" s="53">
        <v>7.6799999999999993E-2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4151</v>
      </c>
      <c r="Y19" s="60">
        <v>42405</v>
      </c>
      <c r="Z19" s="52" t="s">
        <v>572</v>
      </c>
      <c r="AA19" s="52" t="s">
        <v>505</v>
      </c>
      <c r="AB19" s="52">
        <v>9.4</v>
      </c>
      <c r="AC19" s="52" t="s">
        <v>473</v>
      </c>
      <c r="AD19" s="52">
        <v>54</v>
      </c>
    </row>
    <row r="20" spans="1:30" ht="15" thickBot="1">
      <c r="A20" s="52">
        <v>15</v>
      </c>
      <c r="B20" s="53">
        <v>7.8299999999999995E-2</v>
      </c>
      <c r="C20" s="53">
        <v>7.4099999999999999E-2</v>
      </c>
      <c r="D20" s="53">
        <v>7.6200000000000004E-2</v>
      </c>
      <c r="F20" s="52" t="s">
        <v>497</v>
      </c>
      <c r="G20" s="54">
        <v>31607</v>
      </c>
      <c r="H20" s="52">
        <v>0.71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4141</v>
      </c>
      <c r="Y20" s="60">
        <v>42409</v>
      </c>
      <c r="Z20" s="52" t="s">
        <v>572</v>
      </c>
      <c r="AA20" s="52" t="s">
        <v>502</v>
      </c>
      <c r="AB20" s="52">
        <v>9.3000000000000007</v>
      </c>
      <c r="AC20" s="52" t="s">
        <v>473</v>
      </c>
      <c r="AD20" s="52">
        <v>53</v>
      </c>
    </row>
    <row r="21" spans="1:30" ht="15" thickBot="1">
      <c r="A21" s="52">
        <v>16</v>
      </c>
      <c r="B21" s="53">
        <v>8.1100000000000005E-2</v>
      </c>
      <c r="C21" s="53">
        <v>7.1900000000000006E-2</v>
      </c>
      <c r="D21" s="53">
        <v>7.6499999999999999E-2</v>
      </c>
      <c r="F21" s="52" t="s">
        <v>501</v>
      </c>
      <c r="G21" s="54">
        <v>45024</v>
      </c>
      <c r="H21" s="52">
        <v>1.01</v>
      </c>
      <c r="J21" s="52">
        <v>5</v>
      </c>
      <c r="K21" s="52"/>
      <c r="L21" s="60"/>
      <c r="M21" s="52"/>
      <c r="N21" s="75">
        <f>AB9</f>
        <v>9.6999999999999993</v>
      </c>
      <c r="W21" s="52">
        <v>50</v>
      </c>
      <c r="X21" s="52">
        <v>4134</v>
      </c>
      <c r="Y21" s="60">
        <v>42398</v>
      </c>
      <c r="Z21" s="52" t="s">
        <v>575</v>
      </c>
      <c r="AA21" s="52" t="s">
        <v>505</v>
      </c>
      <c r="AB21" s="52">
        <v>9.3000000000000007</v>
      </c>
      <c r="AC21" s="52" t="s">
        <v>473</v>
      </c>
      <c r="AD21" s="52">
        <v>50</v>
      </c>
    </row>
    <row r="22" spans="1:30" ht="15" thickBot="1">
      <c r="A22" s="52">
        <v>17</v>
      </c>
      <c r="B22" s="53">
        <v>8.3199999999999996E-2</v>
      </c>
      <c r="C22" s="53">
        <v>7.1099999999999997E-2</v>
      </c>
      <c r="D22" s="53">
        <v>7.7100000000000002E-2</v>
      </c>
      <c r="F22" s="52" t="s">
        <v>502</v>
      </c>
      <c r="G22" s="54">
        <v>47233</v>
      </c>
      <c r="H22" s="52">
        <v>1.06</v>
      </c>
      <c r="J22" s="52">
        <v>10</v>
      </c>
      <c r="K22" s="52"/>
      <c r="L22" s="60"/>
      <c r="M22" s="52"/>
      <c r="N22" s="75">
        <f>AB14</f>
        <v>9.6</v>
      </c>
      <c r="W22" s="52">
        <v>75</v>
      </c>
      <c r="X22" s="52">
        <v>4077</v>
      </c>
      <c r="Y22" s="60">
        <v>42388</v>
      </c>
      <c r="Z22" s="52" t="s">
        <v>577</v>
      </c>
      <c r="AA22" s="52" t="s">
        <v>502</v>
      </c>
      <c r="AB22" s="52">
        <v>9.1999999999999993</v>
      </c>
      <c r="AC22" s="52" t="s">
        <v>473</v>
      </c>
      <c r="AD22" s="52">
        <v>51</v>
      </c>
    </row>
    <row r="23" spans="1:30" ht="15" thickBot="1">
      <c r="A23" s="52">
        <v>18</v>
      </c>
      <c r="B23" s="53">
        <v>6.6900000000000001E-2</v>
      </c>
      <c r="C23" s="53">
        <v>5.67E-2</v>
      </c>
      <c r="D23" s="53">
        <v>6.1800000000000001E-2</v>
      </c>
      <c r="F23" s="52" t="s">
        <v>503</v>
      </c>
      <c r="G23" s="54">
        <v>47757</v>
      </c>
      <c r="H23" s="52">
        <v>1.08</v>
      </c>
      <c r="J23" s="52">
        <v>20</v>
      </c>
      <c r="K23" s="52"/>
      <c r="L23" s="60"/>
      <c r="M23" s="52"/>
      <c r="N23" s="75">
        <f>AB15</f>
        <v>9.5</v>
      </c>
      <c r="W23" s="52">
        <v>100</v>
      </c>
      <c r="X23" s="52">
        <v>4053</v>
      </c>
      <c r="Y23" s="60">
        <v>42419</v>
      </c>
      <c r="Z23" s="52" t="s">
        <v>576</v>
      </c>
      <c r="AA23" s="52" t="s">
        <v>505</v>
      </c>
      <c r="AB23" s="52">
        <v>9.1</v>
      </c>
      <c r="AC23" s="52" t="s">
        <v>473</v>
      </c>
      <c r="AD23" s="52">
        <v>52</v>
      </c>
    </row>
    <row r="24" spans="1:30" ht="15" thickBot="1">
      <c r="A24" s="52">
        <v>19</v>
      </c>
      <c r="B24" s="53">
        <v>5.1200000000000002E-2</v>
      </c>
      <c r="C24" s="53">
        <v>4.5600000000000002E-2</v>
      </c>
      <c r="D24" s="53">
        <v>4.8399999999999999E-2</v>
      </c>
      <c r="F24" s="52" t="s">
        <v>504</v>
      </c>
      <c r="G24" s="54">
        <v>47799</v>
      </c>
      <c r="H24" s="52">
        <v>1.08</v>
      </c>
      <c r="J24" s="52">
        <v>30</v>
      </c>
      <c r="K24" s="52"/>
      <c r="L24" s="60"/>
      <c r="M24" s="52"/>
      <c r="N24" s="75">
        <f>AB17</f>
        <v>9.4</v>
      </c>
      <c r="W24" s="52">
        <v>125</v>
      </c>
      <c r="X24" s="52">
        <v>4022</v>
      </c>
      <c r="Y24" s="60">
        <v>42426</v>
      </c>
      <c r="Z24" s="52" t="s">
        <v>575</v>
      </c>
      <c r="AA24" s="52" t="s">
        <v>505</v>
      </c>
      <c r="AB24" s="52">
        <v>9.1</v>
      </c>
      <c r="AC24" s="52" t="s">
        <v>474</v>
      </c>
      <c r="AD24" s="52">
        <v>50</v>
      </c>
    </row>
    <row r="25" spans="1:30" ht="15" thickBot="1">
      <c r="A25" s="52">
        <v>20</v>
      </c>
      <c r="B25" s="53">
        <v>3.9699999999999999E-2</v>
      </c>
      <c r="C25" s="53">
        <v>3.6400000000000002E-2</v>
      </c>
      <c r="D25" s="53">
        <v>3.7999999999999999E-2</v>
      </c>
      <c r="F25" s="52" t="s">
        <v>505</v>
      </c>
      <c r="G25" s="54">
        <v>49429</v>
      </c>
      <c r="H25" s="52">
        <v>1.1100000000000001</v>
      </c>
      <c r="J25" s="52">
        <v>50</v>
      </c>
      <c r="K25" s="52"/>
      <c r="L25" s="60"/>
      <c r="M25" s="52"/>
      <c r="N25" s="75">
        <f>AB21</f>
        <v>9.3000000000000007</v>
      </c>
      <c r="W25" s="52">
        <v>150</v>
      </c>
      <c r="X25" s="52">
        <v>3999</v>
      </c>
      <c r="Y25" s="60">
        <v>42409</v>
      </c>
      <c r="Z25" s="52" t="s">
        <v>577</v>
      </c>
      <c r="AA25" s="52" t="s">
        <v>502</v>
      </c>
      <c r="AB25" s="52">
        <v>9</v>
      </c>
      <c r="AC25" s="52" t="s">
        <v>474</v>
      </c>
      <c r="AD25" s="52">
        <v>50</v>
      </c>
    </row>
    <row r="26" spans="1:30" ht="15" thickBot="1">
      <c r="A26" s="52">
        <v>21</v>
      </c>
      <c r="B26" s="53">
        <v>3.0300000000000001E-2</v>
      </c>
      <c r="C26" s="53">
        <v>2.81E-2</v>
      </c>
      <c r="D26" s="53">
        <v>2.92E-2</v>
      </c>
      <c r="F26" s="52" t="s">
        <v>506</v>
      </c>
      <c r="G26" s="54">
        <v>42243</v>
      </c>
      <c r="H26" s="52">
        <v>0.95</v>
      </c>
      <c r="J26" s="52">
        <v>100</v>
      </c>
      <c r="K26" s="52"/>
      <c r="L26" s="60"/>
      <c r="M26" s="52"/>
      <c r="N26" s="75">
        <f>AB23</f>
        <v>9.1</v>
      </c>
      <c r="W26" s="52">
        <v>175</v>
      </c>
      <c r="X26" s="52">
        <v>3973</v>
      </c>
      <c r="Y26" s="60">
        <v>42453</v>
      </c>
      <c r="Z26" s="52" t="s">
        <v>572</v>
      </c>
      <c r="AA26" s="52" t="s">
        <v>504</v>
      </c>
      <c r="AB26" s="52">
        <v>9</v>
      </c>
      <c r="AC26" s="52" t="s">
        <v>473</v>
      </c>
      <c r="AD26" s="52">
        <v>53</v>
      </c>
    </row>
    <row r="27" spans="1:30" ht="15" thickBot="1">
      <c r="A27" s="52">
        <v>22</v>
      </c>
      <c r="B27" s="53">
        <v>2.3199999999999998E-2</v>
      </c>
      <c r="C27" s="53">
        <v>1.8599999999999998E-2</v>
      </c>
      <c r="D27" s="53">
        <v>2.0899999999999998E-2</v>
      </c>
      <c r="J27" s="52">
        <v>150</v>
      </c>
      <c r="K27" s="52"/>
      <c r="L27" s="60"/>
      <c r="M27" s="52"/>
      <c r="N27" s="75">
        <f>AB25</f>
        <v>9</v>
      </c>
      <c r="W27" s="52">
        <v>200</v>
      </c>
      <c r="X27" s="52">
        <v>3954</v>
      </c>
      <c r="Y27" s="60">
        <v>42444</v>
      </c>
      <c r="Z27" s="52" t="s">
        <v>573</v>
      </c>
      <c r="AA27" s="52" t="s">
        <v>502</v>
      </c>
      <c r="AB27" s="52">
        <v>8.9</v>
      </c>
      <c r="AC27" s="52" t="s">
        <v>473</v>
      </c>
      <c r="AD27" s="52">
        <v>53</v>
      </c>
    </row>
    <row r="28" spans="1:30" ht="15" thickBot="1">
      <c r="A28" s="52">
        <v>23</v>
      </c>
      <c r="B28" s="53">
        <v>1.5900000000000001E-2</v>
      </c>
      <c r="C28" s="53">
        <v>1.11E-2</v>
      </c>
      <c r="D28" s="53">
        <v>1.35E-2</v>
      </c>
      <c r="J28" s="52">
        <v>200</v>
      </c>
      <c r="K28" s="52"/>
      <c r="L28" s="60"/>
      <c r="M28" s="52"/>
      <c r="N28" s="75">
        <f>AB27</f>
        <v>8.9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82" t="s">
        <v>562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30" ht="21.75" thickBot="1">
      <c r="D2" s="44" t="s">
        <v>470</v>
      </c>
      <c r="F2" s="45">
        <v>45400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473</v>
      </c>
      <c r="C4" s="73" t="s">
        <v>474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1.09E-2</v>
      </c>
      <c r="C5" s="53">
        <v>8.8000000000000005E-3</v>
      </c>
      <c r="D5" s="53">
        <v>9.9000000000000008E-3</v>
      </c>
      <c r="F5" s="52" t="s">
        <v>480</v>
      </c>
      <c r="G5" s="54">
        <v>46154</v>
      </c>
      <c r="H5" s="52">
        <v>1.02</v>
      </c>
      <c r="J5" s="86" t="s">
        <v>481</v>
      </c>
      <c r="K5" s="87"/>
      <c r="L5" s="87"/>
      <c r="M5" s="87"/>
      <c r="N5" s="88"/>
      <c r="W5" s="52">
        <v>1</v>
      </c>
      <c r="X5" s="52">
        <v>4947</v>
      </c>
      <c r="Y5" s="60">
        <v>42404</v>
      </c>
      <c r="Z5" s="52" t="s">
        <v>580</v>
      </c>
      <c r="AA5" s="52" t="s">
        <v>504</v>
      </c>
      <c r="AB5" s="52">
        <v>10.9</v>
      </c>
      <c r="AC5" s="52" t="s">
        <v>473</v>
      </c>
      <c r="AD5" s="52">
        <v>59</v>
      </c>
    </row>
    <row r="6" spans="1:30" ht="15" thickBot="1">
      <c r="A6" s="52">
        <v>1</v>
      </c>
      <c r="B6" s="53">
        <v>6.7000000000000002E-3</v>
      </c>
      <c r="C6" s="53">
        <v>6.4999999999999997E-3</v>
      </c>
      <c r="D6" s="53">
        <v>6.6E-3</v>
      </c>
      <c r="F6" s="52" t="s">
        <v>482</v>
      </c>
      <c r="G6" s="54">
        <v>49571</v>
      </c>
      <c r="H6" s="52">
        <v>1.0900000000000001</v>
      </c>
      <c r="J6" s="55" t="s">
        <v>483</v>
      </c>
      <c r="K6" s="56">
        <f>LARGE((K8,K9),1)</f>
        <v>0.58253358925143961</v>
      </c>
      <c r="N6" s="56" t="str">
        <f>IF((B11+B12)&gt;(C11+C12),B4,C4)</f>
        <v>SB</v>
      </c>
      <c r="W6" s="52">
        <v>2</v>
      </c>
      <c r="X6" s="52">
        <v>4491</v>
      </c>
      <c r="Y6" s="60">
        <v>42409</v>
      </c>
      <c r="Z6" s="52" t="s">
        <v>574</v>
      </c>
      <c r="AA6" s="52" t="s">
        <v>502</v>
      </c>
      <c r="AB6" s="52">
        <v>9.9</v>
      </c>
      <c r="AC6" s="52" t="s">
        <v>473</v>
      </c>
      <c r="AD6" s="52">
        <v>52</v>
      </c>
    </row>
    <row r="7" spans="1:30" ht="15" thickBot="1">
      <c r="A7" s="52">
        <v>2</v>
      </c>
      <c r="B7" s="53">
        <v>5.0000000000000001E-3</v>
      </c>
      <c r="C7" s="53">
        <v>5.7000000000000002E-3</v>
      </c>
      <c r="D7" s="53">
        <v>5.4000000000000003E-3</v>
      </c>
      <c r="F7" s="52" t="s">
        <v>484</v>
      </c>
      <c r="G7" s="54">
        <v>47171</v>
      </c>
      <c r="H7" s="52">
        <v>1.04</v>
      </c>
      <c r="J7" s="57" t="s">
        <v>485</v>
      </c>
      <c r="K7" s="56">
        <f>LARGE((K10,K11),1)</f>
        <v>0.52631578947368429</v>
      </c>
      <c r="N7" s="56" t="str">
        <f>IF((B20+B21)&gt;(C20+C21),B4,C4)</f>
        <v>NB</v>
      </c>
      <c r="W7" s="52">
        <v>3</v>
      </c>
      <c r="X7" s="52">
        <v>4454</v>
      </c>
      <c r="Y7" s="60">
        <v>42405</v>
      </c>
      <c r="Z7" s="52" t="s">
        <v>574</v>
      </c>
      <c r="AA7" s="52" t="s">
        <v>505</v>
      </c>
      <c r="AB7" s="52">
        <v>9.9</v>
      </c>
      <c r="AC7" s="52" t="s">
        <v>473</v>
      </c>
      <c r="AD7" s="52">
        <v>51</v>
      </c>
    </row>
    <row r="8" spans="1:30" ht="15.75" thickBot="1">
      <c r="A8" s="52">
        <v>3</v>
      </c>
      <c r="B8" s="53">
        <v>3.5000000000000001E-3</v>
      </c>
      <c r="C8" s="53">
        <v>4.1000000000000003E-3</v>
      </c>
      <c r="D8" s="53">
        <v>3.8E-3</v>
      </c>
      <c r="F8" s="52" t="s">
        <v>486</v>
      </c>
      <c r="G8" s="54">
        <v>47541</v>
      </c>
      <c r="H8" s="52">
        <v>1.05</v>
      </c>
      <c r="K8" s="58">
        <f>LARGE(B11:C11,1)/(B11+C11)</f>
        <v>0.5445859872611466</v>
      </c>
      <c r="W8" s="52">
        <v>4</v>
      </c>
      <c r="X8" s="52">
        <v>4445</v>
      </c>
      <c r="Y8" s="60">
        <v>42377</v>
      </c>
      <c r="Z8" s="52" t="s">
        <v>574</v>
      </c>
      <c r="AA8" s="52" t="s">
        <v>505</v>
      </c>
      <c r="AB8" s="52">
        <v>9.8000000000000007</v>
      </c>
      <c r="AC8" s="52" t="s">
        <v>473</v>
      </c>
      <c r="AD8" s="52">
        <v>52</v>
      </c>
    </row>
    <row r="9" spans="1:30" ht="15.75" thickBot="1">
      <c r="A9" s="52">
        <v>4</v>
      </c>
      <c r="B9" s="53">
        <v>4.1000000000000003E-3</v>
      </c>
      <c r="C9" s="53">
        <v>5.1999999999999998E-3</v>
      </c>
      <c r="D9" s="53">
        <v>4.5999999999999999E-3</v>
      </c>
      <c r="F9" s="52" t="s">
        <v>487</v>
      </c>
      <c r="G9" s="54">
        <v>44894</v>
      </c>
      <c r="H9" s="52">
        <v>0.99</v>
      </c>
      <c r="K9" s="58">
        <f>LARGE(B12:C12,1)/(B12+C12)</f>
        <v>0.58253358925143961</v>
      </c>
      <c r="W9" s="52">
        <v>5</v>
      </c>
      <c r="X9" s="52">
        <v>4413</v>
      </c>
      <c r="Y9" s="60">
        <v>42450</v>
      </c>
      <c r="Z9" s="52" t="s">
        <v>574</v>
      </c>
      <c r="AA9" s="52" t="s">
        <v>501</v>
      </c>
      <c r="AB9" s="52">
        <v>9.8000000000000007</v>
      </c>
      <c r="AC9" s="52" t="s">
        <v>473</v>
      </c>
      <c r="AD9" s="52">
        <v>50</v>
      </c>
    </row>
    <row r="10" spans="1:30" ht="15.75" thickBot="1">
      <c r="A10" s="52">
        <v>5</v>
      </c>
      <c r="B10" s="53">
        <v>8.5000000000000006E-3</v>
      </c>
      <c r="C10" s="53">
        <v>1.21E-2</v>
      </c>
      <c r="D10" s="53">
        <v>1.03E-2</v>
      </c>
      <c r="F10" s="52" t="s">
        <v>488</v>
      </c>
      <c r="G10" s="54">
        <v>40436</v>
      </c>
      <c r="H10" s="52">
        <v>0.89</v>
      </c>
      <c r="K10" s="58">
        <f>LARGE(B20:C20,1)/(B20+C20)</f>
        <v>0.50718685831622179</v>
      </c>
      <c r="W10" s="52">
        <v>6</v>
      </c>
      <c r="X10" s="52">
        <v>4358</v>
      </c>
      <c r="Y10" s="60">
        <v>42411</v>
      </c>
      <c r="Z10" s="52" t="s">
        <v>574</v>
      </c>
      <c r="AA10" s="52" t="s">
        <v>504</v>
      </c>
      <c r="AB10" s="52">
        <v>9.6</v>
      </c>
      <c r="AC10" s="52" t="s">
        <v>473</v>
      </c>
      <c r="AD10" s="52">
        <v>53</v>
      </c>
    </row>
    <row r="11" spans="1:30" ht="15.75" thickBot="1">
      <c r="A11" s="52">
        <v>6</v>
      </c>
      <c r="B11" s="53">
        <v>2.86E-2</v>
      </c>
      <c r="C11" s="53">
        <v>3.4200000000000001E-2</v>
      </c>
      <c r="D11" s="53">
        <v>3.1300000000000001E-2</v>
      </c>
      <c r="F11" s="52" t="s">
        <v>489</v>
      </c>
      <c r="G11" s="54">
        <v>41702</v>
      </c>
      <c r="H11" s="52">
        <v>0.92</v>
      </c>
      <c r="K11" s="58">
        <f>LARGE(B21:C21,1)/(B21+C21)</f>
        <v>0.52631578947368429</v>
      </c>
      <c r="W11" s="52">
        <v>7</v>
      </c>
      <c r="X11" s="52">
        <v>4325</v>
      </c>
      <c r="Y11" s="60">
        <v>42411</v>
      </c>
      <c r="Z11" s="52" t="s">
        <v>573</v>
      </c>
      <c r="AA11" s="52" t="s">
        <v>504</v>
      </c>
      <c r="AB11" s="52">
        <v>9.6</v>
      </c>
      <c r="AC11" s="52" t="s">
        <v>473</v>
      </c>
      <c r="AD11" s="52">
        <v>54</v>
      </c>
    </row>
    <row r="12" spans="1:30" ht="15" thickBot="1">
      <c r="A12" s="52">
        <v>7</v>
      </c>
      <c r="B12" s="53">
        <v>4.3499999999999997E-2</v>
      </c>
      <c r="C12" s="53">
        <v>6.0699999999999997E-2</v>
      </c>
      <c r="D12" s="53">
        <v>5.1900000000000002E-2</v>
      </c>
      <c r="F12" s="52" t="s">
        <v>490</v>
      </c>
      <c r="G12" s="54">
        <v>46699</v>
      </c>
      <c r="H12" s="52">
        <v>1.03</v>
      </c>
      <c r="W12" s="52">
        <v>8</v>
      </c>
      <c r="X12" s="52">
        <v>4324</v>
      </c>
      <c r="Y12" s="60">
        <v>42398</v>
      </c>
      <c r="Z12" s="52" t="s">
        <v>573</v>
      </c>
      <c r="AA12" s="52" t="s">
        <v>505</v>
      </c>
      <c r="AB12" s="52">
        <v>9.6</v>
      </c>
      <c r="AC12" s="52" t="s">
        <v>473</v>
      </c>
      <c r="AD12" s="52">
        <v>55</v>
      </c>
    </row>
    <row r="13" spans="1:30" ht="15" thickBot="1">
      <c r="A13" s="52">
        <v>8</v>
      </c>
      <c r="B13" s="53">
        <v>4.8500000000000001E-2</v>
      </c>
      <c r="C13" s="53">
        <v>6.3500000000000001E-2</v>
      </c>
      <c r="D13" s="53">
        <v>5.5800000000000002E-2</v>
      </c>
      <c r="F13" s="52" t="s">
        <v>491</v>
      </c>
      <c r="G13" s="54">
        <v>45572</v>
      </c>
      <c r="H13" s="52">
        <v>1</v>
      </c>
      <c r="W13" s="52">
        <v>9</v>
      </c>
      <c r="X13" s="52">
        <v>4293</v>
      </c>
      <c r="Y13" s="60">
        <v>42593</v>
      </c>
      <c r="Z13" s="52" t="s">
        <v>572</v>
      </c>
      <c r="AA13" s="52" t="s">
        <v>504</v>
      </c>
      <c r="AB13" s="52">
        <v>9.5</v>
      </c>
      <c r="AC13" s="52" t="s">
        <v>473</v>
      </c>
      <c r="AD13" s="52">
        <v>57</v>
      </c>
    </row>
    <row r="14" spans="1:30" ht="15" thickBot="1">
      <c r="A14" s="52">
        <v>9</v>
      </c>
      <c r="B14" s="53">
        <v>4.6800000000000001E-2</v>
      </c>
      <c r="C14" s="53">
        <v>5.7099999999999998E-2</v>
      </c>
      <c r="D14" s="53">
        <v>5.1900000000000002E-2</v>
      </c>
      <c r="F14" s="52" t="s">
        <v>492</v>
      </c>
      <c r="G14" s="54">
        <v>44667</v>
      </c>
      <c r="H14" s="52">
        <v>0.98</v>
      </c>
      <c r="W14" s="52">
        <v>10</v>
      </c>
      <c r="X14" s="52">
        <v>4281</v>
      </c>
      <c r="Y14" s="60">
        <v>42410</v>
      </c>
      <c r="Z14" s="52" t="s">
        <v>576</v>
      </c>
      <c r="AA14" s="52" t="s">
        <v>503</v>
      </c>
      <c r="AB14" s="52">
        <v>9.5</v>
      </c>
      <c r="AC14" s="52" t="s">
        <v>473</v>
      </c>
      <c r="AD14" s="52">
        <v>51</v>
      </c>
    </row>
    <row r="15" spans="1:30" ht="15" thickBot="1">
      <c r="A15" s="52">
        <v>10</v>
      </c>
      <c r="B15" s="53">
        <v>5.1999999999999998E-2</v>
      </c>
      <c r="C15" s="53">
        <v>5.9900000000000002E-2</v>
      </c>
      <c r="D15" s="53">
        <v>5.5899999999999998E-2</v>
      </c>
      <c r="F15" s="52" t="s">
        <v>493</v>
      </c>
      <c r="G15" s="54">
        <v>43192</v>
      </c>
      <c r="H15" s="52">
        <v>0.95</v>
      </c>
      <c r="W15" s="52">
        <v>20</v>
      </c>
      <c r="X15" s="52">
        <v>4230</v>
      </c>
      <c r="Y15" s="60">
        <v>42412</v>
      </c>
      <c r="Z15" s="52" t="s">
        <v>574</v>
      </c>
      <c r="AA15" s="52" t="s">
        <v>505</v>
      </c>
      <c r="AB15" s="52">
        <v>9.4</v>
      </c>
      <c r="AC15" s="52" t="s">
        <v>474</v>
      </c>
      <c r="AD15" s="52">
        <v>50</v>
      </c>
    </row>
    <row r="16" spans="1:30" ht="15" thickBot="1">
      <c r="A16" s="52">
        <v>11</v>
      </c>
      <c r="B16" s="53">
        <v>5.91E-2</v>
      </c>
      <c r="C16" s="53">
        <v>6.6000000000000003E-2</v>
      </c>
      <c r="D16" s="53">
        <v>6.25E-2</v>
      </c>
      <c r="F16" s="52" t="s">
        <v>494</v>
      </c>
      <c r="G16" s="54">
        <v>45224</v>
      </c>
      <c r="H16" s="52">
        <v>1</v>
      </c>
      <c r="W16" s="52">
        <v>25</v>
      </c>
      <c r="X16" s="52">
        <v>4213</v>
      </c>
      <c r="Y16" s="60">
        <v>42654</v>
      </c>
      <c r="Z16" s="52" t="s">
        <v>572</v>
      </c>
      <c r="AA16" s="52" t="s">
        <v>502</v>
      </c>
      <c r="AB16" s="52">
        <v>9.3000000000000007</v>
      </c>
      <c r="AC16" s="52" t="s">
        <v>473</v>
      </c>
      <c r="AD16" s="52">
        <v>56</v>
      </c>
    </row>
    <row r="17" spans="1:30" ht="15" thickBot="1">
      <c r="A17" s="52">
        <v>12</v>
      </c>
      <c r="B17" s="53">
        <v>6.8199999999999997E-2</v>
      </c>
      <c r="C17" s="53">
        <v>7.0400000000000004E-2</v>
      </c>
      <c r="D17" s="53">
        <v>6.93E-2</v>
      </c>
      <c r="W17" s="52">
        <v>30</v>
      </c>
      <c r="X17" s="52">
        <v>4189</v>
      </c>
      <c r="Y17" s="60">
        <v>42374</v>
      </c>
      <c r="Z17" s="52" t="s">
        <v>573</v>
      </c>
      <c r="AA17" s="52" t="s">
        <v>502</v>
      </c>
      <c r="AB17" s="52">
        <v>9.3000000000000007</v>
      </c>
      <c r="AC17" s="52" t="s">
        <v>473</v>
      </c>
      <c r="AD17" s="52">
        <v>57</v>
      </c>
    </row>
    <row r="18" spans="1:30" ht="15" thickBot="1">
      <c r="A18" s="52">
        <v>13</v>
      </c>
      <c r="B18" s="53">
        <v>7.0499999999999993E-2</v>
      </c>
      <c r="C18" s="53">
        <v>7.1199999999999999E-2</v>
      </c>
      <c r="D18" s="53">
        <v>7.0900000000000005E-2</v>
      </c>
      <c r="W18" s="52">
        <v>35</v>
      </c>
      <c r="X18" s="52">
        <v>4171</v>
      </c>
      <c r="Y18" s="60">
        <v>42409</v>
      </c>
      <c r="Z18" s="52" t="s">
        <v>572</v>
      </c>
      <c r="AA18" s="52" t="s">
        <v>502</v>
      </c>
      <c r="AB18" s="52">
        <v>9.1999999999999993</v>
      </c>
      <c r="AC18" s="52" t="s">
        <v>473</v>
      </c>
      <c r="AD18" s="52">
        <v>52</v>
      </c>
    </row>
    <row r="19" spans="1:30" ht="15" thickBot="1">
      <c r="A19" s="52">
        <v>14</v>
      </c>
      <c r="B19" s="53">
        <v>7.22E-2</v>
      </c>
      <c r="C19" s="53">
        <v>7.1300000000000002E-2</v>
      </c>
      <c r="D19" s="53">
        <v>7.1800000000000003E-2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4161</v>
      </c>
      <c r="Y19" s="60">
        <v>42465</v>
      </c>
      <c r="Z19" s="52" t="s">
        <v>574</v>
      </c>
      <c r="AA19" s="52" t="s">
        <v>502</v>
      </c>
      <c r="AB19" s="52">
        <v>9.1999999999999993</v>
      </c>
      <c r="AC19" s="52" t="s">
        <v>473</v>
      </c>
      <c r="AD19" s="52">
        <v>53</v>
      </c>
    </row>
    <row r="20" spans="1:30" ht="15" thickBot="1">
      <c r="A20" s="52">
        <v>15</v>
      </c>
      <c r="B20" s="53">
        <v>7.4099999999999999E-2</v>
      </c>
      <c r="C20" s="53">
        <v>7.1999999999999995E-2</v>
      </c>
      <c r="D20" s="53">
        <v>7.2999999999999995E-2</v>
      </c>
      <c r="F20" s="52" t="s">
        <v>497</v>
      </c>
      <c r="G20" s="54">
        <v>31012</v>
      </c>
      <c r="H20" s="52">
        <v>0.68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4150</v>
      </c>
      <c r="Y20" s="60">
        <v>42479</v>
      </c>
      <c r="Z20" s="52" t="s">
        <v>572</v>
      </c>
      <c r="AA20" s="52" t="s">
        <v>502</v>
      </c>
      <c r="AB20" s="52">
        <v>9.1999999999999993</v>
      </c>
      <c r="AC20" s="52" t="s">
        <v>473</v>
      </c>
      <c r="AD20" s="52">
        <v>55</v>
      </c>
    </row>
    <row r="21" spans="1:30" ht="15" thickBot="1">
      <c r="A21" s="52">
        <v>16</v>
      </c>
      <c r="B21" s="53">
        <v>7.6999999999999999E-2</v>
      </c>
      <c r="C21" s="53">
        <v>6.93E-2</v>
      </c>
      <c r="D21" s="53">
        <v>7.3200000000000001E-2</v>
      </c>
      <c r="F21" s="52" t="s">
        <v>501</v>
      </c>
      <c r="G21" s="54">
        <v>46346</v>
      </c>
      <c r="H21" s="52">
        <v>1.02</v>
      </c>
      <c r="J21" s="52">
        <v>5</v>
      </c>
      <c r="K21" s="52"/>
      <c r="L21" s="60"/>
      <c r="M21" s="52"/>
      <c r="N21" s="75">
        <f>AB9</f>
        <v>9.8000000000000007</v>
      </c>
      <c r="W21" s="52">
        <v>50</v>
      </c>
      <c r="X21" s="52">
        <v>4132</v>
      </c>
      <c r="Y21" s="60">
        <v>42423</v>
      </c>
      <c r="Z21" s="52" t="s">
        <v>573</v>
      </c>
      <c r="AA21" s="52" t="s">
        <v>502</v>
      </c>
      <c r="AB21" s="52">
        <v>9.1</v>
      </c>
      <c r="AC21" s="52" t="s">
        <v>473</v>
      </c>
      <c r="AD21" s="52">
        <v>57</v>
      </c>
    </row>
    <row r="22" spans="1:30" ht="15" thickBot="1">
      <c r="A22" s="52">
        <v>17</v>
      </c>
      <c r="B22" s="53">
        <v>7.8200000000000006E-2</v>
      </c>
      <c r="C22" s="53">
        <v>6.7599999999999993E-2</v>
      </c>
      <c r="D22" s="53">
        <v>7.2999999999999995E-2</v>
      </c>
      <c r="F22" s="52" t="s">
        <v>502</v>
      </c>
      <c r="G22" s="54">
        <v>49257</v>
      </c>
      <c r="H22" s="52">
        <v>1.0900000000000001</v>
      </c>
      <c r="J22" s="52">
        <v>10</v>
      </c>
      <c r="K22" s="52"/>
      <c r="L22" s="60"/>
      <c r="M22" s="52"/>
      <c r="N22" s="75">
        <f>AB14</f>
        <v>9.5</v>
      </c>
      <c r="W22" s="52">
        <v>75</v>
      </c>
      <c r="X22" s="52">
        <v>4082</v>
      </c>
      <c r="Y22" s="60">
        <v>42403</v>
      </c>
      <c r="Z22" s="52" t="s">
        <v>574</v>
      </c>
      <c r="AA22" s="52" t="s">
        <v>503</v>
      </c>
      <c r="AB22" s="52">
        <v>9</v>
      </c>
      <c r="AC22" s="52" t="s">
        <v>473</v>
      </c>
      <c r="AD22" s="52">
        <v>52</v>
      </c>
    </row>
    <row r="23" spans="1:30" ht="15" thickBot="1">
      <c r="A23" s="52">
        <v>18</v>
      </c>
      <c r="B23" s="53">
        <v>6.7000000000000004E-2</v>
      </c>
      <c r="C23" s="53">
        <v>5.3499999999999999E-2</v>
      </c>
      <c r="D23" s="53">
        <v>6.0400000000000002E-2</v>
      </c>
      <c r="F23" s="52" t="s">
        <v>503</v>
      </c>
      <c r="G23" s="54">
        <v>49571</v>
      </c>
      <c r="H23" s="52">
        <v>1.0900000000000001</v>
      </c>
      <c r="J23" s="52">
        <v>20</v>
      </c>
      <c r="K23" s="52"/>
      <c r="L23" s="60"/>
      <c r="M23" s="52"/>
      <c r="N23" s="75">
        <f>AB15</f>
        <v>9.4</v>
      </c>
      <c r="W23" s="52">
        <v>100</v>
      </c>
      <c r="X23" s="52">
        <v>4043</v>
      </c>
      <c r="Y23" s="60">
        <v>42412</v>
      </c>
      <c r="Z23" s="52" t="s">
        <v>572</v>
      </c>
      <c r="AA23" s="52" t="s">
        <v>505</v>
      </c>
      <c r="AB23" s="52">
        <v>8.9</v>
      </c>
      <c r="AC23" s="52" t="s">
        <v>473</v>
      </c>
      <c r="AD23" s="52">
        <v>53</v>
      </c>
    </row>
    <row r="24" spans="1:30" ht="15" thickBot="1">
      <c r="A24" s="52">
        <v>19</v>
      </c>
      <c r="B24" s="53">
        <v>5.2900000000000003E-2</v>
      </c>
      <c r="C24" s="53">
        <v>4.4699999999999997E-2</v>
      </c>
      <c r="D24" s="53">
        <v>4.8899999999999999E-2</v>
      </c>
      <c r="F24" s="52" t="s">
        <v>504</v>
      </c>
      <c r="G24" s="54">
        <v>49775</v>
      </c>
      <c r="H24" s="52">
        <v>1.1000000000000001</v>
      </c>
      <c r="J24" s="52">
        <v>30</v>
      </c>
      <c r="K24" s="52"/>
      <c r="L24" s="60"/>
      <c r="M24" s="52"/>
      <c r="N24" s="75">
        <f>AB17</f>
        <v>9.3000000000000007</v>
      </c>
      <c r="W24" s="52">
        <v>125</v>
      </c>
      <c r="X24" s="52">
        <v>4016</v>
      </c>
      <c r="Y24" s="60">
        <v>42475</v>
      </c>
      <c r="Z24" s="52" t="s">
        <v>573</v>
      </c>
      <c r="AA24" s="52" t="s">
        <v>505</v>
      </c>
      <c r="AB24" s="52">
        <v>8.9</v>
      </c>
      <c r="AC24" s="52" t="s">
        <v>473</v>
      </c>
      <c r="AD24" s="52">
        <v>56</v>
      </c>
    </row>
    <row r="25" spans="1:30" ht="15" thickBot="1">
      <c r="A25" s="52">
        <v>20</v>
      </c>
      <c r="B25" s="53">
        <v>4.3400000000000001E-2</v>
      </c>
      <c r="C25" s="53">
        <v>3.4299999999999997E-2</v>
      </c>
      <c r="D25" s="53">
        <v>3.8899999999999997E-2</v>
      </c>
      <c r="F25" s="52" t="s">
        <v>505</v>
      </c>
      <c r="G25" s="54">
        <v>51442</v>
      </c>
      <c r="H25" s="52">
        <v>1.1299999999999999</v>
      </c>
      <c r="J25" s="52">
        <v>50</v>
      </c>
      <c r="K25" s="52"/>
      <c r="L25" s="60"/>
      <c r="M25" s="52"/>
      <c r="N25" s="75">
        <f>AB21</f>
        <v>9.1</v>
      </c>
      <c r="W25" s="52">
        <v>150</v>
      </c>
      <c r="X25" s="52">
        <v>3986</v>
      </c>
      <c r="Y25" s="60">
        <v>42725</v>
      </c>
      <c r="Z25" s="52" t="s">
        <v>580</v>
      </c>
      <c r="AA25" s="52" t="s">
        <v>503</v>
      </c>
      <c r="AB25" s="52">
        <v>8.8000000000000007</v>
      </c>
      <c r="AC25" s="52" t="s">
        <v>473</v>
      </c>
      <c r="AD25" s="52">
        <v>57</v>
      </c>
    </row>
    <row r="26" spans="1:30" ht="15" thickBot="1">
      <c r="A26" s="52">
        <v>21</v>
      </c>
      <c r="B26" s="53">
        <v>3.5799999999999998E-2</v>
      </c>
      <c r="C26" s="53">
        <v>2.7400000000000001E-2</v>
      </c>
      <c r="D26" s="53">
        <v>3.1699999999999999E-2</v>
      </c>
      <c r="F26" s="52" t="s">
        <v>506</v>
      </c>
      <c r="G26" s="54">
        <v>40102</v>
      </c>
      <c r="H26" s="52">
        <v>0.88</v>
      </c>
      <c r="J26" s="52">
        <v>100</v>
      </c>
      <c r="K26" s="52"/>
      <c r="L26" s="60"/>
      <c r="M26" s="52"/>
      <c r="N26" s="75">
        <f>AB23</f>
        <v>8.9</v>
      </c>
      <c r="W26" s="52">
        <v>175</v>
      </c>
      <c r="X26" s="52">
        <v>3964</v>
      </c>
      <c r="Y26" s="60">
        <v>42426</v>
      </c>
      <c r="Z26" s="52" t="s">
        <v>575</v>
      </c>
      <c r="AA26" s="52" t="s">
        <v>505</v>
      </c>
      <c r="AB26" s="52">
        <v>8.8000000000000007</v>
      </c>
      <c r="AC26" s="52" t="s">
        <v>473</v>
      </c>
      <c r="AD26" s="52">
        <v>51</v>
      </c>
    </row>
    <row r="27" spans="1:30" ht="15" thickBot="1">
      <c r="A27" s="52">
        <v>22</v>
      </c>
      <c r="B27" s="53">
        <v>2.5899999999999999E-2</v>
      </c>
      <c r="C27" s="53">
        <v>2.0500000000000001E-2</v>
      </c>
      <c r="D27" s="53">
        <v>2.3300000000000001E-2</v>
      </c>
      <c r="J27" s="52">
        <v>150</v>
      </c>
      <c r="K27" s="52"/>
      <c r="L27" s="60"/>
      <c r="M27" s="52"/>
      <c r="N27" s="75">
        <f>AB25</f>
        <v>8.8000000000000007</v>
      </c>
      <c r="W27" s="52">
        <v>200</v>
      </c>
      <c r="X27" s="52">
        <v>3936</v>
      </c>
      <c r="Y27" s="60">
        <v>42426</v>
      </c>
      <c r="Z27" s="52" t="s">
        <v>572</v>
      </c>
      <c r="AA27" s="52" t="s">
        <v>505</v>
      </c>
      <c r="AB27" s="52">
        <v>8.6999999999999993</v>
      </c>
      <c r="AC27" s="52" t="s">
        <v>473</v>
      </c>
      <c r="AD27" s="52">
        <v>52</v>
      </c>
    </row>
    <row r="28" spans="1:30" ht="15" thickBot="1">
      <c r="A28" s="52">
        <v>23</v>
      </c>
      <c r="B28" s="53">
        <v>1.77E-2</v>
      </c>
      <c r="C28" s="53">
        <v>1.3899999999999999E-2</v>
      </c>
      <c r="D28" s="53">
        <v>1.5800000000000002E-2</v>
      </c>
      <c r="J28" s="52">
        <v>200</v>
      </c>
      <c r="K28" s="52"/>
      <c r="L28" s="60"/>
      <c r="M28" s="52"/>
      <c r="N28" s="75">
        <f>AB27</f>
        <v>8.6999999999999993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82" t="s">
        <v>563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30" ht="21.75" thickBot="1">
      <c r="D2" s="44" t="s">
        <v>470</v>
      </c>
      <c r="F2" s="45">
        <v>35900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473</v>
      </c>
      <c r="C4" s="73" t="s">
        <v>474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1.17E-2</v>
      </c>
      <c r="C5" s="53">
        <v>8.5000000000000006E-3</v>
      </c>
      <c r="D5" s="53">
        <v>1.03E-2</v>
      </c>
      <c r="F5" s="52" t="s">
        <v>480</v>
      </c>
      <c r="G5" s="54">
        <v>36807</v>
      </c>
      <c r="H5" s="52">
        <v>1.03</v>
      </c>
      <c r="J5" s="86" t="s">
        <v>481</v>
      </c>
      <c r="K5" s="87"/>
      <c r="L5" s="87"/>
      <c r="M5" s="87"/>
      <c r="N5" s="88"/>
      <c r="W5" s="52">
        <v>1</v>
      </c>
      <c r="X5" s="52">
        <v>6371</v>
      </c>
      <c r="Y5" s="60">
        <v>42383</v>
      </c>
      <c r="Z5" s="52" t="s">
        <v>573</v>
      </c>
      <c r="AA5" s="52" t="s">
        <v>504</v>
      </c>
      <c r="AB5" s="52">
        <v>17.7</v>
      </c>
      <c r="AC5" s="52" t="s">
        <v>473</v>
      </c>
      <c r="AD5" s="52">
        <v>64</v>
      </c>
    </row>
    <row r="6" spans="1:30" ht="15" thickBot="1">
      <c r="A6" s="52">
        <v>1</v>
      </c>
      <c r="B6" s="53">
        <v>7.4999999999999997E-3</v>
      </c>
      <c r="C6" s="53">
        <v>6.0000000000000001E-3</v>
      </c>
      <c r="D6" s="53">
        <v>6.8999999999999999E-3</v>
      </c>
      <c r="F6" s="52" t="s">
        <v>482</v>
      </c>
      <c r="G6" s="54">
        <v>39708</v>
      </c>
      <c r="H6" s="52">
        <v>1.1100000000000001</v>
      </c>
      <c r="J6" s="55" t="s">
        <v>483</v>
      </c>
      <c r="K6" s="56">
        <f>LARGE((K8,K9),1)</f>
        <v>0.70967741935483875</v>
      </c>
      <c r="N6" s="56" t="str">
        <f>IF((B11+B12)&gt;(C11+C12),B4,C4)</f>
        <v>SB</v>
      </c>
      <c r="W6" s="52">
        <v>2</v>
      </c>
      <c r="X6" s="52">
        <v>3849</v>
      </c>
      <c r="Y6" s="60">
        <v>42404</v>
      </c>
      <c r="Z6" s="52" t="s">
        <v>580</v>
      </c>
      <c r="AA6" s="52" t="s">
        <v>504</v>
      </c>
      <c r="AB6" s="52">
        <v>10.7</v>
      </c>
      <c r="AC6" s="52" t="s">
        <v>473</v>
      </c>
      <c r="AD6" s="52">
        <v>68</v>
      </c>
    </row>
    <row r="7" spans="1:30" ht="15" thickBot="1">
      <c r="A7" s="52">
        <v>2</v>
      </c>
      <c r="B7" s="53">
        <v>5.7000000000000002E-3</v>
      </c>
      <c r="C7" s="53">
        <v>5.1000000000000004E-3</v>
      </c>
      <c r="D7" s="53">
        <v>5.4000000000000003E-3</v>
      </c>
      <c r="F7" s="52" t="s">
        <v>484</v>
      </c>
      <c r="G7" s="54">
        <v>39266</v>
      </c>
      <c r="H7" s="52">
        <v>1.0900000000000001</v>
      </c>
      <c r="J7" s="57" t="s">
        <v>485</v>
      </c>
      <c r="K7" s="56">
        <f>LARGE((K10,K11),1)</f>
        <v>0.58344923504867874</v>
      </c>
      <c r="N7" s="56" t="str">
        <f>IF((B20+B21)&gt;(C20+C21),B4,C4)</f>
        <v>NB</v>
      </c>
      <c r="W7" s="52">
        <v>3</v>
      </c>
      <c r="X7" s="52">
        <v>3437</v>
      </c>
      <c r="Y7" s="60">
        <v>42406</v>
      </c>
      <c r="Z7" s="52" t="s">
        <v>577</v>
      </c>
      <c r="AA7" s="52" t="s">
        <v>506</v>
      </c>
      <c r="AB7" s="52">
        <v>9.6</v>
      </c>
      <c r="AC7" s="52" t="s">
        <v>473</v>
      </c>
      <c r="AD7" s="52">
        <v>51</v>
      </c>
    </row>
    <row r="8" spans="1:30" ht="15.75" thickBot="1">
      <c r="A8" s="52">
        <v>3</v>
      </c>
      <c r="B8" s="53">
        <v>4.0000000000000001E-3</v>
      </c>
      <c r="C8" s="53">
        <v>4.1000000000000003E-3</v>
      </c>
      <c r="D8" s="53">
        <v>4.0000000000000001E-3</v>
      </c>
      <c r="F8" s="52" t="s">
        <v>486</v>
      </c>
      <c r="G8" s="54">
        <v>37459</v>
      </c>
      <c r="H8" s="52">
        <v>1.04</v>
      </c>
      <c r="K8" s="58">
        <f>LARGE(B11:C11,1)/(B11+C11)</f>
        <v>0.70967741935483875</v>
      </c>
      <c r="W8" s="52">
        <v>4</v>
      </c>
      <c r="X8" s="52">
        <v>3418</v>
      </c>
      <c r="Y8" s="60">
        <v>42410</v>
      </c>
      <c r="Z8" s="52" t="s">
        <v>573</v>
      </c>
      <c r="AA8" s="52" t="s">
        <v>503</v>
      </c>
      <c r="AB8" s="52">
        <v>9.5</v>
      </c>
      <c r="AC8" s="52" t="s">
        <v>473</v>
      </c>
      <c r="AD8" s="52">
        <v>66</v>
      </c>
    </row>
    <row r="9" spans="1:30" ht="15.75" thickBot="1">
      <c r="A9" s="52">
        <v>4</v>
      </c>
      <c r="B9" s="53">
        <v>4.1999999999999997E-3</v>
      </c>
      <c r="C9" s="53">
        <v>6.4999999999999997E-3</v>
      </c>
      <c r="D9" s="53">
        <v>5.1999999999999998E-3</v>
      </c>
      <c r="F9" s="52" t="s">
        <v>487</v>
      </c>
      <c r="G9" s="54">
        <v>35441</v>
      </c>
      <c r="H9" s="52">
        <v>0.99</v>
      </c>
      <c r="K9" s="58">
        <f>LARGE(B12:C12,1)/(B12+C12)</f>
        <v>0.66239316239316248</v>
      </c>
      <c r="W9" s="52">
        <v>5</v>
      </c>
      <c r="X9" s="52">
        <v>3362</v>
      </c>
      <c r="Y9" s="60">
        <v>42405</v>
      </c>
      <c r="Z9" s="52" t="s">
        <v>574</v>
      </c>
      <c r="AA9" s="52" t="s">
        <v>505</v>
      </c>
      <c r="AB9" s="52">
        <v>9.4</v>
      </c>
      <c r="AC9" s="52" t="s">
        <v>473</v>
      </c>
      <c r="AD9" s="52">
        <v>62</v>
      </c>
    </row>
    <row r="10" spans="1:30" ht="15.75" thickBot="1">
      <c r="A10" s="52">
        <v>5</v>
      </c>
      <c r="B10" s="53">
        <v>8.0000000000000002E-3</v>
      </c>
      <c r="C10" s="53">
        <v>1.5699999999999999E-2</v>
      </c>
      <c r="D10" s="53">
        <v>1.14E-2</v>
      </c>
      <c r="F10" s="52" t="s">
        <v>488</v>
      </c>
      <c r="G10" s="54">
        <v>33611</v>
      </c>
      <c r="H10" s="52">
        <v>0.94</v>
      </c>
      <c r="K10" s="58">
        <f>LARGE(B20:C20,1)/(B20+C20)</f>
        <v>0.5546875</v>
      </c>
      <c r="W10" s="52">
        <v>6</v>
      </c>
      <c r="X10" s="52">
        <v>3347</v>
      </c>
      <c r="Y10" s="60">
        <v>42450</v>
      </c>
      <c r="Z10" s="52" t="s">
        <v>573</v>
      </c>
      <c r="AA10" s="52" t="s">
        <v>501</v>
      </c>
      <c r="AB10" s="52">
        <v>9.3000000000000007</v>
      </c>
      <c r="AC10" s="52" t="s">
        <v>473</v>
      </c>
      <c r="AD10" s="52">
        <v>66</v>
      </c>
    </row>
    <row r="11" spans="1:30" ht="15.75" thickBot="1">
      <c r="A11" s="52">
        <v>6</v>
      </c>
      <c r="B11" s="53">
        <v>1.9800000000000002E-2</v>
      </c>
      <c r="C11" s="53">
        <v>4.8399999999999999E-2</v>
      </c>
      <c r="D11" s="53">
        <v>3.2300000000000002E-2</v>
      </c>
      <c r="F11" s="52" t="s">
        <v>489</v>
      </c>
      <c r="G11" s="54">
        <v>32973</v>
      </c>
      <c r="H11" s="52">
        <v>0.92</v>
      </c>
      <c r="K11" s="58">
        <f>LARGE(B21:C21,1)/(B21+C21)</f>
        <v>0.58344923504867874</v>
      </c>
      <c r="W11" s="52">
        <v>7</v>
      </c>
      <c r="X11" s="52">
        <v>3320</v>
      </c>
      <c r="Y11" s="60">
        <v>42375</v>
      </c>
      <c r="Z11" s="52" t="s">
        <v>572</v>
      </c>
      <c r="AA11" s="52" t="s">
        <v>503</v>
      </c>
      <c r="AB11" s="52">
        <v>9.1999999999999993</v>
      </c>
      <c r="AC11" s="52" t="s">
        <v>473</v>
      </c>
      <c r="AD11" s="52">
        <v>66</v>
      </c>
    </row>
    <row r="12" spans="1:30" ht="15" thickBot="1">
      <c r="A12" s="52">
        <v>7</v>
      </c>
      <c r="B12" s="53">
        <v>3.95E-2</v>
      </c>
      <c r="C12" s="53">
        <v>7.7499999999999999E-2</v>
      </c>
      <c r="D12" s="53">
        <v>5.6000000000000001E-2</v>
      </c>
      <c r="F12" s="52" t="s">
        <v>490</v>
      </c>
      <c r="G12" s="54">
        <v>35656</v>
      </c>
      <c r="H12" s="52">
        <v>0.99</v>
      </c>
      <c r="W12" s="52">
        <v>8</v>
      </c>
      <c r="X12" s="52">
        <v>3317</v>
      </c>
      <c r="Y12" s="60">
        <v>42409</v>
      </c>
      <c r="Z12" s="52" t="s">
        <v>574</v>
      </c>
      <c r="AA12" s="52" t="s">
        <v>502</v>
      </c>
      <c r="AB12" s="52">
        <v>9.1999999999999993</v>
      </c>
      <c r="AC12" s="52" t="s">
        <v>473</v>
      </c>
      <c r="AD12" s="52">
        <v>62</v>
      </c>
    </row>
    <row r="13" spans="1:30" ht="15" thickBot="1">
      <c r="A13" s="52">
        <v>8</v>
      </c>
      <c r="B13" s="53">
        <v>4.4900000000000002E-2</v>
      </c>
      <c r="C13" s="53">
        <v>7.5600000000000001E-2</v>
      </c>
      <c r="D13" s="53">
        <v>5.8200000000000002E-2</v>
      </c>
      <c r="F13" s="52" t="s">
        <v>491</v>
      </c>
      <c r="G13" s="54">
        <v>35295</v>
      </c>
      <c r="H13" s="52">
        <v>0.98</v>
      </c>
      <c r="W13" s="52">
        <v>9</v>
      </c>
      <c r="X13" s="52">
        <v>3316</v>
      </c>
      <c r="Y13" s="60">
        <v>42377</v>
      </c>
      <c r="Z13" s="52" t="s">
        <v>580</v>
      </c>
      <c r="AA13" s="52" t="s">
        <v>505</v>
      </c>
      <c r="AB13" s="52">
        <v>9.1999999999999993</v>
      </c>
      <c r="AC13" s="52" t="s">
        <v>473</v>
      </c>
      <c r="AD13" s="52">
        <v>66</v>
      </c>
    </row>
    <row r="14" spans="1:30" ht="15" thickBot="1">
      <c r="A14" s="52">
        <v>9</v>
      </c>
      <c r="B14" s="53">
        <v>4.4499999999999998E-2</v>
      </c>
      <c r="C14" s="53">
        <v>6.6400000000000001E-2</v>
      </c>
      <c r="D14" s="53">
        <v>5.3900000000000003E-2</v>
      </c>
      <c r="F14" s="52" t="s">
        <v>492</v>
      </c>
      <c r="G14" s="54">
        <v>34865</v>
      </c>
      <c r="H14" s="52">
        <v>0.97</v>
      </c>
      <c r="W14" s="52">
        <v>10</v>
      </c>
      <c r="X14" s="52">
        <v>3314</v>
      </c>
      <c r="Y14" s="60">
        <v>42404</v>
      </c>
      <c r="Z14" s="52" t="s">
        <v>573</v>
      </c>
      <c r="AA14" s="52" t="s">
        <v>504</v>
      </c>
      <c r="AB14" s="52">
        <v>9.1999999999999993</v>
      </c>
      <c r="AC14" s="52" t="s">
        <v>473</v>
      </c>
      <c r="AD14" s="52">
        <v>67</v>
      </c>
    </row>
    <row r="15" spans="1:30" ht="15" thickBot="1">
      <c r="A15" s="52">
        <v>10</v>
      </c>
      <c r="B15" s="53">
        <v>4.8899999999999999E-2</v>
      </c>
      <c r="C15" s="53">
        <v>6.5100000000000005E-2</v>
      </c>
      <c r="D15" s="53">
        <v>5.5899999999999998E-2</v>
      </c>
      <c r="F15" s="52" t="s">
        <v>493</v>
      </c>
      <c r="G15" s="54">
        <v>34478</v>
      </c>
      <c r="H15" s="52">
        <v>0.96</v>
      </c>
      <c r="W15" s="52">
        <v>20</v>
      </c>
      <c r="X15" s="52">
        <v>3275</v>
      </c>
      <c r="Y15" s="60">
        <v>42412</v>
      </c>
      <c r="Z15" s="52" t="s">
        <v>573</v>
      </c>
      <c r="AA15" s="52" t="s">
        <v>505</v>
      </c>
      <c r="AB15" s="52">
        <v>9.1</v>
      </c>
      <c r="AC15" s="52" t="s">
        <v>473</v>
      </c>
      <c r="AD15" s="52">
        <v>67</v>
      </c>
    </row>
    <row r="16" spans="1:30" ht="15" thickBot="1">
      <c r="A16" s="52">
        <v>11</v>
      </c>
      <c r="B16" s="53">
        <v>5.6300000000000003E-2</v>
      </c>
      <c r="C16" s="53">
        <v>6.7299999999999999E-2</v>
      </c>
      <c r="D16" s="53">
        <v>6.1100000000000002E-2</v>
      </c>
      <c r="F16" s="52" t="s">
        <v>494</v>
      </c>
      <c r="G16" s="54">
        <v>35058</v>
      </c>
      <c r="H16" s="52">
        <v>0.98</v>
      </c>
      <c r="W16" s="52">
        <v>25</v>
      </c>
      <c r="X16" s="52">
        <v>3243</v>
      </c>
      <c r="Y16" s="60">
        <v>42374</v>
      </c>
      <c r="Z16" s="52" t="s">
        <v>572</v>
      </c>
      <c r="AA16" s="52" t="s">
        <v>502</v>
      </c>
      <c r="AB16" s="52">
        <v>9</v>
      </c>
      <c r="AC16" s="52" t="s">
        <v>473</v>
      </c>
      <c r="AD16" s="52">
        <v>65</v>
      </c>
    </row>
    <row r="17" spans="1:30" ht="15" thickBot="1">
      <c r="A17" s="52">
        <v>12</v>
      </c>
      <c r="B17" s="53">
        <v>6.5199999999999994E-2</v>
      </c>
      <c r="C17" s="53">
        <v>6.8400000000000002E-2</v>
      </c>
      <c r="D17" s="53">
        <v>6.6799999999999998E-2</v>
      </c>
      <c r="W17" s="52">
        <v>30</v>
      </c>
      <c r="X17" s="52">
        <v>3240</v>
      </c>
      <c r="Y17" s="60">
        <v>42411</v>
      </c>
      <c r="Z17" s="52" t="s">
        <v>573</v>
      </c>
      <c r="AA17" s="52" t="s">
        <v>504</v>
      </c>
      <c r="AB17" s="52">
        <v>9</v>
      </c>
      <c r="AC17" s="52" t="s">
        <v>473</v>
      </c>
      <c r="AD17" s="52">
        <v>65</v>
      </c>
    </row>
    <row r="18" spans="1:30" ht="15" thickBot="1">
      <c r="A18" s="52">
        <v>13</v>
      </c>
      <c r="B18" s="53">
        <v>6.8900000000000003E-2</v>
      </c>
      <c r="C18" s="53">
        <v>6.7100000000000007E-2</v>
      </c>
      <c r="D18" s="53">
        <v>6.83E-2</v>
      </c>
      <c r="W18" s="52">
        <v>35</v>
      </c>
      <c r="X18" s="52">
        <v>3228</v>
      </c>
      <c r="Y18" s="60">
        <v>42388</v>
      </c>
      <c r="Z18" s="52" t="s">
        <v>574</v>
      </c>
      <c r="AA18" s="52" t="s">
        <v>502</v>
      </c>
      <c r="AB18" s="52">
        <v>9</v>
      </c>
      <c r="AC18" s="52" t="s">
        <v>473</v>
      </c>
      <c r="AD18" s="52">
        <v>60</v>
      </c>
    </row>
    <row r="19" spans="1:30" ht="15" thickBot="1">
      <c r="A19" s="52">
        <v>14</v>
      </c>
      <c r="B19" s="53">
        <v>7.2700000000000001E-2</v>
      </c>
      <c r="C19" s="53">
        <v>6.6000000000000003E-2</v>
      </c>
      <c r="D19" s="53">
        <v>6.9900000000000004E-2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3215</v>
      </c>
      <c r="Y19" s="60">
        <v>42410</v>
      </c>
      <c r="Z19" s="52" t="s">
        <v>576</v>
      </c>
      <c r="AA19" s="52" t="s">
        <v>503</v>
      </c>
      <c r="AB19" s="52">
        <v>9</v>
      </c>
      <c r="AC19" s="52" t="s">
        <v>473</v>
      </c>
      <c r="AD19" s="52">
        <v>58</v>
      </c>
    </row>
    <row r="20" spans="1:30" ht="15" thickBot="1">
      <c r="A20" s="52">
        <v>15</v>
      </c>
      <c r="B20" s="53">
        <v>7.8100000000000003E-2</v>
      </c>
      <c r="C20" s="53">
        <v>6.2700000000000006E-2</v>
      </c>
      <c r="D20" s="53">
        <v>7.1400000000000005E-2</v>
      </c>
      <c r="F20" s="52" t="s">
        <v>497</v>
      </c>
      <c r="G20" s="54">
        <v>24446</v>
      </c>
      <c r="H20" s="52">
        <v>0.68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3207</v>
      </c>
      <c r="Y20" s="60">
        <v>42432</v>
      </c>
      <c r="Z20" s="52" t="s">
        <v>574</v>
      </c>
      <c r="AA20" s="52" t="s">
        <v>504</v>
      </c>
      <c r="AB20" s="52">
        <v>8.9</v>
      </c>
      <c r="AC20" s="52" t="s">
        <v>473</v>
      </c>
      <c r="AD20" s="52">
        <v>62</v>
      </c>
    </row>
    <row r="21" spans="1:30" ht="15" thickBot="1">
      <c r="A21" s="52">
        <v>16</v>
      </c>
      <c r="B21" s="53">
        <v>8.3900000000000002E-2</v>
      </c>
      <c r="C21" s="53">
        <v>5.9900000000000002E-2</v>
      </c>
      <c r="D21" s="53">
        <v>7.3499999999999996E-2</v>
      </c>
      <c r="F21" s="52" t="s">
        <v>501</v>
      </c>
      <c r="G21" s="54">
        <v>37000</v>
      </c>
      <c r="H21" s="52">
        <v>1.03</v>
      </c>
      <c r="J21" s="52">
        <v>5</v>
      </c>
      <c r="K21" s="52"/>
      <c r="L21" s="60"/>
      <c r="M21" s="52"/>
      <c r="N21" s="75">
        <f>AB9</f>
        <v>9.4</v>
      </c>
      <c r="W21" s="52">
        <v>50</v>
      </c>
      <c r="X21" s="52">
        <v>3197</v>
      </c>
      <c r="Y21" s="60">
        <v>42440</v>
      </c>
      <c r="Z21" s="52" t="s">
        <v>574</v>
      </c>
      <c r="AA21" s="52" t="s">
        <v>505</v>
      </c>
      <c r="AB21" s="52">
        <v>8.9</v>
      </c>
      <c r="AC21" s="52" t="s">
        <v>473</v>
      </c>
      <c r="AD21" s="52">
        <v>62</v>
      </c>
    </row>
    <row r="22" spans="1:30" ht="15" thickBot="1">
      <c r="A22" s="52">
        <v>17</v>
      </c>
      <c r="B22" s="53">
        <v>8.3199999999999996E-2</v>
      </c>
      <c r="C22" s="53">
        <v>5.6099999999999997E-2</v>
      </c>
      <c r="D22" s="53">
        <v>7.1400000000000005E-2</v>
      </c>
      <c r="F22" s="52" t="s">
        <v>502</v>
      </c>
      <c r="G22" s="54">
        <v>39227</v>
      </c>
      <c r="H22" s="52">
        <v>1.0900000000000001</v>
      </c>
      <c r="J22" s="52">
        <v>10</v>
      </c>
      <c r="K22" s="52"/>
      <c r="L22" s="60"/>
      <c r="M22" s="52"/>
      <c r="N22" s="75">
        <f>AB14</f>
        <v>9.1999999999999993</v>
      </c>
      <c r="W22" s="52">
        <v>75</v>
      </c>
      <c r="X22" s="52">
        <v>3156</v>
      </c>
      <c r="Y22" s="60">
        <v>42451</v>
      </c>
      <c r="Z22" s="52" t="s">
        <v>573</v>
      </c>
      <c r="AA22" s="52" t="s">
        <v>502</v>
      </c>
      <c r="AB22" s="52">
        <v>8.8000000000000007</v>
      </c>
      <c r="AC22" s="52" t="s">
        <v>473</v>
      </c>
      <c r="AD22" s="52">
        <v>66</v>
      </c>
    </row>
    <row r="23" spans="1:30" ht="15" thickBot="1">
      <c r="A23" s="52">
        <v>18</v>
      </c>
      <c r="B23" s="53">
        <v>6.9000000000000006E-2</v>
      </c>
      <c r="C23" s="53">
        <v>4.8800000000000003E-2</v>
      </c>
      <c r="D23" s="53">
        <v>6.0100000000000001E-2</v>
      </c>
      <c r="F23" s="52" t="s">
        <v>503</v>
      </c>
      <c r="G23" s="54">
        <v>39867</v>
      </c>
      <c r="H23" s="52">
        <v>1.1100000000000001</v>
      </c>
      <c r="J23" s="52">
        <v>20</v>
      </c>
      <c r="K23" s="52"/>
      <c r="L23" s="60"/>
      <c r="M23" s="52"/>
      <c r="N23" s="75">
        <f>AB15</f>
        <v>9.1</v>
      </c>
      <c r="W23" s="52">
        <v>100</v>
      </c>
      <c r="X23" s="52">
        <v>3123</v>
      </c>
      <c r="Y23" s="60">
        <v>42409</v>
      </c>
      <c r="Z23" s="52" t="s">
        <v>576</v>
      </c>
      <c r="AA23" s="52" t="s">
        <v>502</v>
      </c>
      <c r="AB23" s="52">
        <v>8.6999999999999993</v>
      </c>
      <c r="AC23" s="52" t="s">
        <v>473</v>
      </c>
      <c r="AD23" s="52">
        <v>58</v>
      </c>
    </row>
    <row r="24" spans="1:30" ht="15" thickBot="1">
      <c r="A24" s="52">
        <v>19</v>
      </c>
      <c r="B24" s="53">
        <v>5.7200000000000001E-2</v>
      </c>
      <c r="C24" s="53">
        <v>3.8100000000000002E-2</v>
      </c>
      <c r="D24" s="53">
        <v>4.8800000000000003E-2</v>
      </c>
      <c r="F24" s="52" t="s">
        <v>504</v>
      </c>
      <c r="G24" s="54">
        <v>39551</v>
      </c>
      <c r="H24" s="52">
        <v>1.1000000000000001</v>
      </c>
      <c r="J24" s="52">
        <v>30</v>
      </c>
      <c r="K24" s="52"/>
      <c r="L24" s="60"/>
      <c r="M24" s="52"/>
      <c r="N24" s="75">
        <f>AB17</f>
        <v>9</v>
      </c>
      <c r="W24" s="52">
        <v>125</v>
      </c>
      <c r="X24" s="52">
        <v>3093</v>
      </c>
      <c r="Y24" s="60">
        <v>42424</v>
      </c>
      <c r="Z24" s="52" t="s">
        <v>573</v>
      </c>
      <c r="AA24" s="52" t="s">
        <v>503</v>
      </c>
      <c r="AB24" s="52">
        <v>8.6</v>
      </c>
      <c r="AC24" s="52" t="s">
        <v>473</v>
      </c>
      <c r="AD24" s="52">
        <v>65</v>
      </c>
    </row>
    <row r="25" spans="1:30" ht="15" thickBot="1">
      <c r="A25" s="52">
        <v>20</v>
      </c>
      <c r="B25" s="53">
        <v>4.4600000000000001E-2</v>
      </c>
      <c r="C25" s="53">
        <v>2.9600000000000001E-2</v>
      </c>
      <c r="D25" s="53">
        <v>3.8100000000000002E-2</v>
      </c>
      <c r="F25" s="52" t="s">
        <v>505</v>
      </c>
      <c r="G25" s="54">
        <v>40480</v>
      </c>
      <c r="H25" s="52">
        <v>1.1299999999999999</v>
      </c>
      <c r="J25" s="52">
        <v>50</v>
      </c>
      <c r="K25" s="52"/>
      <c r="L25" s="60"/>
      <c r="M25" s="52"/>
      <c r="N25" s="75">
        <f>AB21</f>
        <v>8.9</v>
      </c>
      <c r="W25" s="52">
        <v>150</v>
      </c>
      <c r="X25" s="52">
        <v>3068</v>
      </c>
      <c r="Y25" s="60">
        <v>42452</v>
      </c>
      <c r="Z25" s="52" t="s">
        <v>572</v>
      </c>
      <c r="AA25" s="52" t="s">
        <v>503</v>
      </c>
      <c r="AB25" s="52">
        <v>8.5</v>
      </c>
      <c r="AC25" s="52" t="s">
        <v>473</v>
      </c>
      <c r="AD25" s="52">
        <v>68</v>
      </c>
    </row>
    <row r="26" spans="1:30" ht="15" thickBot="1">
      <c r="A26" s="52">
        <v>21</v>
      </c>
      <c r="B26" s="53">
        <v>3.7199999999999997E-2</v>
      </c>
      <c r="C26" s="53">
        <v>2.4400000000000002E-2</v>
      </c>
      <c r="D26" s="53">
        <v>3.1600000000000003E-2</v>
      </c>
      <c r="F26" s="52" t="s">
        <v>506</v>
      </c>
      <c r="G26" s="54">
        <v>31035</v>
      </c>
      <c r="H26" s="52">
        <v>0.86</v>
      </c>
      <c r="J26" s="52">
        <v>100</v>
      </c>
      <c r="K26" s="52"/>
      <c r="L26" s="60"/>
      <c r="M26" s="52"/>
      <c r="N26" s="75">
        <f>AB23</f>
        <v>8.6999999999999993</v>
      </c>
      <c r="W26" s="52">
        <v>175</v>
      </c>
      <c r="X26" s="52">
        <v>3047</v>
      </c>
      <c r="Y26" s="60">
        <v>42415</v>
      </c>
      <c r="Z26" s="52" t="s">
        <v>572</v>
      </c>
      <c r="AA26" s="52" t="s">
        <v>501</v>
      </c>
      <c r="AB26" s="52">
        <v>8.5</v>
      </c>
      <c r="AC26" s="52" t="s">
        <v>473</v>
      </c>
      <c r="AD26" s="52">
        <v>67</v>
      </c>
    </row>
    <row r="27" spans="1:30" ht="15" thickBot="1">
      <c r="A27" s="52">
        <v>22</v>
      </c>
      <c r="B27" s="53">
        <v>2.6800000000000001E-2</v>
      </c>
      <c r="C27" s="53">
        <v>1.9400000000000001E-2</v>
      </c>
      <c r="D27" s="53">
        <v>2.35E-2</v>
      </c>
      <c r="J27" s="52">
        <v>150</v>
      </c>
      <c r="K27" s="52"/>
      <c r="L27" s="60"/>
      <c r="M27" s="52"/>
      <c r="N27" s="75">
        <f>AB25</f>
        <v>8.5</v>
      </c>
      <c r="W27" s="52">
        <v>200</v>
      </c>
      <c r="X27" s="52">
        <v>3036</v>
      </c>
      <c r="Y27" s="60">
        <v>42437</v>
      </c>
      <c r="Z27" s="52" t="s">
        <v>583</v>
      </c>
      <c r="AA27" s="52" t="s">
        <v>502</v>
      </c>
      <c r="AB27" s="52">
        <v>8.5</v>
      </c>
      <c r="AC27" s="52" t="s">
        <v>474</v>
      </c>
      <c r="AD27" s="52">
        <v>59</v>
      </c>
    </row>
    <row r="28" spans="1:30" ht="15" thickBot="1">
      <c r="A28" s="52">
        <v>23</v>
      </c>
      <c r="B28" s="53">
        <v>1.8100000000000002E-2</v>
      </c>
      <c r="C28" s="53">
        <v>1.3299999999999999E-2</v>
      </c>
      <c r="D28" s="53">
        <v>1.6E-2</v>
      </c>
      <c r="J28" s="52">
        <v>200</v>
      </c>
      <c r="K28" s="52"/>
      <c r="L28" s="60"/>
      <c r="M28" s="52"/>
      <c r="N28" s="75">
        <f>AB27</f>
        <v>8.5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82" t="s">
        <v>564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30" ht="21.75" thickBot="1">
      <c r="D2" s="44" t="s">
        <v>470</v>
      </c>
      <c r="F2" s="45">
        <v>24800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473</v>
      </c>
      <c r="C4" s="73" t="s">
        <v>474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5.1999999999999998E-3</v>
      </c>
      <c r="C5" s="53">
        <v>6.1000000000000004E-3</v>
      </c>
      <c r="D5" s="53">
        <v>5.5999999999999999E-3</v>
      </c>
      <c r="F5" s="52" t="s">
        <v>480</v>
      </c>
      <c r="G5" s="54">
        <v>26621</v>
      </c>
      <c r="H5" s="52">
        <v>1.08</v>
      </c>
      <c r="J5" s="86" t="s">
        <v>481</v>
      </c>
      <c r="K5" s="87"/>
      <c r="L5" s="87"/>
      <c r="M5" s="87"/>
      <c r="N5" s="88"/>
      <c r="W5" s="52">
        <v>1</v>
      </c>
      <c r="X5" s="52">
        <v>3115</v>
      </c>
      <c r="Y5" s="60">
        <v>42404</v>
      </c>
      <c r="Z5" s="52" t="s">
        <v>572</v>
      </c>
      <c r="AA5" s="52" t="s">
        <v>504</v>
      </c>
      <c r="AB5" s="52">
        <v>12.6</v>
      </c>
      <c r="AC5" s="52" t="s">
        <v>473</v>
      </c>
      <c r="AD5" s="52">
        <v>54</v>
      </c>
    </row>
    <row r="6" spans="1:30" ht="15" thickBot="1">
      <c r="A6" s="52">
        <v>1</v>
      </c>
      <c r="B6" s="53">
        <v>3.5000000000000001E-3</v>
      </c>
      <c r="C6" s="53">
        <v>4.1999999999999997E-3</v>
      </c>
      <c r="D6" s="53">
        <v>3.8E-3</v>
      </c>
      <c r="F6" s="52" t="s">
        <v>482</v>
      </c>
      <c r="G6" s="54">
        <v>30277</v>
      </c>
      <c r="H6" s="52">
        <v>1.22</v>
      </c>
      <c r="J6" s="55" t="s">
        <v>483</v>
      </c>
      <c r="K6" s="56">
        <f>LARGE((K8,K9),1)</f>
        <v>0.53942307692307689</v>
      </c>
      <c r="N6" s="56" t="str">
        <f>IF((B11+B12)&gt;(C11+C12),B4,C4)</f>
        <v>SB</v>
      </c>
      <c r="W6" s="52">
        <v>2</v>
      </c>
      <c r="X6" s="52">
        <v>2768</v>
      </c>
      <c r="Y6" s="60">
        <v>42403</v>
      </c>
      <c r="Z6" s="52" t="s">
        <v>575</v>
      </c>
      <c r="AA6" s="52" t="s">
        <v>503</v>
      </c>
      <c r="AB6" s="52">
        <v>11.2</v>
      </c>
      <c r="AC6" s="52" t="s">
        <v>474</v>
      </c>
      <c r="AD6" s="52">
        <v>59</v>
      </c>
    </row>
    <row r="7" spans="1:30" ht="15" thickBot="1">
      <c r="A7" s="52">
        <v>2</v>
      </c>
      <c r="B7" s="53">
        <v>3.3E-3</v>
      </c>
      <c r="C7" s="53">
        <v>3.3999999999999998E-3</v>
      </c>
      <c r="D7" s="53">
        <v>3.3999999999999998E-3</v>
      </c>
      <c r="F7" s="52" t="s">
        <v>484</v>
      </c>
      <c r="G7" s="54">
        <v>30058</v>
      </c>
      <c r="H7" s="52">
        <v>1.21</v>
      </c>
      <c r="J7" s="57" t="s">
        <v>485</v>
      </c>
      <c r="K7" s="56">
        <f>LARGE((K10,K11),1)</f>
        <v>0.52606951871657759</v>
      </c>
      <c r="N7" s="56" t="str">
        <f>IF((B20+B21)&gt;(C20+C21),B4,C4)</f>
        <v>NB</v>
      </c>
      <c r="W7" s="52">
        <v>3</v>
      </c>
      <c r="X7" s="52">
        <v>2702</v>
      </c>
      <c r="Y7" s="60">
        <v>42410</v>
      </c>
      <c r="Z7" s="52" t="s">
        <v>578</v>
      </c>
      <c r="AA7" s="52" t="s">
        <v>503</v>
      </c>
      <c r="AB7" s="52">
        <v>10.9</v>
      </c>
      <c r="AC7" s="52" t="s">
        <v>474</v>
      </c>
      <c r="AD7" s="52">
        <v>53</v>
      </c>
    </row>
    <row r="8" spans="1:30" ht="15.75" thickBot="1">
      <c r="A8" s="52">
        <v>3</v>
      </c>
      <c r="B8" s="53">
        <v>4.7999999999999996E-3</v>
      </c>
      <c r="C8" s="53">
        <v>3.3999999999999998E-3</v>
      </c>
      <c r="D8" s="53">
        <v>4.1000000000000003E-3</v>
      </c>
      <c r="F8" s="52" t="s">
        <v>486</v>
      </c>
      <c r="G8" s="54">
        <v>26150</v>
      </c>
      <c r="H8" s="52">
        <v>1.06</v>
      </c>
      <c r="K8" s="58">
        <f>LARGE(B11:C11,1)/(B11+C11)</f>
        <v>0.51564828614008951</v>
      </c>
      <c r="W8" s="52">
        <v>4</v>
      </c>
      <c r="X8" s="52">
        <v>2698</v>
      </c>
      <c r="Y8" s="60">
        <v>42403</v>
      </c>
      <c r="Z8" s="52" t="s">
        <v>579</v>
      </c>
      <c r="AA8" s="52" t="s">
        <v>503</v>
      </c>
      <c r="AB8" s="52">
        <v>10.9</v>
      </c>
      <c r="AC8" s="52" t="s">
        <v>474</v>
      </c>
      <c r="AD8" s="52">
        <v>58</v>
      </c>
    </row>
    <row r="9" spans="1:30" ht="15.75" thickBot="1">
      <c r="A9" s="52">
        <v>4</v>
      </c>
      <c r="B9" s="53">
        <v>8.0000000000000002E-3</v>
      </c>
      <c r="C9" s="53">
        <v>5.4000000000000003E-3</v>
      </c>
      <c r="D9" s="53">
        <v>6.7000000000000002E-3</v>
      </c>
      <c r="F9" s="52" t="s">
        <v>487</v>
      </c>
      <c r="G9" s="54">
        <v>22699</v>
      </c>
      <c r="H9" s="52">
        <v>0.92</v>
      </c>
      <c r="K9" s="58">
        <f>LARGE(B12:C12,1)/(B12+C12)</f>
        <v>0.53942307692307689</v>
      </c>
      <c r="W9" s="52">
        <v>5</v>
      </c>
      <c r="X9" s="52">
        <v>2695</v>
      </c>
      <c r="Y9" s="60">
        <v>42403</v>
      </c>
      <c r="Z9" s="52" t="s">
        <v>578</v>
      </c>
      <c r="AA9" s="52" t="s">
        <v>503</v>
      </c>
      <c r="AB9" s="52">
        <v>10.9</v>
      </c>
      <c r="AC9" s="52" t="s">
        <v>474</v>
      </c>
      <c r="AD9" s="52">
        <v>59</v>
      </c>
    </row>
    <row r="10" spans="1:30" ht="15.75" thickBot="1">
      <c r="A10" s="52">
        <v>5</v>
      </c>
      <c r="B10" s="53">
        <v>1.6799999999999999E-2</v>
      </c>
      <c r="C10" s="53">
        <v>1.34E-2</v>
      </c>
      <c r="D10" s="53">
        <v>1.5100000000000001E-2</v>
      </c>
      <c r="F10" s="52" t="s">
        <v>488</v>
      </c>
      <c r="G10" s="54">
        <v>21640</v>
      </c>
      <c r="H10" s="52">
        <v>0.87</v>
      </c>
      <c r="K10" s="58">
        <f>LARGE(B20:C20,1)/(B20+C20)</f>
        <v>0.52542372881355925</v>
      </c>
      <c r="W10" s="52">
        <v>6</v>
      </c>
      <c r="X10" s="52">
        <v>2641</v>
      </c>
      <c r="Y10" s="60">
        <v>42426</v>
      </c>
      <c r="Z10" s="52" t="s">
        <v>573</v>
      </c>
      <c r="AA10" s="52" t="s">
        <v>505</v>
      </c>
      <c r="AB10" s="52">
        <v>10.6</v>
      </c>
      <c r="AC10" s="52" t="s">
        <v>473</v>
      </c>
      <c r="AD10" s="52">
        <v>55</v>
      </c>
    </row>
    <row r="11" spans="1:30" ht="15.75" thickBot="1">
      <c r="A11" s="52">
        <v>6</v>
      </c>
      <c r="B11" s="53">
        <v>3.2500000000000001E-2</v>
      </c>
      <c r="C11" s="53">
        <v>3.4599999999999999E-2</v>
      </c>
      <c r="D11" s="53">
        <v>3.3500000000000002E-2</v>
      </c>
      <c r="F11" s="52" t="s">
        <v>489</v>
      </c>
      <c r="G11" s="54">
        <v>21209</v>
      </c>
      <c r="H11" s="52">
        <v>0.86</v>
      </c>
      <c r="K11" s="58">
        <f>LARGE(B21:C21,1)/(B21+C21)</f>
        <v>0.52606951871657759</v>
      </c>
      <c r="W11" s="52">
        <v>7</v>
      </c>
      <c r="X11" s="52">
        <v>2633</v>
      </c>
      <c r="Y11" s="60">
        <v>42405</v>
      </c>
      <c r="Z11" s="52" t="s">
        <v>576</v>
      </c>
      <c r="AA11" s="52" t="s">
        <v>505</v>
      </c>
      <c r="AB11" s="52">
        <v>10.6</v>
      </c>
      <c r="AC11" s="52" t="s">
        <v>473</v>
      </c>
      <c r="AD11" s="52">
        <v>52</v>
      </c>
    </row>
    <row r="12" spans="1:30" ht="15" thickBot="1">
      <c r="A12" s="52">
        <v>7</v>
      </c>
      <c r="B12" s="53">
        <v>4.7899999999999998E-2</v>
      </c>
      <c r="C12" s="53">
        <v>5.6099999999999997E-2</v>
      </c>
      <c r="D12" s="53">
        <v>5.1900000000000002E-2</v>
      </c>
      <c r="F12" s="52" t="s">
        <v>490</v>
      </c>
      <c r="G12" s="54">
        <v>21453</v>
      </c>
      <c r="H12" s="52">
        <v>0.87</v>
      </c>
      <c r="W12" s="52">
        <v>8</v>
      </c>
      <c r="X12" s="52">
        <v>2626</v>
      </c>
      <c r="Y12" s="60">
        <v>42454</v>
      </c>
      <c r="Z12" s="52" t="s">
        <v>573</v>
      </c>
      <c r="AA12" s="52" t="s">
        <v>505</v>
      </c>
      <c r="AB12" s="52">
        <v>10.6</v>
      </c>
      <c r="AC12" s="52" t="s">
        <v>474</v>
      </c>
      <c r="AD12" s="52">
        <v>53</v>
      </c>
    </row>
    <row r="13" spans="1:30" ht="15" thickBot="1">
      <c r="A13" s="52">
        <v>8</v>
      </c>
      <c r="B13" s="53">
        <v>5.6899999999999999E-2</v>
      </c>
      <c r="C13" s="53">
        <v>6.1499999999999999E-2</v>
      </c>
      <c r="D13" s="53">
        <v>5.91E-2</v>
      </c>
      <c r="F13" s="52" t="s">
        <v>491</v>
      </c>
      <c r="G13" s="54">
        <v>21876</v>
      </c>
      <c r="H13" s="52">
        <v>0.88</v>
      </c>
      <c r="W13" s="52">
        <v>9</v>
      </c>
      <c r="X13" s="52">
        <v>2614</v>
      </c>
      <c r="Y13" s="60">
        <v>42410</v>
      </c>
      <c r="Z13" s="52" t="s">
        <v>574</v>
      </c>
      <c r="AA13" s="52" t="s">
        <v>503</v>
      </c>
      <c r="AB13" s="52">
        <v>10.5</v>
      </c>
      <c r="AC13" s="52" t="s">
        <v>473</v>
      </c>
      <c r="AD13" s="52">
        <v>57</v>
      </c>
    </row>
    <row r="14" spans="1:30" ht="15" thickBot="1">
      <c r="A14" s="52">
        <v>9</v>
      </c>
      <c r="B14" s="53">
        <v>6.0499999999999998E-2</v>
      </c>
      <c r="C14" s="53">
        <v>6.8699999999999997E-2</v>
      </c>
      <c r="D14" s="53">
        <v>6.4500000000000002E-2</v>
      </c>
      <c r="F14" s="52" t="s">
        <v>492</v>
      </c>
      <c r="G14" s="54">
        <v>23307</v>
      </c>
      <c r="H14" s="52">
        <v>0.94</v>
      </c>
      <c r="W14" s="52">
        <v>10</v>
      </c>
      <c r="X14" s="52">
        <v>2601</v>
      </c>
      <c r="Y14" s="60">
        <v>42433</v>
      </c>
      <c r="Z14" s="52" t="s">
        <v>573</v>
      </c>
      <c r="AA14" s="52" t="s">
        <v>505</v>
      </c>
      <c r="AB14" s="52">
        <v>10.5</v>
      </c>
      <c r="AC14" s="52" t="s">
        <v>473</v>
      </c>
      <c r="AD14" s="52">
        <v>54</v>
      </c>
    </row>
    <row r="15" spans="1:30" ht="15" thickBot="1">
      <c r="A15" s="52">
        <v>10</v>
      </c>
      <c r="B15" s="53">
        <v>6.59E-2</v>
      </c>
      <c r="C15" s="53">
        <v>7.2800000000000004E-2</v>
      </c>
      <c r="D15" s="53">
        <v>6.93E-2</v>
      </c>
      <c r="F15" s="52" t="s">
        <v>493</v>
      </c>
      <c r="G15" s="54">
        <v>25298</v>
      </c>
      <c r="H15" s="52">
        <v>1.02</v>
      </c>
      <c r="W15" s="52">
        <v>20</v>
      </c>
      <c r="X15" s="52">
        <v>2544</v>
      </c>
      <c r="Y15" s="60">
        <v>42412</v>
      </c>
      <c r="Z15" s="52" t="s">
        <v>573</v>
      </c>
      <c r="AA15" s="52" t="s">
        <v>505</v>
      </c>
      <c r="AB15" s="52">
        <v>10.3</v>
      </c>
      <c r="AC15" s="52" t="s">
        <v>473</v>
      </c>
      <c r="AD15" s="52">
        <v>53</v>
      </c>
    </row>
    <row r="16" spans="1:30" ht="15" thickBot="1">
      <c r="A16" s="52">
        <v>11</v>
      </c>
      <c r="B16" s="53">
        <v>7.0699999999999999E-2</v>
      </c>
      <c r="C16" s="53">
        <v>7.3499999999999996E-2</v>
      </c>
      <c r="D16" s="53">
        <v>7.2099999999999997E-2</v>
      </c>
      <c r="F16" s="52" t="s">
        <v>494</v>
      </c>
      <c r="G16" s="54">
        <v>26224</v>
      </c>
      <c r="H16" s="52">
        <v>1.06</v>
      </c>
      <c r="W16" s="52">
        <v>25</v>
      </c>
      <c r="X16" s="52">
        <v>2519</v>
      </c>
      <c r="Y16" s="60">
        <v>42425</v>
      </c>
      <c r="Z16" s="52" t="s">
        <v>575</v>
      </c>
      <c r="AA16" s="52" t="s">
        <v>504</v>
      </c>
      <c r="AB16" s="52">
        <v>10.199999999999999</v>
      </c>
      <c r="AC16" s="52" t="s">
        <v>473</v>
      </c>
      <c r="AD16" s="52">
        <v>50</v>
      </c>
    </row>
    <row r="17" spans="1:30" ht="15" thickBot="1">
      <c r="A17" s="52">
        <v>12</v>
      </c>
      <c r="B17" s="53">
        <v>7.3300000000000004E-2</v>
      </c>
      <c r="C17" s="53">
        <v>7.4499999999999997E-2</v>
      </c>
      <c r="D17" s="53">
        <v>7.3999999999999996E-2</v>
      </c>
      <c r="W17" s="52">
        <v>30</v>
      </c>
      <c r="X17" s="52">
        <v>2511</v>
      </c>
      <c r="Y17" s="60">
        <v>42419</v>
      </c>
      <c r="Z17" s="52" t="s">
        <v>574</v>
      </c>
      <c r="AA17" s="52" t="s">
        <v>505</v>
      </c>
      <c r="AB17" s="52">
        <v>10.1</v>
      </c>
      <c r="AC17" s="52" t="s">
        <v>473</v>
      </c>
      <c r="AD17" s="52">
        <v>54</v>
      </c>
    </row>
    <row r="18" spans="1:30" ht="15" thickBot="1">
      <c r="A18" s="52">
        <v>13</v>
      </c>
      <c r="B18" s="53">
        <v>7.0900000000000005E-2</v>
      </c>
      <c r="C18" s="53">
        <v>7.2599999999999998E-2</v>
      </c>
      <c r="D18" s="53">
        <v>7.1800000000000003E-2</v>
      </c>
      <c r="W18" s="52">
        <v>35</v>
      </c>
      <c r="X18" s="52">
        <v>2502</v>
      </c>
      <c r="Y18" s="60">
        <v>42400</v>
      </c>
      <c r="Z18" s="52" t="s">
        <v>575</v>
      </c>
      <c r="AA18" s="52" t="s">
        <v>497</v>
      </c>
      <c r="AB18" s="52">
        <v>10.1</v>
      </c>
      <c r="AC18" s="52" t="s">
        <v>474</v>
      </c>
      <c r="AD18" s="52">
        <v>56</v>
      </c>
    </row>
    <row r="19" spans="1:30" ht="15" thickBot="1">
      <c r="A19" s="52">
        <v>14</v>
      </c>
      <c r="B19" s="53">
        <v>7.2700000000000001E-2</v>
      </c>
      <c r="C19" s="53">
        <v>7.1499999999999994E-2</v>
      </c>
      <c r="D19" s="53">
        <v>7.2099999999999997E-2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2497</v>
      </c>
      <c r="Y19" s="60">
        <v>42425</v>
      </c>
      <c r="Z19" s="52" t="s">
        <v>574</v>
      </c>
      <c r="AA19" s="52" t="s">
        <v>504</v>
      </c>
      <c r="AB19" s="52">
        <v>10.1</v>
      </c>
      <c r="AC19" s="52" t="s">
        <v>473</v>
      </c>
      <c r="AD19" s="52">
        <v>52</v>
      </c>
    </row>
    <row r="20" spans="1:30" ht="15" thickBot="1">
      <c r="A20" s="52">
        <v>15</v>
      </c>
      <c r="B20" s="53">
        <v>7.7499999999999999E-2</v>
      </c>
      <c r="C20" s="53">
        <v>7.0000000000000007E-2</v>
      </c>
      <c r="D20" s="53">
        <v>7.3800000000000004E-2</v>
      </c>
      <c r="F20" s="52" t="s">
        <v>497</v>
      </c>
      <c r="G20" s="54">
        <v>19818</v>
      </c>
      <c r="H20" s="52">
        <v>0.8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2492</v>
      </c>
      <c r="Y20" s="60">
        <v>42405</v>
      </c>
      <c r="Z20" s="52" t="s">
        <v>577</v>
      </c>
      <c r="AA20" s="52" t="s">
        <v>505</v>
      </c>
      <c r="AB20" s="52">
        <v>10</v>
      </c>
      <c r="AC20" s="52" t="s">
        <v>473</v>
      </c>
      <c r="AD20" s="52">
        <v>51</v>
      </c>
    </row>
    <row r="21" spans="1:30" ht="15" thickBot="1">
      <c r="A21" s="52">
        <v>16</v>
      </c>
      <c r="B21" s="53">
        <v>7.8700000000000006E-2</v>
      </c>
      <c r="C21" s="53">
        <v>7.0900000000000005E-2</v>
      </c>
      <c r="D21" s="53">
        <v>7.4899999999999994E-2</v>
      </c>
      <c r="F21" s="52" t="s">
        <v>501</v>
      </c>
      <c r="G21" s="54">
        <v>25110</v>
      </c>
      <c r="H21" s="52">
        <v>1.01</v>
      </c>
      <c r="J21" s="52">
        <v>5</v>
      </c>
      <c r="K21" s="52"/>
      <c r="L21" s="60"/>
      <c r="M21" s="52"/>
      <c r="N21" s="75">
        <f>AB9</f>
        <v>10.9</v>
      </c>
      <c r="W21" s="52">
        <v>50</v>
      </c>
      <c r="X21" s="52">
        <v>2478</v>
      </c>
      <c r="Y21" s="60">
        <v>42410</v>
      </c>
      <c r="Z21" s="52" t="s">
        <v>575</v>
      </c>
      <c r="AA21" s="52" t="s">
        <v>503</v>
      </c>
      <c r="AB21" s="52">
        <v>10</v>
      </c>
      <c r="AC21" s="52" t="s">
        <v>474</v>
      </c>
      <c r="AD21" s="52">
        <v>53</v>
      </c>
    </row>
    <row r="22" spans="1:30" ht="15" thickBot="1">
      <c r="A22" s="52">
        <v>17</v>
      </c>
      <c r="B22" s="53">
        <v>7.4300000000000005E-2</v>
      </c>
      <c r="C22" s="53">
        <v>7.3400000000000007E-2</v>
      </c>
      <c r="D22" s="53">
        <v>7.3800000000000004E-2</v>
      </c>
      <c r="F22" s="52" t="s">
        <v>502</v>
      </c>
      <c r="G22" s="54">
        <v>26108</v>
      </c>
      <c r="H22" s="52">
        <v>1.05</v>
      </c>
      <c r="J22" s="52">
        <v>10</v>
      </c>
      <c r="K22" s="52"/>
      <c r="L22" s="60"/>
      <c r="M22" s="52"/>
      <c r="N22" s="75">
        <f>AB14</f>
        <v>10.5</v>
      </c>
      <c r="W22" s="52">
        <v>75</v>
      </c>
      <c r="X22" s="52">
        <v>2443</v>
      </c>
      <c r="Y22" s="60">
        <v>42440</v>
      </c>
      <c r="Z22" s="52" t="s">
        <v>573</v>
      </c>
      <c r="AA22" s="52" t="s">
        <v>505</v>
      </c>
      <c r="AB22" s="52">
        <v>9.9</v>
      </c>
      <c r="AC22" s="52" t="s">
        <v>473</v>
      </c>
      <c r="AD22" s="52">
        <v>53</v>
      </c>
    </row>
    <row r="23" spans="1:30" ht="15" thickBot="1">
      <c r="A23" s="52">
        <v>18</v>
      </c>
      <c r="B23" s="53">
        <v>5.5899999999999998E-2</v>
      </c>
      <c r="C23" s="53">
        <v>5.5300000000000002E-2</v>
      </c>
      <c r="D23" s="53">
        <v>5.5599999999999997E-2</v>
      </c>
      <c r="F23" s="52" t="s">
        <v>503</v>
      </c>
      <c r="G23" s="54">
        <v>26542</v>
      </c>
      <c r="H23" s="52">
        <v>1.07</v>
      </c>
      <c r="J23" s="52">
        <v>20</v>
      </c>
      <c r="K23" s="52"/>
      <c r="L23" s="60"/>
      <c r="M23" s="52"/>
      <c r="N23" s="75">
        <f>AB15</f>
        <v>10.3</v>
      </c>
      <c r="W23" s="52">
        <v>100</v>
      </c>
      <c r="X23" s="52">
        <v>2417</v>
      </c>
      <c r="Y23" s="60">
        <v>42419</v>
      </c>
      <c r="Z23" s="52" t="s">
        <v>579</v>
      </c>
      <c r="AA23" s="52" t="s">
        <v>505</v>
      </c>
      <c r="AB23" s="52">
        <v>9.6999999999999993</v>
      </c>
      <c r="AC23" s="52" t="s">
        <v>473</v>
      </c>
      <c r="AD23" s="52">
        <v>50</v>
      </c>
    </row>
    <row r="24" spans="1:30" ht="15" thickBot="1">
      <c r="A24" s="52">
        <v>19</v>
      </c>
      <c r="B24" s="53">
        <v>4.1599999999999998E-2</v>
      </c>
      <c r="C24" s="53">
        <v>3.7600000000000001E-2</v>
      </c>
      <c r="D24" s="53">
        <v>3.9600000000000003E-2</v>
      </c>
      <c r="F24" s="52" t="s">
        <v>504</v>
      </c>
      <c r="G24" s="54">
        <v>26374</v>
      </c>
      <c r="H24" s="52">
        <v>1.07</v>
      </c>
      <c r="J24" s="52">
        <v>30</v>
      </c>
      <c r="K24" s="52"/>
      <c r="L24" s="60"/>
      <c r="M24" s="52"/>
      <c r="N24" s="75">
        <f>AB17</f>
        <v>10.1</v>
      </c>
      <c r="W24" s="52">
        <v>125</v>
      </c>
      <c r="X24" s="52">
        <v>2398</v>
      </c>
      <c r="Y24" s="60">
        <v>42418</v>
      </c>
      <c r="Z24" s="52" t="s">
        <v>575</v>
      </c>
      <c r="AA24" s="52" t="s">
        <v>504</v>
      </c>
      <c r="AB24" s="52">
        <v>9.6999999999999993</v>
      </c>
      <c r="AC24" s="52" t="s">
        <v>474</v>
      </c>
      <c r="AD24" s="52">
        <v>50</v>
      </c>
    </row>
    <row r="25" spans="1:30" ht="15" thickBot="1">
      <c r="A25" s="52">
        <v>20</v>
      </c>
      <c r="B25" s="53">
        <v>3.15E-2</v>
      </c>
      <c r="C25" s="53">
        <v>2.7E-2</v>
      </c>
      <c r="D25" s="53">
        <v>2.93E-2</v>
      </c>
      <c r="F25" s="52" t="s">
        <v>505</v>
      </c>
      <c r="G25" s="54">
        <v>26923</v>
      </c>
      <c r="H25" s="52">
        <v>1.0900000000000001</v>
      </c>
      <c r="J25" s="52">
        <v>50</v>
      </c>
      <c r="K25" s="52"/>
      <c r="L25" s="60"/>
      <c r="M25" s="52"/>
      <c r="N25" s="75">
        <f>AB21</f>
        <v>10</v>
      </c>
      <c r="W25" s="52">
        <v>150</v>
      </c>
      <c r="X25" s="52">
        <v>2383</v>
      </c>
      <c r="Y25" s="60">
        <v>42440</v>
      </c>
      <c r="Z25" s="52" t="s">
        <v>579</v>
      </c>
      <c r="AA25" s="52" t="s">
        <v>505</v>
      </c>
      <c r="AB25" s="52">
        <v>9.6</v>
      </c>
      <c r="AC25" s="52" t="s">
        <v>474</v>
      </c>
      <c r="AD25" s="52">
        <v>50</v>
      </c>
    </row>
    <row r="26" spans="1:30" ht="15" thickBot="1">
      <c r="A26" s="52">
        <v>21</v>
      </c>
      <c r="B26" s="53">
        <v>2.29E-2</v>
      </c>
      <c r="C26" s="53">
        <v>2.06E-2</v>
      </c>
      <c r="D26" s="53">
        <v>2.18E-2</v>
      </c>
      <c r="F26" s="52" t="s">
        <v>506</v>
      </c>
      <c r="G26" s="54">
        <v>22572</v>
      </c>
      <c r="H26" s="52">
        <v>0.91</v>
      </c>
      <c r="J26" s="52">
        <v>100</v>
      </c>
      <c r="K26" s="52"/>
      <c r="L26" s="60"/>
      <c r="M26" s="52"/>
      <c r="N26" s="75">
        <f>AB23</f>
        <v>9.6999999999999993</v>
      </c>
      <c r="W26" s="52">
        <v>175</v>
      </c>
      <c r="X26" s="52">
        <v>2361</v>
      </c>
      <c r="Y26" s="60">
        <v>42380</v>
      </c>
      <c r="Z26" s="52" t="s">
        <v>572</v>
      </c>
      <c r="AA26" s="52" t="s">
        <v>501</v>
      </c>
      <c r="AB26" s="52">
        <v>9.5</v>
      </c>
      <c r="AC26" s="52" t="s">
        <v>473</v>
      </c>
      <c r="AD26" s="52">
        <v>51</v>
      </c>
    </row>
    <row r="27" spans="1:30" ht="15" thickBot="1">
      <c r="A27" s="52">
        <v>22</v>
      </c>
      <c r="B27" s="53">
        <v>1.5299999999999999E-2</v>
      </c>
      <c r="C27" s="53">
        <v>1.4200000000000001E-2</v>
      </c>
      <c r="D27" s="53">
        <v>1.4800000000000001E-2</v>
      </c>
      <c r="J27" s="52">
        <v>150</v>
      </c>
      <c r="K27" s="52"/>
      <c r="L27" s="60"/>
      <c r="M27" s="52"/>
      <c r="N27" s="75">
        <f>AB25</f>
        <v>9.6</v>
      </c>
      <c r="W27" s="52">
        <v>200</v>
      </c>
      <c r="X27" s="52">
        <v>2344</v>
      </c>
      <c r="Y27" s="60">
        <v>42444</v>
      </c>
      <c r="Z27" s="52" t="s">
        <v>577</v>
      </c>
      <c r="AA27" s="52" t="s">
        <v>502</v>
      </c>
      <c r="AB27" s="52">
        <v>9.5</v>
      </c>
      <c r="AC27" s="52" t="s">
        <v>474</v>
      </c>
      <c r="AD27" s="52">
        <v>50</v>
      </c>
    </row>
    <row r="28" spans="1:30" ht="15" thickBot="1">
      <c r="A28" s="52">
        <v>23</v>
      </c>
      <c r="B28" s="53">
        <v>9.4000000000000004E-3</v>
      </c>
      <c r="C28" s="53">
        <v>9.1999999999999998E-3</v>
      </c>
      <c r="D28" s="53">
        <v>9.2999999999999992E-3</v>
      </c>
      <c r="J28" s="52">
        <v>200</v>
      </c>
      <c r="K28" s="52"/>
      <c r="L28" s="60"/>
      <c r="M28" s="52"/>
      <c r="N28" s="75">
        <f>AB27</f>
        <v>9.5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82" t="s">
        <v>565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30" ht="21.75" thickBot="1">
      <c r="D2" s="44" t="s">
        <v>470</v>
      </c>
      <c r="F2" s="45">
        <v>44400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508</v>
      </c>
      <c r="C4" s="73" t="s">
        <v>509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6.1999999999999998E-3</v>
      </c>
      <c r="C5" s="53">
        <v>1.1599999999999999E-2</v>
      </c>
      <c r="D5" s="53">
        <v>8.6E-3</v>
      </c>
      <c r="F5" s="52" t="s">
        <v>480</v>
      </c>
      <c r="G5" s="54">
        <v>44808</v>
      </c>
      <c r="H5" s="52">
        <v>1.01</v>
      </c>
      <c r="J5" s="86" t="s">
        <v>481</v>
      </c>
      <c r="K5" s="87"/>
      <c r="L5" s="87"/>
      <c r="M5" s="87"/>
      <c r="N5" s="88"/>
      <c r="W5" s="52">
        <v>1</v>
      </c>
      <c r="X5" s="52">
        <v>4548</v>
      </c>
      <c r="Y5" s="60">
        <v>42410</v>
      </c>
      <c r="Z5" s="52" t="s">
        <v>572</v>
      </c>
      <c r="AA5" s="52" t="s">
        <v>503</v>
      </c>
      <c r="AB5" s="52">
        <v>10.3</v>
      </c>
      <c r="AC5" s="52" t="s">
        <v>509</v>
      </c>
      <c r="AD5" s="52">
        <v>63</v>
      </c>
    </row>
    <row r="6" spans="1:30" ht="15" thickBot="1">
      <c r="A6" s="52">
        <v>1</v>
      </c>
      <c r="B6" s="53">
        <v>4.1000000000000003E-3</v>
      </c>
      <c r="C6" s="53">
        <v>7.4999999999999997E-3</v>
      </c>
      <c r="D6" s="53">
        <v>5.7000000000000002E-3</v>
      </c>
      <c r="F6" s="52" t="s">
        <v>482</v>
      </c>
      <c r="G6" s="54">
        <v>48382</v>
      </c>
      <c r="H6" s="52">
        <v>1.0900000000000001</v>
      </c>
      <c r="J6" s="55" t="s">
        <v>483</v>
      </c>
      <c r="K6" s="56">
        <f>LARGE((K8,K9),1)</f>
        <v>0.80773361976369495</v>
      </c>
      <c r="N6" s="56" t="str">
        <f>IF((B11+B12)&gt;(C11+C12),B4,C4)</f>
        <v>EB</v>
      </c>
      <c r="W6" s="52">
        <v>2</v>
      </c>
      <c r="X6" s="52">
        <v>4452</v>
      </c>
      <c r="Y6" s="60">
        <v>42599</v>
      </c>
      <c r="Z6" s="52" t="s">
        <v>572</v>
      </c>
      <c r="AA6" s="52" t="s">
        <v>503</v>
      </c>
      <c r="AB6" s="52">
        <v>10.1</v>
      </c>
      <c r="AC6" s="52" t="s">
        <v>509</v>
      </c>
      <c r="AD6" s="52">
        <v>66</v>
      </c>
    </row>
    <row r="7" spans="1:30" ht="15" thickBot="1">
      <c r="A7" s="52">
        <v>2</v>
      </c>
      <c r="B7" s="53">
        <v>3.7000000000000002E-3</v>
      </c>
      <c r="C7" s="53">
        <v>5.5999999999999999E-3</v>
      </c>
      <c r="D7" s="53">
        <v>4.5999999999999999E-3</v>
      </c>
      <c r="F7" s="52" t="s">
        <v>484</v>
      </c>
      <c r="G7" s="54">
        <v>48234</v>
      </c>
      <c r="H7" s="52">
        <v>1.0900000000000001</v>
      </c>
      <c r="J7" s="57" t="s">
        <v>485</v>
      </c>
      <c r="K7" s="56">
        <f>LARGE((K10,K11),1)</f>
        <v>0.63453815261044166</v>
      </c>
      <c r="N7" s="56" t="str">
        <f>IF((B20+B21)&gt;(C20+C21),B4,C4)</f>
        <v>WB</v>
      </c>
      <c r="W7" s="52">
        <v>3</v>
      </c>
      <c r="X7" s="52">
        <v>4410</v>
      </c>
      <c r="Y7" s="60">
        <v>42409</v>
      </c>
      <c r="Z7" s="52" t="s">
        <v>572</v>
      </c>
      <c r="AA7" s="52" t="s">
        <v>502</v>
      </c>
      <c r="AB7" s="52">
        <v>10</v>
      </c>
      <c r="AC7" s="52" t="s">
        <v>509</v>
      </c>
      <c r="AD7" s="52">
        <v>63</v>
      </c>
    </row>
    <row r="8" spans="1:30" ht="15.75" thickBot="1">
      <c r="A8" s="52">
        <v>3</v>
      </c>
      <c r="B8" s="53">
        <v>5.7000000000000002E-3</v>
      </c>
      <c r="C8" s="53">
        <v>3.7000000000000002E-3</v>
      </c>
      <c r="D8" s="53">
        <v>4.7999999999999996E-3</v>
      </c>
      <c r="F8" s="52" t="s">
        <v>486</v>
      </c>
      <c r="G8" s="54">
        <v>42376</v>
      </c>
      <c r="H8" s="52">
        <v>1</v>
      </c>
      <c r="K8" s="58">
        <f>LARGE(B11:C11,1)/(B11+C11)</f>
        <v>0.80773361976369495</v>
      </c>
      <c r="W8" s="52">
        <v>4</v>
      </c>
      <c r="X8" s="52">
        <v>4401</v>
      </c>
      <c r="Y8" s="60">
        <v>42423</v>
      </c>
      <c r="Z8" s="52" t="s">
        <v>572</v>
      </c>
      <c r="AA8" s="52" t="s">
        <v>502</v>
      </c>
      <c r="AB8" s="52">
        <v>10</v>
      </c>
      <c r="AC8" s="52" t="s">
        <v>509</v>
      </c>
      <c r="AD8" s="52">
        <v>65</v>
      </c>
    </row>
    <row r="9" spans="1:30" ht="15.75" thickBot="1">
      <c r="A9" s="52">
        <v>4</v>
      </c>
      <c r="B9" s="53">
        <v>1.17E-2</v>
      </c>
      <c r="C9" s="53">
        <v>3.2000000000000002E-3</v>
      </c>
      <c r="D9" s="53">
        <v>7.7999999999999996E-3</v>
      </c>
      <c r="F9" s="52" t="s">
        <v>487</v>
      </c>
      <c r="G9" s="54">
        <v>42376</v>
      </c>
      <c r="H9" s="52">
        <v>0.95</v>
      </c>
      <c r="K9" s="58">
        <f>LARGE(B12:C12,1)/(B12+C12)</f>
        <v>0.72410936205468102</v>
      </c>
      <c r="W9" s="52">
        <v>5</v>
      </c>
      <c r="X9" s="52">
        <v>4397</v>
      </c>
      <c r="Y9" s="60">
        <v>42438</v>
      </c>
      <c r="Z9" s="52" t="s">
        <v>572</v>
      </c>
      <c r="AA9" s="52" t="s">
        <v>503</v>
      </c>
      <c r="AB9" s="52">
        <v>9.9</v>
      </c>
      <c r="AC9" s="52" t="s">
        <v>509</v>
      </c>
      <c r="AD9" s="52">
        <v>63</v>
      </c>
    </row>
    <row r="10" spans="1:30" ht="15.75" thickBot="1">
      <c r="A10" s="52">
        <v>5</v>
      </c>
      <c r="B10" s="53">
        <v>2.8400000000000002E-2</v>
      </c>
      <c r="C10" s="53">
        <v>6.7000000000000002E-3</v>
      </c>
      <c r="D10" s="53">
        <v>1.84E-2</v>
      </c>
      <c r="F10" s="52" t="s">
        <v>488</v>
      </c>
      <c r="G10" s="54">
        <v>42033</v>
      </c>
      <c r="H10" s="52">
        <v>0.95</v>
      </c>
      <c r="K10" s="58">
        <f>LARGE(B20:C20,1)/(B20+C20)</f>
        <v>0.59630996309963091</v>
      </c>
      <c r="W10" s="52">
        <v>6</v>
      </c>
      <c r="X10" s="52">
        <v>4394</v>
      </c>
      <c r="Y10" s="60">
        <v>42445</v>
      </c>
      <c r="Z10" s="52" t="s">
        <v>572</v>
      </c>
      <c r="AA10" s="52" t="s">
        <v>503</v>
      </c>
      <c r="AB10" s="52">
        <v>9.9</v>
      </c>
      <c r="AC10" s="52" t="s">
        <v>509</v>
      </c>
      <c r="AD10" s="52">
        <v>63</v>
      </c>
    </row>
    <row r="11" spans="1:30" ht="15.75" thickBot="1">
      <c r="A11" s="52">
        <v>6</v>
      </c>
      <c r="B11" s="53">
        <v>7.5200000000000003E-2</v>
      </c>
      <c r="C11" s="53">
        <v>1.7899999999999999E-2</v>
      </c>
      <c r="D11" s="53">
        <v>4.8800000000000003E-2</v>
      </c>
      <c r="F11" s="52" t="s">
        <v>489</v>
      </c>
      <c r="G11" s="54">
        <v>43391</v>
      </c>
      <c r="H11" s="52">
        <v>0.98</v>
      </c>
      <c r="K11" s="58">
        <f>LARGE(B21:C21,1)/(B21+C21)</f>
        <v>0.63453815261044166</v>
      </c>
      <c r="W11" s="52">
        <v>7</v>
      </c>
      <c r="X11" s="52">
        <v>4385</v>
      </c>
      <c r="Y11" s="60">
        <v>42655</v>
      </c>
      <c r="Z11" s="52" t="s">
        <v>572</v>
      </c>
      <c r="AA11" s="52" t="s">
        <v>503</v>
      </c>
      <c r="AB11" s="52">
        <v>9.9</v>
      </c>
      <c r="AC11" s="52" t="s">
        <v>509</v>
      </c>
      <c r="AD11" s="52">
        <v>65</v>
      </c>
    </row>
    <row r="12" spans="1:30" ht="15" thickBot="1">
      <c r="A12" s="52">
        <v>7</v>
      </c>
      <c r="B12" s="53">
        <v>8.7400000000000005E-2</v>
      </c>
      <c r="C12" s="53">
        <v>3.3300000000000003E-2</v>
      </c>
      <c r="D12" s="53">
        <v>6.2399999999999997E-2</v>
      </c>
      <c r="F12" s="52" t="s">
        <v>490</v>
      </c>
      <c r="G12" s="54">
        <v>44827</v>
      </c>
      <c r="H12" s="52">
        <v>1.01</v>
      </c>
      <c r="W12" s="52">
        <v>8</v>
      </c>
      <c r="X12" s="52">
        <v>4378</v>
      </c>
      <c r="Y12" s="60">
        <v>42417</v>
      </c>
      <c r="Z12" s="52" t="s">
        <v>572</v>
      </c>
      <c r="AA12" s="52" t="s">
        <v>503</v>
      </c>
      <c r="AB12" s="52">
        <v>9.9</v>
      </c>
      <c r="AC12" s="52" t="s">
        <v>509</v>
      </c>
      <c r="AD12" s="52">
        <v>62</v>
      </c>
    </row>
    <row r="13" spans="1:30" ht="15" thickBot="1">
      <c r="A13" s="52">
        <v>8</v>
      </c>
      <c r="B13" s="53">
        <v>7.9600000000000004E-2</v>
      </c>
      <c r="C13" s="53">
        <v>3.7499999999999999E-2</v>
      </c>
      <c r="D13" s="53">
        <v>6.0199999999999997E-2</v>
      </c>
      <c r="F13" s="52" t="s">
        <v>491</v>
      </c>
      <c r="G13" s="54">
        <v>43994</v>
      </c>
      <c r="H13" s="52">
        <v>0.99</v>
      </c>
      <c r="W13" s="52">
        <v>9</v>
      </c>
      <c r="X13" s="52">
        <v>4373</v>
      </c>
      <c r="Y13" s="60">
        <v>42439</v>
      </c>
      <c r="Z13" s="52" t="s">
        <v>572</v>
      </c>
      <c r="AA13" s="52" t="s">
        <v>504</v>
      </c>
      <c r="AB13" s="52">
        <v>9.9</v>
      </c>
      <c r="AC13" s="52" t="s">
        <v>509</v>
      </c>
      <c r="AD13" s="52">
        <v>64</v>
      </c>
    </row>
    <row r="14" spans="1:30" ht="15" thickBot="1">
      <c r="A14" s="52">
        <v>9</v>
      </c>
      <c r="B14" s="53">
        <v>7.17E-2</v>
      </c>
      <c r="C14" s="53">
        <v>3.6499999999999998E-2</v>
      </c>
      <c r="D14" s="53">
        <v>5.5500000000000001E-2</v>
      </c>
      <c r="F14" s="52" t="s">
        <v>492</v>
      </c>
      <c r="G14" s="54">
        <v>44348</v>
      </c>
      <c r="H14" s="52">
        <v>1</v>
      </c>
      <c r="W14" s="52">
        <v>10</v>
      </c>
      <c r="X14" s="52">
        <v>4368</v>
      </c>
      <c r="Y14" s="60">
        <v>42404</v>
      </c>
      <c r="Z14" s="52" t="s">
        <v>572</v>
      </c>
      <c r="AA14" s="52" t="s">
        <v>504</v>
      </c>
      <c r="AB14" s="52">
        <v>9.9</v>
      </c>
      <c r="AC14" s="52" t="s">
        <v>509</v>
      </c>
      <c r="AD14" s="52">
        <v>64</v>
      </c>
    </row>
    <row r="15" spans="1:30" ht="15" thickBot="1">
      <c r="A15" s="52">
        <v>10</v>
      </c>
      <c r="B15" s="53">
        <v>6.7699999999999996E-2</v>
      </c>
      <c r="C15" s="53">
        <v>3.9800000000000002E-2</v>
      </c>
      <c r="D15" s="53">
        <v>5.4899999999999997E-2</v>
      </c>
      <c r="F15" s="52" t="s">
        <v>493</v>
      </c>
      <c r="G15" s="54">
        <v>45337</v>
      </c>
      <c r="H15" s="52">
        <v>1.02</v>
      </c>
      <c r="W15" s="52">
        <v>20</v>
      </c>
      <c r="X15" s="52">
        <v>4336</v>
      </c>
      <c r="Y15" s="60">
        <v>42654</v>
      </c>
      <c r="Z15" s="52" t="s">
        <v>572</v>
      </c>
      <c r="AA15" s="52" t="s">
        <v>502</v>
      </c>
      <c r="AB15" s="52">
        <v>9.8000000000000007</v>
      </c>
      <c r="AC15" s="52" t="s">
        <v>509</v>
      </c>
      <c r="AD15" s="52">
        <v>66</v>
      </c>
    </row>
    <row r="16" spans="1:30" ht="15" thickBot="1">
      <c r="A16" s="52">
        <v>11</v>
      </c>
      <c r="B16" s="53">
        <v>6.4399999999999999E-2</v>
      </c>
      <c r="C16" s="53">
        <v>4.6800000000000001E-2</v>
      </c>
      <c r="D16" s="53">
        <v>5.6300000000000003E-2</v>
      </c>
      <c r="F16" s="52" t="s">
        <v>494</v>
      </c>
      <c r="G16" s="54">
        <v>36496</v>
      </c>
      <c r="H16" s="52">
        <v>0.95</v>
      </c>
      <c r="W16" s="52">
        <v>25</v>
      </c>
      <c r="X16" s="52">
        <v>4329</v>
      </c>
      <c r="Y16" s="60">
        <v>42571</v>
      </c>
      <c r="Z16" s="52" t="s">
        <v>572</v>
      </c>
      <c r="AA16" s="52" t="s">
        <v>503</v>
      </c>
      <c r="AB16" s="52">
        <v>9.8000000000000007</v>
      </c>
      <c r="AC16" s="52" t="s">
        <v>509</v>
      </c>
      <c r="AD16" s="52">
        <v>63</v>
      </c>
    </row>
    <row r="17" spans="1:30" ht="15" thickBot="1">
      <c r="A17" s="52">
        <v>12</v>
      </c>
      <c r="B17" s="53">
        <v>6.1699999999999998E-2</v>
      </c>
      <c r="C17" s="53">
        <v>5.5199999999999999E-2</v>
      </c>
      <c r="D17" s="53">
        <v>5.8700000000000002E-2</v>
      </c>
      <c r="W17" s="52">
        <v>30</v>
      </c>
      <c r="X17" s="52">
        <v>4319</v>
      </c>
      <c r="Y17" s="60">
        <v>42446</v>
      </c>
      <c r="Z17" s="52" t="s">
        <v>572</v>
      </c>
      <c r="AA17" s="52" t="s">
        <v>504</v>
      </c>
      <c r="AB17" s="52">
        <v>9.8000000000000007</v>
      </c>
      <c r="AC17" s="52" t="s">
        <v>509</v>
      </c>
      <c r="AD17" s="52">
        <v>65</v>
      </c>
    </row>
    <row r="18" spans="1:30" ht="15" thickBot="1">
      <c r="A18" s="52">
        <v>13</v>
      </c>
      <c r="B18" s="53">
        <v>5.8200000000000002E-2</v>
      </c>
      <c r="C18" s="53">
        <v>6.0199999999999997E-2</v>
      </c>
      <c r="D18" s="53">
        <v>5.91E-2</v>
      </c>
      <c r="W18" s="52">
        <v>35</v>
      </c>
      <c r="X18" s="52">
        <v>4313</v>
      </c>
      <c r="Y18" s="60">
        <v>42676</v>
      </c>
      <c r="Z18" s="52" t="s">
        <v>572</v>
      </c>
      <c r="AA18" s="52" t="s">
        <v>503</v>
      </c>
      <c r="AB18" s="52">
        <v>9.8000000000000007</v>
      </c>
      <c r="AC18" s="52" t="s">
        <v>509</v>
      </c>
      <c r="AD18" s="52">
        <v>64</v>
      </c>
    </row>
    <row r="19" spans="1:30" ht="15" thickBot="1">
      <c r="A19" s="52">
        <v>14</v>
      </c>
      <c r="B19" s="53">
        <v>5.6599999999999998E-2</v>
      </c>
      <c r="C19" s="53">
        <v>6.7100000000000007E-2</v>
      </c>
      <c r="D19" s="53">
        <v>6.1499999999999999E-2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4303</v>
      </c>
      <c r="Y19" s="60">
        <v>42394</v>
      </c>
      <c r="Z19" s="52" t="s">
        <v>572</v>
      </c>
      <c r="AA19" s="52" t="s">
        <v>501</v>
      </c>
      <c r="AB19" s="52">
        <v>9.6999999999999993</v>
      </c>
      <c r="AC19" s="52" t="s">
        <v>509</v>
      </c>
      <c r="AD19" s="52">
        <v>64</v>
      </c>
    </row>
    <row r="20" spans="1:30" ht="15" thickBot="1">
      <c r="A20" s="52">
        <v>15</v>
      </c>
      <c r="B20" s="53">
        <v>5.4699999999999999E-2</v>
      </c>
      <c r="C20" s="53">
        <v>8.0799999999999997E-2</v>
      </c>
      <c r="D20" s="53">
        <v>6.7100000000000007E-2</v>
      </c>
      <c r="F20" s="52" t="s">
        <v>497</v>
      </c>
      <c r="G20" s="54">
        <v>29862</v>
      </c>
      <c r="H20" s="52">
        <v>0.67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4282</v>
      </c>
      <c r="Y20" s="60">
        <v>42493</v>
      </c>
      <c r="Z20" s="52" t="s">
        <v>572</v>
      </c>
      <c r="AA20" s="52" t="s">
        <v>502</v>
      </c>
      <c r="AB20" s="52">
        <v>9.6999999999999993</v>
      </c>
      <c r="AC20" s="52" t="s">
        <v>509</v>
      </c>
      <c r="AD20" s="52">
        <v>65</v>
      </c>
    </row>
    <row r="21" spans="1:30" ht="15" thickBot="1">
      <c r="A21" s="52">
        <v>16</v>
      </c>
      <c r="B21" s="53">
        <v>5.4600000000000003E-2</v>
      </c>
      <c r="C21" s="53">
        <v>9.4799999999999995E-2</v>
      </c>
      <c r="D21" s="53">
        <v>7.3499999999999996E-2</v>
      </c>
      <c r="F21" s="52" t="s">
        <v>501</v>
      </c>
      <c r="G21" s="54">
        <v>46853</v>
      </c>
      <c r="H21" s="52">
        <v>1.06</v>
      </c>
      <c r="J21" s="52">
        <v>5</v>
      </c>
      <c r="K21" s="52"/>
      <c r="L21" s="60"/>
      <c r="M21" s="52"/>
      <c r="N21" s="75">
        <f>AB9</f>
        <v>9.9</v>
      </c>
      <c r="W21" s="52">
        <v>50</v>
      </c>
      <c r="X21" s="52">
        <v>4273</v>
      </c>
      <c r="Y21" s="60">
        <v>42670</v>
      </c>
      <c r="Z21" s="52" t="s">
        <v>572</v>
      </c>
      <c r="AA21" s="52" t="s">
        <v>504</v>
      </c>
      <c r="AB21" s="52">
        <v>9.6999999999999993</v>
      </c>
      <c r="AC21" s="52" t="s">
        <v>509</v>
      </c>
      <c r="AD21" s="52">
        <v>64</v>
      </c>
    </row>
    <row r="22" spans="1:30" ht="15" thickBot="1">
      <c r="A22" s="52">
        <v>17</v>
      </c>
      <c r="B22" s="53">
        <v>5.4899999999999997E-2</v>
      </c>
      <c r="C22" s="53">
        <v>0.1067</v>
      </c>
      <c r="D22" s="53">
        <v>7.8700000000000006E-2</v>
      </c>
      <c r="F22" s="52" t="s">
        <v>502</v>
      </c>
      <c r="G22" s="54">
        <v>49096</v>
      </c>
      <c r="H22" s="52">
        <v>1.1100000000000001</v>
      </c>
      <c r="J22" s="52">
        <v>10</v>
      </c>
      <c r="K22" s="52"/>
      <c r="L22" s="60"/>
      <c r="M22" s="52"/>
      <c r="N22" s="75">
        <f>AB14</f>
        <v>9.9</v>
      </c>
      <c r="W22" s="52">
        <v>75</v>
      </c>
      <c r="X22" s="52">
        <v>4231</v>
      </c>
      <c r="Y22" s="60">
        <v>42688</v>
      </c>
      <c r="Z22" s="52" t="s">
        <v>580</v>
      </c>
      <c r="AA22" s="52" t="s">
        <v>501</v>
      </c>
      <c r="AB22" s="52">
        <v>9.6</v>
      </c>
      <c r="AC22" s="52" t="s">
        <v>509</v>
      </c>
      <c r="AD22" s="52">
        <v>66</v>
      </c>
    </row>
    <row r="23" spans="1:30" ht="15" thickBot="1">
      <c r="A23" s="52">
        <v>18</v>
      </c>
      <c r="B23" s="53">
        <v>4.7500000000000001E-2</v>
      </c>
      <c r="C23" s="53">
        <v>8.6699999999999999E-2</v>
      </c>
      <c r="D23" s="53">
        <v>6.54E-2</v>
      </c>
      <c r="F23" s="52" t="s">
        <v>503</v>
      </c>
      <c r="G23" s="54">
        <v>48983</v>
      </c>
      <c r="H23" s="52">
        <v>1.1000000000000001</v>
      </c>
      <c r="J23" s="52">
        <v>20</v>
      </c>
      <c r="K23" s="52"/>
      <c r="L23" s="60"/>
      <c r="M23" s="52"/>
      <c r="N23" s="75">
        <f>AB15</f>
        <v>9.8000000000000007</v>
      </c>
      <c r="W23" s="52">
        <v>100</v>
      </c>
      <c r="X23" s="52">
        <v>4185</v>
      </c>
      <c r="Y23" s="60">
        <v>42663</v>
      </c>
      <c r="Z23" s="52" t="s">
        <v>572</v>
      </c>
      <c r="AA23" s="52" t="s">
        <v>504</v>
      </c>
      <c r="AB23" s="52">
        <v>9.5</v>
      </c>
      <c r="AC23" s="52" t="s">
        <v>509</v>
      </c>
      <c r="AD23" s="52">
        <v>64</v>
      </c>
    </row>
    <row r="24" spans="1:30" ht="15" thickBot="1">
      <c r="A24" s="52">
        <v>19</v>
      </c>
      <c r="B24" s="53">
        <v>3.4200000000000001E-2</v>
      </c>
      <c r="C24" s="53">
        <v>6.1600000000000002E-2</v>
      </c>
      <c r="D24" s="53">
        <v>4.6699999999999998E-2</v>
      </c>
      <c r="F24" s="52" t="s">
        <v>504</v>
      </c>
      <c r="G24" s="54">
        <v>48974</v>
      </c>
      <c r="H24" s="52">
        <v>1.1000000000000001</v>
      </c>
      <c r="J24" s="52">
        <v>30</v>
      </c>
      <c r="K24" s="52"/>
      <c r="L24" s="60"/>
      <c r="M24" s="52"/>
      <c r="N24" s="75">
        <f>AB17</f>
        <v>9.8000000000000007</v>
      </c>
      <c r="W24" s="52">
        <v>125</v>
      </c>
      <c r="X24" s="52">
        <v>4137</v>
      </c>
      <c r="Y24" s="60">
        <v>42425</v>
      </c>
      <c r="Z24" s="52" t="s">
        <v>572</v>
      </c>
      <c r="AA24" s="52" t="s">
        <v>504</v>
      </c>
      <c r="AB24" s="52">
        <v>9.4</v>
      </c>
      <c r="AC24" s="52" t="s">
        <v>509</v>
      </c>
      <c r="AD24" s="52">
        <v>64</v>
      </c>
    </row>
    <row r="25" spans="1:30" ht="15" thickBot="1">
      <c r="A25" s="52">
        <v>20</v>
      </c>
      <c r="B25" s="53">
        <v>2.4899999999999999E-2</v>
      </c>
      <c r="C25" s="53">
        <v>4.9099999999999998E-2</v>
      </c>
      <c r="D25" s="53">
        <v>3.5900000000000001E-2</v>
      </c>
      <c r="F25" s="52" t="s">
        <v>505</v>
      </c>
      <c r="G25" s="54">
        <v>49283</v>
      </c>
      <c r="H25" s="52">
        <v>1.1100000000000001</v>
      </c>
      <c r="J25" s="52">
        <v>50</v>
      </c>
      <c r="K25" s="52"/>
      <c r="L25" s="60"/>
      <c r="M25" s="52"/>
      <c r="N25" s="75">
        <f>AB21</f>
        <v>9.6999999999999993</v>
      </c>
      <c r="W25" s="52">
        <v>150</v>
      </c>
      <c r="X25" s="52">
        <v>4100</v>
      </c>
      <c r="Y25" s="60">
        <v>42704</v>
      </c>
      <c r="Z25" s="52" t="s">
        <v>572</v>
      </c>
      <c r="AA25" s="52" t="s">
        <v>503</v>
      </c>
      <c r="AB25" s="52">
        <v>9.3000000000000007</v>
      </c>
      <c r="AC25" s="52" t="s">
        <v>509</v>
      </c>
      <c r="AD25" s="52">
        <v>61</v>
      </c>
    </row>
    <row r="26" spans="1:30" ht="15" thickBot="1">
      <c r="A26" s="52">
        <v>21</v>
      </c>
      <c r="B26" s="53">
        <v>2.0400000000000001E-2</v>
      </c>
      <c r="C26" s="53">
        <v>4.0399999999999998E-2</v>
      </c>
      <c r="D26" s="53">
        <v>2.9499999999999998E-2</v>
      </c>
      <c r="F26" s="52" t="s">
        <v>506</v>
      </c>
      <c r="G26" s="54">
        <v>38584</v>
      </c>
      <c r="H26" s="52">
        <v>0.87</v>
      </c>
      <c r="J26" s="52">
        <v>100</v>
      </c>
      <c r="K26" s="52"/>
      <c r="L26" s="60"/>
      <c r="M26" s="52"/>
      <c r="N26" s="75">
        <f>AB23</f>
        <v>9.5</v>
      </c>
      <c r="W26" s="52">
        <v>175</v>
      </c>
      <c r="X26" s="52">
        <v>4063</v>
      </c>
      <c r="Y26" s="60">
        <v>42681</v>
      </c>
      <c r="Z26" s="52" t="s">
        <v>572</v>
      </c>
      <c r="AA26" s="52" t="s">
        <v>501</v>
      </c>
      <c r="AB26" s="52">
        <v>9.1999999999999993</v>
      </c>
      <c r="AC26" s="52" t="s">
        <v>509</v>
      </c>
      <c r="AD26" s="52">
        <v>64</v>
      </c>
    </row>
    <row r="27" spans="1:30" ht="15" thickBot="1">
      <c r="A27" s="52">
        <v>22</v>
      </c>
      <c r="B27" s="53">
        <v>1.5800000000000002E-2</v>
      </c>
      <c r="C27" s="53">
        <v>2.93E-2</v>
      </c>
      <c r="D27" s="53">
        <v>2.1999999999999999E-2</v>
      </c>
      <c r="J27" s="52">
        <v>150</v>
      </c>
      <c r="K27" s="52"/>
      <c r="L27" s="60"/>
      <c r="M27" s="52"/>
      <c r="N27" s="75">
        <f>AB25</f>
        <v>9.3000000000000007</v>
      </c>
      <c r="W27" s="52">
        <v>200</v>
      </c>
      <c r="X27" s="52">
        <v>4019</v>
      </c>
      <c r="Y27" s="60">
        <v>42429</v>
      </c>
      <c r="Z27" s="52" t="s">
        <v>573</v>
      </c>
      <c r="AA27" s="52" t="s">
        <v>501</v>
      </c>
      <c r="AB27" s="52">
        <v>9.1</v>
      </c>
      <c r="AC27" s="52" t="s">
        <v>509</v>
      </c>
      <c r="AD27" s="52">
        <v>63</v>
      </c>
    </row>
    <row r="28" spans="1:30" ht="15" thickBot="1">
      <c r="A28" s="52">
        <v>23</v>
      </c>
      <c r="B28" s="53">
        <v>1.0699999999999999E-2</v>
      </c>
      <c r="C28" s="53">
        <v>1.8100000000000002E-2</v>
      </c>
      <c r="D28" s="53">
        <v>1.41E-2</v>
      </c>
      <c r="J28" s="52">
        <v>200</v>
      </c>
      <c r="K28" s="52"/>
      <c r="L28" s="60"/>
      <c r="M28" s="52"/>
      <c r="N28" s="75">
        <f>AB27</f>
        <v>9.1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9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82" t="s">
        <v>566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30" ht="21.75" thickBot="1">
      <c r="D2" s="44" t="s">
        <v>470</v>
      </c>
      <c r="F2" s="45">
        <v>42200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508</v>
      </c>
      <c r="C4" s="73" t="s">
        <v>509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5.8999999999999999E-3</v>
      </c>
      <c r="C5" s="53">
        <v>1.2500000000000001E-2</v>
      </c>
      <c r="D5" s="53">
        <v>8.9999999999999993E-3</v>
      </c>
      <c r="F5" s="52" t="s">
        <v>480</v>
      </c>
      <c r="G5" s="54">
        <v>41378</v>
      </c>
      <c r="H5" s="52">
        <v>0.98</v>
      </c>
      <c r="J5" s="86" t="s">
        <v>481</v>
      </c>
      <c r="K5" s="87"/>
      <c r="L5" s="87"/>
      <c r="M5" s="87"/>
      <c r="N5" s="88"/>
      <c r="W5" s="52">
        <v>1</v>
      </c>
      <c r="X5" s="52">
        <v>4318</v>
      </c>
      <c r="Y5" s="60">
        <v>42453</v>
      </c>
      <c r="Z5" s="52" t="s">
        <v>572</v>
      </c>
      <c r="AA5" s="52" t="s">
        <v>504</v>
      </c>
      <c r="AB5" s="52">
        <v>10.1</v>
      </c>
      <c r="AC5" s="52" t="s">
        <v>509</v>
      </c>
      <c r="AD5" s="52">
        <v>68</v>
      </c>
    </row>
    <row r="6" spans="1:30" ht="15" thickBot="1">
      <c r="A6" s="52">
        <v>1</v>
      </c>
      <c r="B6" s="53">
        <v>3.8999999999999998E-3</v>
      </c>
      <c r="C6" s="53">
        <v>7.6E-3</v>
      </c>
      <c r="D6" s="53">
        <v>5.7000000000000002E-3</v>
      </c>
      <c r="F6" s="52" t="s">
        <v>482</v>
      </c>
      <c r="G6" s="54">
        <v>46580</v>
      </c>
      <c r="H6" s="52">
        <v>1.1000000000000001</v>
      </c>
      <c r="J6" s="55" t="s">
        <v>483</v>
      </c>
      <c r="K6" s="56">
        <f>LARGE((K8,K9),1)</f>
        <v>0.84604316546762592</v>
      </c>
      <c r="N6" s="56" t="str">
        <f>IF((B11+B12)&gt;(C11+C12),B4,C4)</f>
        <v>EB</v>
      </c>
      <c r="W6" s="52">
        <v>2</v>
      </c>
      <c r="X6" s="52">
        <v>4273</v>
      </c>
      <c r="Y6" s="60">
        <v>42425</v>
      </c>
      <c r="Z6" s="52" t="s">
        <v>572</v>
      </c>
      <c r="AA6" s="52" t="s">
        <v>504</v>
      </c>
      <c r="AB6" s="52">
        <v>10</v>
      </c>
      <c r="AC6" s="52" t="s">
        <v>509</v>
      </c>
      <c r="AD6" s="52">
        <v>65</v>
      </c>
    </row>
    <row r="7" spans="1:30" ht="15" thickBot="1">
      <c r="A7" s="52">
        <v>2</v>
      </c>
      <c r="B7" s="53">
        <v>3.5999999999999999E-3</v>
      </c>
      <c r="C7" s="53">
        <v>5.7999999999999996E-3</v>
      </c>
      <c r="D7" s="53">
        <v>4.5999999999999999E-3</v>
      </c>
      <c r="F7" s="52" t="s">
        <v>484</v>
      </c>
      <c r="G7" s="54">
        <v>47041</v>
      </c>
      <c r="H7" s="52">
        <v>1.1100000000000001</v>
      </c>
      <c r="J7" s="57" t="s">
        <v>485</v>
      </c>
      <c r="K7" s="56">
        <f>LARGE((K10,K11),1)</f>
        <v>0.66243315508021383</v>
      </c>
      <c r="N7" s="56" t="str">
        <f>IF((B20+B21)&gt;(C20+C21),B4,C4)</f>
        <v>WB</v>
      </c>
      <c r="W7" s="52">
        <v>3</v>
      </c>
      <c r="X7" s="52">
        <v>4271</v>
      </c>
      <c r="Y7" s="60">
        <v>42451</v>
      </c>
      <c r="Z7" s="52" t="s">
        <v>572</v>
      </c>
      <c r="AA7" s="52" t="s">
        <v>502</v>
      </c>
      <c r="AB7" s="52">
        <v>10</v>
      </c>
      <c r="AC7" s="52" t="s">
        <v>509</v>
      </c>
      <c r="AD7" s="52">
        <v>69</v>
      </c>
    </row>
    <row r="8" spans="1:30" ht="15.75" thickBot="1">
      <c r="A8" s="52">
        <v>3</v>
      </c>
      <c r="B8" s="53">
        <v>3.5000000000000001E-3</v>
      </c>
      <c r="C8" s="53">
        <v>3.3E-3</v>
      </c>
      <c r="D8" s="53">
        <v>3.3999999999999998E-3</v>
      </c>
      <c r="F8" s="52" t="s">
        <v>486</v>
      </c>
      <c r="G8" s="54">
        <v>44381</v>
      </c>
      <c r="H8" s="52">
        <v>1.05</v>
      </c>
      <c r="K8" s="58">
        <f>LARGE(B11:C11,1)/(B11+C11)</f>
        <v>0.84604316546762592</v>
      </c>
      <c r="W8" s="52">
        <v>4</v>
      </c>
      <c r="X8" s="52">
        <v>4242</v>
      </c>
      <c r="Y8" s="60">
        <v>42389</v>
      </c>
      <c r="Z8" s="52" t="s">
        <v>581</v>
      </c>
      <c r="AA8" s="52" t="s">
        <v>503</v>
      </c>
      <c r="AB8" s="52">
        <v>10</v>
      </c>
      <c r="AC8" s="52" t="s">
        <v>508</v>
      </c>
      <c r="AD8" s="52">
        <v>79</v>
      </c>
    </row>
    <row r="9" spans="1:30" ht="15.75" thickBot="1">
      <c r="A9" s="52">
        <v>4</v>
      </c>
      <c r="B9" s="53">
        <v>7.1000000000000004E-3</v>
      </c>
      <c r="C9" s="53">
        <v>2.5000000000000001E-3</v>
      </c>
      <c r="D9" s="53">
        <v>4.8999999999999998E-3</v>
      </c>
      <c r="F9" s="52" t="s">
        <v>487</v>
      </c>
      <c r="G9" s="54">
        <v>41051</v>
      </c>
      <c r="H9" s="52">
        <v>0.97</v>
      </c>
      <c r="K9" s="58">
        <f>LARGE(B12:C12,1)/(B12+C12)</f>
        <v>0.80305343511450378</v>
      </c>
      <c r="W9" s="52">
        <v>5</v>
      </c>
      <c r="X9" s="52">
        <v>4240</v>
      </c>
      <c r="Y9" s="60">
        <v>42430</v>
      </c>
      <c r="Z9" s="52" t="s">
        <v>572</v>
      </c>
      <c r="AA9" s="52" t="s">
        <v>502</v>
      </c>
      <c r="AB9" s="52">
        <v>10</v>
      </c>
      <c r="AC9" s="52" t="s">
        <v>509</v>
      </c>
      <c r="AD9" s="52">
        <v>65</v>
      </c>
    </row>
    <row r="10" spans="1:30" ht="15.75" thickBot="1">
      <c r="A10" s="52">
        <v>5</v>
      </c>
      <c r="B10" s="53">
        <v>1.8100000000000002E-2</v>
      </c>
      <c r="C10" s="53">
        <v>4.1999999999999997E-3</v>
      </c>
      <c r="D10" s="53">
        <v>1.15E-2</v>
      </c>
      <c r="F10" s="52" t="s">
        <v>488</v>
      </c>
      <c r="G10" s="54">
        <v>40265</v>
      </c>
      <c r="H10" s="52">
        <v>0.95</v>
      </c>
      <c r="K10" s="58">
        <f>LARGE(B20:C20,1)/(B20+C20)</f>
        <v>0.6160714285714286</v>
      </c>
      <c r="W10" s="52">
        <v>6</v>
      </c>
      <c r="X10" s="52">
        <v>4223</v>
      </c>
      <c r="Y10" s="60">
        <v>42444</v>
      </c>
      <c r="Z10" s="52" t="s">
        <v>572</v>
      </c>
      <c r="AA10" s="52" t="s">
        <v>502</v>
      </c>
      <c r="AB10" s="52">
        <v>9.9</v>
      </c>
      <c r="AC10" s="52" t="s">
        <v>509</v>
      </c>
      <c r="AD10" s="52">
        <v>65</v>
      </c>
    </row>
    <row r="11" spans="1:30" ht="15.75" thickBot="1">
      <c r="A11" s="52">
        <v>6</v>
      </c>
      <c r="B11" s="53">
        <v>5.8799999999999998E-2</v>
      </c>
      <c r="C11" s="53">
        <v>1.0699999999999999E-2</v>
      </c>
      <c r="D11" s="53">
        <v>3.6200000000000003E-2</v>
      </c>
      <c r="F11" s="52" t="s">
        <v>489</v>
      </c>
      <c r="G11" s="54">
        <v>37650</v>
      </c>
      <c r="H11" s="52">
        <v>0.89</v>
      </c>
      <c r="K11" s="58">
        <f>LARGE(B21:C21,1)/(B21+C21)</f>
        <v>0.66243315508021383</v>
      </c>
      <c r="W11" s="52">
        <v>7</v>
      </c>
      <c r="X11" s="52">
        <v>4222</v>
      </c>
      <c r="Y11" s="60">
        <v>42431</v>
      </c>
      <c r="Z11" s="52" t="s">
        <v>572</v>
      </c>
      <c r="AA11" s="52" t="s">
        <v>503</v>
      </c>
      <c r="AB11" s="52">
        <v>9.9</v>
      </c>
      <c r="AC11" s="52" t="s">
        <v>509</v>
      </c>
      <c r="AD11" s="52">
        <v>65</v>
      </c>
    </row>
    <row r="12" spans="1:30" ht="15" thickBot="1">
      <c r="A12" s="52">
        <v>7</v>
      </c>
      <c r="B12" s="53">
        <v>0.1052</v>
      </c>
      <c r="C12" s="53">
        <v>2.58E-2</v>
      </c>
      <c r="D12" s="53">
        <v>6.7900000000000002E-2</v>
      </c>
      <c r="F12" s="52" t="s">
        <v>490</v>
      </c>
      <c r="G12" s="54">
        <v>39429</v>
      </c>
      <c r="H12" s="52">
        <v>0.9</v>
      </c>
      <c r="W12" s="52">
        <v>8</v>
      </c>
      <c r="X12" s="52">
        <v>4218</v>
      </c>
      <c r="Y12" s="60">
        <v>42403</v>
      </c>
      <c r="Z12" s="52" t="s">
        <v>572</v>
      </c>
      <c r="AA12" s="52" t="s">
        <v>503</v>
      </c>
      <c r="AB12" s="52">
        <v>9.9</v>
      </c>
      <c r="AC12" s="52" t="s">
        <v>509</v>
      </c>
      <c r="AD12" s="52">
        <v>63</v>
      </c>
    </row>
    <row r="13" spans="1:30" ht="15" thickBot="1">
      <c r="A13" s="52">
        <v>8</v>
      </c>
      <c r="B13" s="53">
        <v>0.1009</v>
      </c>
      <c r="C13" s="53">
        <v>3.5999999999999997E-2</v>
      </c>
      <c r="D13" s="53">
        <v>7.0400000000000004E-2</v>
      </c>
      <c r="F13" s="52" t="s">
        <v>491</v>
      </c>
      <c r="G13" s="54">
        <v>39429</v>
      </c>
      <c r="H13" s="52">
        <v>0.93</v>
      </c>
      <c r="W13" s="52">
        <v>9</v>
      </c>
      <c r="X13" s="52">
        <v>4203</v>
      </c>
      <c r="Y13" s="60">
        <v>42390</v>
      </c>
      <c r="Z13" s="52" t="s">
        <v>581</v>
      </c>
      <c r="AA13" s="52" t="s">
        <v>504</v>
      </c>
      <c r="AB13" s="52">
        <v>9.9</v>
      </c>
      <c r="AC13" s="52" t="s">
        <v>508</v>
      </c>
      <c r="AD13" s="52">
        <v>79</v>
      </c>
    </row>
    <row r="14" spans="1:30" ht="15" thickBot="1">
      <c r="A14" s="52">
        <v>9</v>
      </c>
      <c r="B14" s="53">
        <v>8.0500000000000002E-2</v>
      </c>
      <c r="C14" s="53">
        <v>3.7600000000000001E-2</v>
      </c>
      <c r="D14" s="53">
        <v>6.0299999999999999E-2</v>
      </c>
      <c r="F14" s="52" t="s">
        <v>492</v>
      </c>
      <c r="G14" s="54">
        <v>41304</v>
      </c>
      <c r="H14" s="52">
        <v>0.98</v>
      </c>
      <c r="W14" s="52">
        <v>10</v>
      </c>
      <c r="X14" s="52">
        <v>4202</v>
      </c>
      <c r="Y14" s="60">
        <v>42401</v>
      </c>
      <c r="Z14" s="52" t="s">
        <v>583</v>
      </c>
      <c r="AA14" s="52" t="s">
        <v>501</v>
      </c>
      <c r="AB14" s="52">
        <v>9.9</v>
      </c>
      <c r="AC14" s="52" t="s">
        <v>508</v>
      </c>
      <c r="AD14" s="52">
        <v>81</v>
      </c>
    </row>
    <row r="15" spans="1:30" ht="15" thickBot="1">
      <c r="A15" s="52">
        <v>10</v>
      </c>
      <c r="B15" s="53">
        <v>7.3300000000000004E-2</v>
      </c>
      <c r="C15" s="53">
        <v>4.1700000000000001E-2</v>
      </c>
      <c r="D15" s="53">
        <v>5.8500000000000003E-2</v>
      </c>
      <c r="F15" s="52" t="s">
        <v>493</v>
      </c>
      <c r="G15" s="54">
        <v>45337</v>
      </c>
      <c r="H15" s="52">
        <v>1</v>
      </c>
      <c r="W15" s="52">
        <v>20</v>
      </c>
      <c r="X15" s="52">
        <v>4161</v>
      </c>
      <c r="Y15" s="60">
        <v>42424</v>
      </c>
      <c r="Z15" s="52" t="s">
        <v>581</v>
      </c>
      <c r="AA15" s="52" t="s">
        <v>503</v>
      </c>
      <c r="AB15" s="52">
        <v>9.8000000000000007</v>
      </c>
      <c r="AC15" s="52" t="s">
        <v>508</v>
      </c>
      <c r="AD15" s="52">
        <v>78</v>
      </c>
    </row>
    <row r="16" spans="1:30" ht="15" thickBot="1">
      <c r="A16" s="52">
        <v>11</v>
      </c>
      <c r="B16" s="53">
        <v>6.7199999999999996E-2</v>
      </c>
      <c r="C16" s="53">
        <v>4.9000000000000002E-2</v>
      </c>
      <c r="D16" s="53">
        <v>5.8599999999999999E-2</v>
      </c>
      <c r="F16" s="52" t="s">
        <v>494</v>
      </c>
      <c r="G16" s="54">
        <v>36496</v>
      </c>
      <c r="H16" s="52">
        <v>1</v>
      </c>
      <c r="W16" s="52">
        <v>25</v>
      </c>
      <c r="X16" s="52">
        <v>4148</v>
      </c>
      <c r="Y16" s="60">
        <v>42411</v>
      </c>
      <c r="Z16" s="52" t="s">
        <v>572</v>
      </c>
      <c r="AA16" s="52" t="s">
        <v>504</v>
      </c>
      <c r="AB16" s="52">
        <v>9.6999999999999993</v>
      </c>
      <c r="AC16" s="52" t="s">
        <v>509</v>
      </c>
      <c r="AD16" s="52">
        <v>66</v>
      </c>
    </row>
    <row r="17" spans="1:30" ht="15" thickBot="1">
      <c r="A17" s="52">
        <v>12</v>
      </c>
      <c r="B17" s="53">
        <v>6.3100000000000003E-2</v>
      </c>
      <c r="C17" s="53">
        <v>5.6500000000000002E-2</v>
      </c>
      <c r="D17" s="53">
        <v>0.06</v>
      </c>
      <c r="W17" s="52">
        <v>30</v>
      </c>
      <c r="X17" s="52">
        <v>4134</v>
      </c>
      <c r="Y17" s="60">
        <v>42395</v>
      </c>
      <c r="Z17" s="52" t="s">
        <v>572</v>
      </c>
      <c r="AA17" s="52" t="s">
        <v>502</v>
      </c>
      <c r="AB17" s="52">
        <v>9.6999999999999993</v>
      </c>
      <c r="AC17" s="52" t="s">
        <v>509</v>
      </c>
      <c r="AD17" s="52">
        <v>65</v>
      </c>
    </row>
    <row r="18" spans="1:30" ht="15" thickBot="1">
      <c r="A18" s="52">
        <v>13</v>
      </c>
      <c r="B18" s="53">
        <v>5.7799999999999997E-2</v>
      </c>
      <c r="C18" s="53">
        <v>6.0999999999999999E-2</v>
      </c>
      <c r="D18" s="53">
        <v>5.9299999999999999E-2</v>
      </c>
      <c r="W18" s="52">
        <v>35</v>
      </c>
      <c r="X18" s="52">
        <v>4130</v>
      </c>
      <c r="Y18" s="60">
        <v>42507</v>
      </c>
      <c r="Z18" s="52" t="s">
        <v>581</v>
      </c>
      <c r="AA18" s="52" t="s">
        <v>502</v>
      </c>
      <c r="AB18" s="52">
        <v>9.6999999999999993</v>
      </c>
      <c r="AC18" s="52" t="s">
        <v>508</v>
      </c>
      <c r="AD18" s="52">
        <v>77</v>
      </c>
    </row>
    <row r="19" spans="1:30" ht="15" thickBot="1">
      <c r="A19" s="52">
        <v>14</v>
      </c>
      <c r="B19" s="53">
        <v>5.4300000000000001E-2</v>
      </c>
      <c r="C19" s="53">
        <v>6.9099999999999995E-2</v>
      </c>
      <c r="D19" s="53">
        <v>6.1199999999999997E-2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4109</v>
      </c>
      <c r="Y19" s="60">
        <v>42408</v>
      </c>
      <c r="Z19" s="52" t="s">
        <v>572</v>
      </c>
      <c r="AA19" s="52" t="s">
        <v>501</v>
      </c>
      <c r="AB19" s="52">
        <v>9.6</v>
      </c>
      <c r="AC19" s="52" t="s">
        <v>509</v>
      </c>
      <c r="AD19" s="52">
        <v>68</v>
      </c>
    </row>
    <row r="20" spans="1:30" ht="15" thickBot="1">
      <c r="A20" s="52">
        <v>15</v>
      </c>
      <c r="B20" s="53">
        <v>5.16E-2</v>
      </c>
      <c r="C20" s="53">
        <v>8.2799999999999999E-2</v>
      </c>
      <c r="D20" s="53">
        <v>6.6299999999999998E-2</v>
      </c>
      <c r="F20" s="52" t="s">
        <v>497</v>
      </c>
      <c r="G20" s="54">
        <v>29107</v>
      </c>
      <c r="H20" s="52">
        <v>0.69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4086</v>
      </c>
      <c r="Y20" s="60">
        <v>42438</v>
      </c>
      <c r="Z20" s="52" t="s">
        <v>583</v>
      </c>
      <c r="AA20" s="52" t="s">
        <v>503</v>
      </c>
      <c r="AB20" s="52">
        <v>9.6</v>
      </c>
      <c r="AC20" s="52" t="s">
        <v>508</v>
      </c>
      <c r="AD20" s="52">
        <v>84</v>
      </c>
    </row>
    <row r="21" spans="1:30" ht="15" thickBot="1">
      <c r="A21" s="52">
        <v>16</v>
      </c>
      <c r="B21" s="53">
        <v>5.0500000000000003E-2</v>
      </c>
      <c r="C21" s="53">
        <v>9.9099999999999994E-2</v>
      </c>
      <c r="D21" s="53">
        <v>7.3300000000000004E-2</v>
      </c>
      <c r="F21" s="52" t="s">
        <v>501</v>
      </c>
      <c r="G21" s="54">
        <v>42937</v>
      </c>
      <c r="H21" s="52">
        <v>1.02</v>
      </c>
      <c r="J21" s="52">
        <v>5</v>
      </c>
      <c r="K21" s="52"/>
      <c r="L21" s="60"/>
      <c r="M21" s="52"/>
      <c r="N21" s="75">
        <f>AB9</f>
        <v>10</v>
      </c>
      <c r="W21" s="52">
        <v>50</v>
      </c>
      <c r="X21" s="52">
        <v>4079</v>
      </c>
      <c r="Y21" s="60">
        <v>42443</v>
      </c>
      <c r="Z21" s="52" t="s">
        <v>572</v>
      </c>
      <c r="AA21" s="52" t="s">
        <v>501</v>
      </c>
      <c r="AB21" s="52">
        <v>9.6</v>
      </c>
      <c r="AC21" s="52" t="s">
        <v>509</v>
      </c>
      <c r="AD21" s="52">
        <v>67</v>
      </c>
    </row>
    <row r="22" spans="1:30" ht="15" thickBot="1">
      <c r="A22" s="52">
        <v>17</v>
      </c>
      <c r="B22" s="53">
        <v>5.1799999999999999E-2</v>
      </c>
      <c r="C22" s="53">
        <v>0.1079</v>
      </c>
      <c r="D22" s="53">
        <v>7.8200000000000006E-2</v>
      </c>
      <c r="F22" s="52" t="s">
        <v>502</v>
      </c>
      <c r="G22" s="54">
        <v>47246</v>
      </c>
      <c r="H22" s="52">
        <v>1.1200000000000001</v>
      </c>
      <c r="J22" s="52">
        <v>10</v>
      </c>
      <c r="K22" s="52"/>
      <c r="L22" s="60"/>
      <c r="M22" s="52"/>
      <c r="N22" s="75">
        <f>AB14</f>
        <v>9.9</v>
      </c>
      <c r="W22" s="52">
        <v>75</v>
      </c>
      <c r="X22" s="52">
        <v>4031</v>
      </c>
      <c r="Y22" s="60">
        <v>42422</v>
      </c>
      <c r="Z22" s="52" t="s">
        <v>581</v>
      </c>
      <c r="AA22" s="52" t="s">
        <v>501</v>
      </c>
      <c r="AB22" s="52">
        <v>9.5</v>
      </c>
      <c r="AC22" s="52" t="s">
        <v>508</v>
      </c>
      <c r="AD22" s="52">
        <v>78</v>
      </c>
    </row>
    <row r="23" spans="1:30" ht="15" thickBot="1">
      <c r="A23" s="52">
        <v>18</v>
      </c>
      <c r="B23" s="53">
        <v>4.3499999999999997E-2</v>
      </c>
      <c r="C23" s="53">
        <v>8.1699999999999995E-2</v>
      </c>
      <c r="D23" s="53">
        <v>6.1400000000000003E-2</v>
      </c>
      <c r="F23" s="52" t="s">
        <v>503</v>
      </c>
      <c r="G23" s="54">
        <v>47264</v>
      </c>
      <c r="H23" s="52">
        <v>1.1200000000000001</v>
      </c>
      <c r="J23" s="52">
        <v>20</v>
      </c>
      <c r="K23" s="52"/>
      <c r="L23" s="60"/>
      <c r="M23" s="52"/>
      <c r="N23" s="75">
        <f>AB15</f>
        <v>9.8000000000000007</v>
      </c>
      <c r="W23" s="52">
        <v>100</v>
      </c>
      <c r="X23" s="52">
        <v>4003</v>
      </c>
      <c r="Y23" s="60">
        <v>42479</v>
      </c>
      <c r="Z23" s="52" t="s">
        <v>583</v>
      </c>
      <c r="AA23" s="52" t="s">
        <v>502</v>
      </c>
      <c r="AB23" s="52">
        <v>9.4</v>
      </c>
      <c r="AC23" s="52" t="s">
        <v>508</v>
      </c>
      <c r="AD23" s="52">
        <v>84</v>
      </c>
    </row>
    <row r="24" spans="1:30" ht="15" thickBot="1">
      <c r="A24" s="52">
        <v>19</v>
      </c>
      <c r="B24" s="53">
        <v>3.1099999999999999E-2</v>
      </c>
      <c r="C24" s="53">
        <v>6.0100000000000001E-2</v>
      </c>
      <c r="D24" s="53">
        <v>4.4699999999999997E-2</v>
      </c>
      <c r="F24" s="52" t="s">
        <v>504</v>
      </c>
      <c r="G24" s="54">
        <v>47706</v>
      </c>
      <c r="H24" s="52">
        <v>1.1299999999999999</v>
      </c>
      <c r="J24" s="52">
        <v>30</v>
      </c>
      <c r="K24" s="52"/>
      <c r="L24" s="60"/>
      <c r="M24" s="52"/>
      <c r="N24" s="75">
        <f>AB17</f>
        <v>9.6999999999999993</v>
      </c>
      <c r="W24" s="52">
        <v>125</v>
      </c>
      <c r="X24" s="52">
        <v>3968</v>
      </c>
      <c r="Y24" s="60">
        <v>42474</v>
      </c>
      <c r="Z24" s="52" t="s">
        <v>581</v>
      </c>
      <c r="AA24" s="52" t="s">
        <v>504</v>
      </c>
      <c r="AB24" s="52">
        <v>9.3000000000000007</v>
      </c>
      <c r="AC24" s="52" t="s">
        <v>508</v>
      </c>
      <c r="AD24" s="52">
        <v>77</v>
      </c>
    </row>
    <row r="25" spans="1:30" ht="15" thickBot="1">
      <c r="A25" s="52">
        <v>20</v>
      </c>
      <c r="B25" s="53">
        <v>2.3400000000000001E-2</v>
      </c>
      <c r="C25" s="53">
        <v>4.8899999999999999E-2</v>
      </c>
      <c r="D25" s="53">
        <v>3.5400000000000001E-2</v>
      </c>
      <c r="F25" s="52" t="s">
        <v>505</v>
      </c>
      <c r="G25" s="54">
        <v>47543</v>
      </c>
      <c r="H25" s="52">
        <v>1.1299999999999999</v>
      </c>
      <c r="J25" s="52">
        <v>50</v>
      </c>
      <c r="K25" s="52"/>
      <c r="L25" s="60"/>
      <c r="M25" s="52"/>
      <c r="N25" s="75">
        <f>AB21</f>
        <v>9.6</v>
      </c>
      <c r="W25" s="52">
        <v>150</v>
      </c>
      <c r="X25" s="52">
        <v>3941</v>
      </c>
      <c r="Y25" s="60">
        <v>42467</v>
      </c>
      <c r="Z25" s="52" t="s">
        <v>583</v>
      </c>
      <c r="AA25" s="52" t="s">
        <v>504</v>
      </c>
      <c r="AB25" s="52">
        <v>9.3000000000000007</v>
      </c>
      <c r="AC25" s="52" t="s">
        <v>508</v>
      </c>
      <c r="AD25" s="52">
        <v>84</v>
      </c>
    </row>
    <row r="26" spans="1:30" ht="15" thickBot="1">
      <c r="A26" s="52">
        <v>21</v>
      </c>
      <c r="B26" s="53">
        <v>1.9699999999999999E-2</v>
      </c>
      <c r="C26" s="53">
        <v>4.1399999999999999E-2</v>
      </c>
      <c r="D26" s="53">
        <v>2.9899999999999999E-2</v>
      </c>
      <c r="F26" s="52" t="s">
        <v>506</v>
      </c>
      <c r="G26" s="54">
        <v>36840</v>
      </c>
      <c r="H26" s="52">
        <v>0.87</v>
      </c>
      <c r="J26" s="52">
        <v>100</v>
      </c>
      <c r="K26" s="52"/>
      <c r="L26" s="60"/>
      <c r="M26" s="52"/>
      <c r="N26" s="75">
        <f>AB23</f>
        <v>9.4</v>
      </c>
      <c r="W26" s="52">
        <v>175</v>
      </c>
      <c r="X26" s="52">
        <v>3912</v>
      </c>
      <c r="Y26" s="60">
        <v>42494</v>
      </c>
      <c r="Z26" s="52" t="s">
        <v>572</v>
      </c>
      <c r="AA26" s="52" t="s">
        <v>503</v>
      </c>
      <c r="AB26" s="52">
        <v>9.1999999999999993</v>
      </c>
      <c r="AC26" s="52" t="s">
        <v>509</v>
      </c>
      <c r="AD26" s="52">
        <v>70</v>
      </c>
    </row>
    <row r="27" spans="1:30" ht="15" thickBot="1">
      <c r="A27" s="52">
        <v>22</v>
      </c>
      <c r="B27" s="53">
        <v>1.5299999999999999E-2</v>
      </c>
      <c r="C27" s="53">
        <v>3.3500000000000002E-2</v>
      </c>
      <c r="D27" s="53">
        <v>2.3900000000000001E-2</v>
      </c>
      <c r="J27" s="52">
        <v>150</v>
      </c>
      <c r="K27" s="52"/>
      <c r="L27" s="60"/>
      <c r="M27" s="52"/>
      <c r="N27" s="75">
        <f>AB25</f>
        <v>9.3000000000000007</v>
      </c>
      <c r="W27" s="52">
        <v>200</v>
      </c>
      <c r="X27" s="52">
        <v>3885</v>
      </c>
      <c r="Y27" s="60">
        <v>42451</v>
      </c>
      <c r="Z27" s="52" t="s">
        <v>573</v>
      </c>
      <c r="AA27" s="52" t="s">
        <v>502</v>
      </c>
      <c r="AB27" s="52">
        <v>9.1</v>
      </c>
      <c r="AC27" s="52" t="s">
        <v>509</v>
      </c>
      <c r="AD27" s="52">
        <v>65</v>
      </c>
    </row>
    <row r="28" spans="1:30" ht="15" thickBot="1">
      <c r="A28" s="52">
        <v>23</v>
      </c>
      <c r="B28" s="53">
        <v>1.01E-2</v>
      </c>
      <c r="C28" s="53">
        <v>2.1499999999999998E-2</v>
      </c>
      <c r="D28" s="53">
        <v>1.55E-2</v>
      </c>
      <c r="J28" s="52">
        <v>200</v>
      </c>
      <c r="K28" s="52"/>
      <c r="L28" s="60"/>
      <c r="M28" s="52"/>
      <c r="N28" s="75">
        <f>AB27</f>
        <v>9.1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82" t="s">
        <v>513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30" ht="21.75" thickBot="1">
      <c r="D2" s="44" t="s">
        <v>470</v>
      </c>
      <c r="F2" s="45">
        <v>25800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508</v>
      </c>
      <c r="C4" s="62" t="s">
        <v>509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3.8E-3</v>
      </c>
      <c r="C5" s="53">
        <v>4.4000000000000003E-3</v>
      </c>
      <c r="D5" s="53">
        <v>4.1000000000000003E-3</v>
      </c>
      <c r="F5" s="52" t="s">
        <v>480</v>
      </c>
      <c r="G5" s="54">
        <v>30067</v>
      </c>
      <c r="H5" s="52">
        <v>1.17</v>
      </c>
      <c r="J5" s="86" t="s">
        <v>481</v>
      </c>
      <c r="K5" s="87"/>
      <c r="L5" s="87"/>
      <c r="M5" s="87"/>
      <c r="N5" s="88"/>
      <c r="W5" s="52">
        <v>1</v>
      </c>
      <c r="X5" s="52">
        <v>3428</v>
      </c>
      <c r="Y5" s="60">
        <v>42455</v>
      </c>
      <c r="Z5" s="52" t="s">
        <v>579</v>
      </c>
      <c r="AA5" s="52" t="s">
        <v>506</v>
      </c>
      <c r="AB5" s="52">
        <v>13.2</v>
      </c>
      <c r="AC5" s="52" t="s">
        <v>509</v>
      </c>
      <c r="AD5" s="52">
        <v>55</v>
      </c>
    </row>
    <row r="6" spans="1:30" ht="15" thickBot="1">
      <c r="A6" s="52">
        <v>1</v>
      </c>
      <c r="B6" s="53">
        <v>2.2000000000000001E-3</v>
      </c>
      <c r="C6" s="53">
        <v>2.5000000000000001E-3</v>
      </c>
      <c r="D6" s="53">
        <v>2.3999999999999998E-3</v>
      </c>
      <c r="F6" s="52" t="s">
        <v>482</v>
      </c>
      <c r="G6" s="54">
        <v>34066</v>
      </c>
      <c r="H6" s="52">
        <v>1.32</v>
      </c>
      <c r="J6" s="55" t="s">
        <v>483</v>
      </c>
      <c r="K6" s="56">
        <f>LARGE((K8,K9),1)</f>
        <v>0.53142076502732249</v>
      </c>
      <c r="N6" s="56" t="str">
        <f>IF((B11+B12)&gt;(C11+C12),B4,C4)</f>
        <v>WB</v>
      </c>
      <c r="W6" s="52">
        <v>2</v>
      </c>
      <c r="X6" s="52">
        <v>3275</v>
      </c>
      <c r="Y6" s="60">
        <v>42417</v>
      </c>
      <c r="Z6" s="52" t="s">
        <v>579</v>
      </c>
      <c r="AA6" s="52" t="s">
        <v>503</v>
      </c>
      <c r="AB6" s="52">
        <v>12.6</v>
      </c>
      <c r="AC6" s="52" t="s">
        <v>509</v>
      </c>
      <c r="AD6" s="52">
        <v>54</v>
      </c>
    </row>
    <row r="7" spans="1:30" ht="15" thickBot="1">
      <c r="A7" s="52">
        <v>2</v>
      </c>
      <c r="B7" s="53">
        <v>1.6000000000000001E-3</v>
      </c>
      <c r="C7" s="53">
        <v>1.5E-3</v>
      </c>
      <c r="D7" s="53">
        <v>1.5E-3</v>
      </c>
      <c r="F7" s="52" t="s">
        <v>484</v>
      </c>
      <c r="G7" s="54">
        <v>36073</v>
      </c>
      <c r="H7" s="52">
        <v>1.4</v>
      </c>
      <c r="J7" s="57" t="s">
        <v>485</v>
      </c>
      <c r="K7" s="56">
        <f>LARGE((K10,K11),1)</f>
        <v>0.53846153846153844</v>
      </c>
      <c r="N7" s="56" t="str">
        <f>IF((B20+B21)&gt;(C20+C21),B4,C4)</f>
        <v>EB</v>
      </c>
      <c r="W7" s="52">
        <v>3</v>
      </c>
      <c r="X7" s="52">
        <v>3272</v>
      </c>
      <c r="Y7" s="60">
        <v>42455</v>
      </c>
      <c r="Z7" s="52" t="s">
        <v>575</v>
      </c>
      <c r="AA7" s="52" t="s">
        <v>506</v>
      </c>
      <c r="AB7" s="52">
        <v>12.6</v>
      </c>
      <c r="AC7" s="52" t="s">
        <v>509</v>
      </c>
      <c r="AD7" s="52">
        <v>56</v>
      </c>
    </row>
    <row r="8" spans="1:30" ht="15.75" thickBot="1">
      <c r="A8" s="52">
        <v>3</v>
      </c>
      <c r="B8" s="53">
        <v>1.5E-3</v>
      </c>
      <c r="C8" s="53">
        <v>1E-3</v>
      </c>
      <c r="D8" s="53">
        <v>1.1999999999999999E-3</v>
      </c>
      <c r="F8" s="52" t="s">
        <v>486</v>
      </c>
      <c r="G8" s="54">
        <v>29902</v>
      </c>
      <c r="H8" s="52">
        <v>1.1599999999999999</v>
      </c>
      <c r="K8" s="58">
        <f>LARGE(B11:C11,1)/(B11+C11)</f>
        <v>0.53055555555555556</v>
      </c>
      <c r="W8" s="52">
        <v>4</v>
      </c>
      <c r="X8" s="52">
        <v>3252</v>
      </c>
      <c r="Y8" s="60">
        <v>42447</v>
      </c>
      <c r="Z8" s="52" t="s">
        <v>575</v>
      </c>
      <c r="AA8" s="52" t="s">
        <v>505</v>
      </c>
      <c r="AB8" s="52">
        <v>12.6</v>
      </c>
      <c r="AC8" s="52" t="s">
        <v>509</v>
      </c>
      <c r="AD8" s="52">
        <v>53</v>
      </c>
    </row>
    <row r="9" spans="1:30" ht="15.75" thickBot="1">
      <c r="A9" s="52">
        <v>4</v>
      </c>
      <c r="B9" s="53">
        <v>2.8E-3</v>
      </c>
      <c r="C9" s="53">
        <v>1.4E-3</v>
      </c>
      <c r="D9" s="53">
        <v>2.0999999999999999E-3</v>
      </c>
      <c r="F9" s="52" t="s">
        <v>487</v>
      </c>
      <c r="G9" s="54">
        <v>23421</v>
      </c>
      <c r="H9" s="52">
        <v>0.91</v>
      </c>
      <c r="K9" s="58">
        <f>LARGE(B12:C12,1)/(B12+C12)</f>
        <v>0.53142076502732249</v>
      </c>
      <c r="W9" s="52">
        <v>5</v>
      </c>
      <c r="X9" s="52">
        <v>3226</v>
      </c>
      <c r="Y9" s="60">
        <v>42418</v>
      </c>
      <c r="Z9" s="52" t="s">
        <v>575</v>
      </c>
      <c r="AA9" s="52" t="s">
        <v>504</v>
      </c>
      <c r="AB9" s="52">
        <v>12.5</v>
      </c>
      <c r="AC9" s="52" t="s">
        <v>509</v>
      </c>
      <c r="AD9" s="52">
        <v>56</v>
      </c>
    </row>
    <row r="10" spans="1:30" ht="15.75" thickBot="1">
      <c r="A10" s="52">
        <v>5</v>
      </c>
      <c r="B10" s="53">
        <v>6.1000000000000004E-3</v>
      </c>
      <c r="C10" s="53">
        <v>4.4000000000000003E-3</v>
      </c>
      <c r="D10" s="53">
        <v>5.3E-3</v>
      </c>
      <c r="F10" s="52" t="s">
        <v>488</v>
      </c>
      <c r="G10" s="54">
        <v>20574</v>
      </c>
      <c r="H10" s="52">
        <v>0.8</v>
      </c>
      <c r="K10" s="58">
        <f>LARGE(B20:C20,1)/(B20+C20)</f>
        <v>0.53846153846153844</v>
      </c>
      <c r="W10" s="52">
        <v>6</v>
      </c>
      <c r="X10" s="52">
        <v>3214</v>
      </c>
      <c r="Y10" s="60">
        <v>42445</v>
      </c>
      <c r="Z10" s="52" t="s">
        <v>575</v>
      </c>
      <c r="AA10" s="52" t="s">
        <v>503</v>
      </c>
      <c r="AB10" s="52">
        <v>12.4</v>
      </c>
      <c r="AC10" s="52" t="s">
        <v>509</v>
      </c>
      <c r="AD10" s="52">
        <v>56</v>
      </c>
    </row>
    <row r="11" spans="1:30" ht="15.75" thickBot="1">
      <c r="A11" s="52">
        <v>6</v>
      </c>
      <c r="B11" s="53">
        <v>1.6899999999999998E-2</v>
      </c>
      <c r="C11" s="53">
        <v>1.9099999999999999E-2</v>
      </c>
      <c r="D11" s="53">
        <v>1.7999999999999999E-2</v>
      </c>
      <c r="F11" s="52" t="s">
        <v>489</v>
      </c>
      <c r="G11" s="54">
        <v>20943</v>
      </c>
      <c r="H11" s="52">
        <v>0.81</v>
      </c>
      <c r="K11" s="58">
        <f>LARGE(B21:C21,1)/(B21+C21)</f>
        <v>0.52679738562091494</v>
      </c>
      <c r="W11" s="52">
        <v>7</v>
      </c>
      <c r="X11" s="52">
        <v>3209</v>
      </c>
      <c r="Y11" s="60">
        <v>42447</v>
      </c>
      <c r="Z11" s="52" t="s">
        <v>579</v>
      </c>
      <c r="AA11" s="52" t="s">
        <v>505</v>
      </c>
      <c r="AB11" s="52">
        <v>12.4</v>
      </c>
      <c r="AC11" s="52" t="s">
        <v>509</v>
      </c>
      <c r="AD11" s="52">
        <v>54</v>
      </c>
    </row>
    <row r="12" spans="1:30" ht="15" thickBot="1">
      <c r="A12" s="52">
        <v>7</v>
      </c>
      <c r="B12" s="53">
        <v>3.4299999999999997E-2</v>
      </c>
      <c r="C12" s="53">
        <v>3.8899999999999997E-2</v>
      </c>
      <c r="D12" s="53">
        <v>3.6700000000000003E-2</v>
      </c>
      <c r="F12" s="52" t="s">
        <v>490</v>
      </c>
      <c r="G12" s="54">
        <v>19253</v>
      </c>
      <c r="H12" s="52">
        <v>0.75</v>
      </c>
      <c r="W12" s="52">
        <v>8</v>
      </c>
      <c r="X12" s="52">
        <v>3208</v>
      </c>
      <c r="Y12" s="60">
        <v>42419</v>
      </c>
      <c r="Z12" s="52" t="s">
        <v>575</v>
      </c>
      <c r="AA12" s="52" t="s">
        <v>505</v>
      </c>
      <c r="AB12" s="52">
        <v>12.4</v>
      </c>
      <c r="AC12" s="52" t="s">
        <v>509</v>
      </c>
      <c r="AD12" s="52">
        <v>51</v>
      </c>
    </row>
    <row r="13" spans="1:30" ht="15" thickBot="1">
      <c r="A13" s="52">
        <v>8</v>
      </c>
      <c r="B13" s="53">
        <v>5.0099999999999999E-2</v>
      </c>
      <c r="C13" s="53">
        <v>5.6500000000000002E-2</v>
      </c>
      <c r="D13" s="53">
        <v>5.33E-2</v>
      </c>
      <c r="F13" s="52" t="s">
        <v>491</v>
      </c>
      <c r="G13" s="54">
        <v>19137</v>
      </c>
      <c r="H13" s="52">
        <v>0.74</v>
      </c>
      <c r="W13" s="52">
        <v>9</v>
      </c>
      <c r="X13" s="52">
        <v>3194</v>
      </c>
      <c r="Y13" s="60">
        <v>42422</v>
      </c>
      <c r="Z13" s="52" t="s">
        <v>579</v>
      </c>
      <c r="AA13" s="52" t="s">
        <v>501</v>
      </c>
      <c r="AB13" s="52">
        <v>12.3</v>
      </c>
      <c r="AC13" s="52" t="s">
        <v>509</v>
      </c>
      <c r="AD13" s="52">
        <v>55</v>
      </c>
    </row>
    <row r="14" spans="1:30" ht="15" thickBot="1">
      <c r="A14" s="52">
        <v>9</v>
      </c>
      <c r="B14" s="53">
        <v>6.1400000000000003E-2</v>
      </c>
      <c r="C14" s="53">
        <v>6.5699999999999995E-2</v>
      </c>
      <c r="D14" s="53">
        <v>6.3600000000000004E-2</v>
      </c>
      <c r="F14" s="52" t="s">
        <v>492</v>
      </c>
      <c r="G14" s="54">
        <v>22722</v>
      </c>
      <c r="H14" s="52">
        <v>0.88</v>
      </c>
      <c r="W14" s="52">
        <v>10</v>
      </c>
      <c r="X14" s="52">
        <v>3192</v>
      </c>
      <c r="Y14" s="60">
        <v>42452</v>
      </c>
      <c r="Z14" s="52" t="s">
        <v>579</v>
      </c>
      <c r="AA14" s="52" t="s">
        <v>503</v>
      </c>
      <c r="AB14" s="52">
        <v>12.3</v>
      </c>
      <c r="AC14" s="52" t="s">
        <v>509</v>
      </c>
      <c r="AD14" s="52">
        <v>57</v>
      </c>
    </row>
    <row r="15" spans="1:30" ht="15" thickBot="1">
      <c r="A15" s="52">
        <v>10</v>
      </c>
      <c r="B15" s="53">
        <v>7.0800000000000002E-2</v>
      </c>
      <c r="C15" s="53">
        <v>7.4300000000000005E-2</v>
      </c>
      <c r="D15" s="53">
        <v>7.2599999999999998E-2</v>
      </c>
      <c r="F15" s="52" t="s">
        <v>493</v>
      </c>
      <c r="G15" s="54">
        <v>26033</v>
      </c>
      <c r="H15" s="52">
        <v>1.01</v>
      </c>
      <c r="W15" s="52">
        <v>20</v>
      </c>
      <c r="X15" s="52">
        <v>3101</v>
      </c>
      <c r="Y15" s="60">
        <v>42440</v>
      </c>
      <c r="Z15" s="52" t="s">
        <v>575</v>
      </c>
      <c r="AA15" s="52" t="s">
        <v>505</v>
      </c>
      <c r="AB15" s="52">
        <v>12</v>
      </c>
      <c r="AC15" s="52" t="s">
        <v>509</v>
      </c>
      <c r="AD15" s="52">
        <v>53</v>
      </c>
    </row>
    <row r="16" spans="1:30" ht="15" thickBot="1">
      <c r="A16" s="52">
        <v>11</v>
      </c>
      <c r="B16" s="53">
        <v>7.5800000000000006E-2</v>
      </c>
      <c r="C16" s="53">
        <v>8.1299999999999997E-2</v>
      </c>
      <c r="D16" s="53">
        <v>7.85E-2</v>
      </c>
      <c r="F16" s="52" t="s">
        <v>494</v>
      </c>
      <c r="G16" s="54">
        <v>26637</v>
      </c>
      <c r="H16" s="52">
        <v>1.03</v>
      </c>
      <c r="W16" s="52">
        <v>25</v>
      </c>
      <c r="X16" s="52">
        <v>3084</v>
      </c>
      <c r="Y16" s="60">
        <v>42447</v>
      </c>
      <c r="Z16" s="52" t="s">
        <v>574</v>
      </c>
      <c r="AA16" s="52" t="s">
        <v>505</v>
      </c>
      <c r="AB16" s="52">
        <v>11.9</v>
      </c>
      <c r="AC16" s="52" t="s">
        <v>508</v>
      </c>
      <c r="AD16" s="52">
        <v>52</v>
      </c>
    </row>
    <row r="17" spans="1:30" ht="15" thickBot="1">
      <c r="A17" s="52">
        <v>12</v>
      </c>
      <c r="B17" s="53">
        <v>7.7600000000000002E-2</v>
      </c>
      <c r="C17" s="53">
        <v>8.4000000000000005E-2</v>
      </c>
      <c r="D17" s="53">
        <v>8.0799999999999997E-2</v>
      </c>
      <c r="W17" s="52">
        <v>30</v>
      </c>
      <c r="X17" s="52">
        <v>3071</v>
      </c>
      <c r="Y17" s="60">
        <v>42439</v>
      </c>
      <c r="Z17" s="52" t="s">
        <v>575</v>
      </c>
      <c r="AA17" s="52" t="s">
        <v>504</v>
      </c>
      <c r="AB17" s="52">
        <v>11.9</v>
      </c>
      <c r="AC17" s="52" t="s">
        <v>509</v>
      </c>
      <c r="AD17" s="52">
        <v>52</v>
      </c>
    </row>
    <row r="18" spans="1:30" ht="15" thickBot="1">
      <c r="A18" s="52">
        <v>13</v>
      </c>
      <c r="B18" s="53">
        <v>7.6700000000000004E-2</v>
      </c>
      <c r="C18" s="53">
        <v>7.85E-2</v>
      </c>
      <c r="D18" s="53">
        <v>7.7600000000000002E-2</v>
      </c>
      <c r="W18" s="52">
        <v>35</v>
      </c>
      <c r="X18" s="52">
        <v>3058</v>
      </c>
      <c r="Y18" s="60">
        <v>42451</v>
      </c>
      <c r="Z18" s="52" t="s">
        <v>579</v>
      </c>
      <c r="AA18" s="52" t="s">
        <v>502</v>
      </c>
      <c r="AB18" s="52">
        <v>11.8</v>
      </c>
      <c r="AC18" s="52" t="s">
        <v>509</v>
      </c>
      <c r="AD18" s="52">
        <v>58</v>
      </c>
    </row>
    <row r="19" spans="1:30" ht="15" thickBot="1">
      <c r="A19" s="52">
        <v>14</v>
      </c>
      <c r="B19" s="53">
        <v>7.8399999999999997E-2</v>
      </c>
      <c r="C19" s="53">
        <v>7.4099999999999999E-2</v>
      </c>
      <c r="D19" s="53">
        <v>7.6200000000000004E-2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3049</v>
      </c>
      <c r="Y19" s="60">
        <v>42457</v>
      </c>
      <c r="Z19" s="52" t="s">
        <v>575</v>
      </c>
      <c r="AA19" s="52" t="s">
        <v>501</v>
      </c>
      <c r="AB19" s="52">
        <v>11.8</v>
      </c>
      <c r="AC19" s="52" t="s">
        <v>509</v>
      </c>
      <c r="AD19" s="52">
        <v>54</v>
      </c>
    </row>
    <row r="20" spans="1:30" ht="15" thickBot="1">
      <c r="A20" s="52">
        <v>15</v>
      </c>
      <c r="B20" s="53">
        <v>8.5400000000000004E-2</v>
      </c>
      <c r="C20" s="53">
        <v>7.3200000000000001E-2</v>
      </c>
      <c r="D20" s="53">
        <v>7.9299999999999995E-2</v>
      </c>
      <c r="F20" s="52" t="s">
        <v>497</v>
      </c>
      <c r="G20" s="54">
        <v>22543</v>
      </c>
      <c r="H20" s="52">
        <v>0.87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3041</v>
      </c>
      <c r="Y20" s="60">
        <v>42445</v>
      </c>
      <c r="Z20" s="52" t="s">
        <v>574</v>
      </c>
      <c r="AA20" s="52" t="s">
        <v>503</v>
      </c>
      <c r="AB20" s="52">
        <v>11.7</v>
      </c>
      <c r="AC20" s="52" t="s">
        <v>508</v>
      </c>
      <c r="AD20" s="52">
        <v>54</v>
      </c>
    </row>
    <row r="21" spans="1:30" ht="15" thickBot="1">
      <c r="A21" s="52">
        <v>16</v>
      </c>
      <c r="B21" s="53">
        <v>8.0600000000000005E-2</v>
      </c>
      <c r="C21" s="53">
        <v>7.2400000000000006E-2</v>
      </c>
      <c r="D21" s="53">
        <v>7.6499999999999999E-2</v>
      </c>
      <c r="F21" s="52" t="s">
        <v>501</v>
      </c>
      <c r="G21" s="54">
        <v>25252</v>
      </c>
      <c r="H21" s="52">
        <v>0.98</v>
      </c>
      <c r="J21" s="52">
        <v>5</v>
      </c>
      <c r="K21" s="52"/>
      <c r="L21" s="60"/>
      <c r="M21" s="52"/>
      <c r="N21" s="75">
        <f>AB9</f>
        <v>12.5</v>
      </c>
      <c r="W21" s="52">
        <v>50</v>
      </c>
      <c r="X21" s="52">
        <v>3033</v>
      </c>
      <c r="Y21" s="60">
        <v>42454</v>
      </c>
      <c r="Z21" s="52" t="s">
        <v>575</v>
      </c>
      <c r="AA21" s="52" t="s">
        <v>505</v>
      </c>
      <c r="AB21" s="52">
        <v>11.7</v>
      </c>
      <c r="AC21" s="52" t="s">
        <v>509</v>
      </c>
      <c r="AD21" s="52">
        <v>57</v>
      </c>
    </row>
    <row r="22" spans="1:30" ht="15" thickBot="1">
      <c r="A22" s="52">
        <v>17</v>
      </c>
      <c r="B22" s="53">
        <v>7.4099999999999999E-2</v>
      </c>
      <c r="C22" s="53">
        <v>7.1900000000000006E-2</v>
      </c>
      <c r="D22" s="53">
        <v>7.2999999999999995E-2</v>
      </c>
      <c r="F22" s="52" t="s">
        <v>502</v>
      </c>
      <c r="G22" s="54">
        <v>25921</v>
      </c>
      <c r="H22" s="52">
        <v>1.01</v>
      </c>
      <c r="J22" s="52">
        <v>10</v>
      </c>
      <c r="K22" s="52"/>
      <c r="L22" s="60"/>
      <c r="M22" s="52"/>
      <c r="N22" s="75">
        <f>AB14</f>
        <v>12.3</v>
      </c>
      <c r="W22" s="52">
        <v>75</v>
      </c>
      <c r="X22" s="52">
        <v>2985</v>
      </c>
      <c r="Y22" s="60">
        <v>42418</v>
      </c>
      <c r="Z22" s="52" t="s">
        <v>574</v>
      </c>
      <c r="AA22" s="52" t="s">
        <v>504</v>
      </c>
      <c r="AB22" s="52">
        <v>11.5</v>
      </c>
      <c r="AC22" s="52" t="s">
        <v>508</v>
      </c>
      <c r="AD22" s="52">
        <v>54</v>
      </c>
    </row>
    <row r="23" spans="1:30" ht="15" thickBot="1">
      <c r="A23" s="52">
        <v>18</v>
      </c>
      <c r="B23" s="53">
        <v>5.8599999999999999E-2</v>
      </c>
      <c r="C23" s="53">
        <v>6.1499999999999999E-2</v>
      </c>
      <c r="D23" s="53">
        <v>6.0100000000000001E-2</v>
      </c>
      <c r="F23" s="52" t="s">
        <v>503</v>
      </c>
      <c r="G23" s="54">
        <v>26323</v>
      </c>
      <c r="H23" s="52">
        <v>1.02</v>
      </c>
      <c r="J23" s="52">
        <v>20</v>
      </c>
      <c r="K23" s="52"/>
      <c r="L23" s="60"/>
      <c r="M23" s="52"/>
      <c r="N23" s="75">
        <f>AB15</f>
        <v>12</v>
      </c>
      <c r="W23" s="52">
        <v>100</v>
      </c>
      <c r="X23" s="52">
        <v>2960</v>
      </c>
      <c r="Y23" s="60">
        <v>42404</v>
      </c>
      <c r="Z23" s="52" t="s">
        <v>575</v>
      </c>
      <c r="AA23" s="52" t="s">
        <v>504</v>
      </c>
      <c r="AB23" s="52">
        <v>11.4</v>
      </c>
      <c r="AC23" s="52" t="s">
        <v>509</v>
      </c>
      <c r="AD23" s="52">
        <v>52</v>
      </c>
    </row>
    <row r="24" spans="1:30" ht="15" thickBot="1">
      <c r="A24" s="52">
        <v>19</v>
      </c>
      <c r="B24" s="53">
        <v>4.5999999999999999E-2</v>
      </c>
      <c r="C24" s="53">
        <v>4.87E-2</v>
      </c>
      <c r="D24" s="53">
        <v>4.7399999999999998E-2</v>
      </c>
      <c r="F24" s="52" t="s">
        <v>504</v>
      </c>
      <c r="G24" s="54">
        <v>26515</v>
      </c>
      <c r="H24" s="52">
        <v>1.03</v>
      </c>
      <c r="J24" s="52">
        <v>30</v>
      </c>
      <c r="K24" s="52"/>
      <c r="L24" s="60"/>
      <c r="M24" s="52"/>
      <c r="N24" s="75">
        <f>AB17</f>
        <v>11.9</v>
      </c>
      <c r="W24" s="52">
        <v>125</v>
      </c>
      <c r="X24" s="52">
        <v>2931</v>
      </c>
      <c r="Y24" s="60">
        <v>42424</v>
      </c>
      <c r="Z24" s="52" t="s">
        <v>575</v>
      </c>
      <c r="AA24" s="52" t="s">
        <v>503</v>
      </c>
      <c r="AB24" s="52">
        <v>11.3</v>
      </c>
      <c r="AC24" s="52" t="s">
        <v>508</v>
      </c>
      <c r="AD24" s="52">
        <v>53</v>
      </c>
    </row>
    <row r="25" spans="1:30" ht="15" thickBot="1">
      <c r="A25" s="52">
        <v>20</v>
      </c>
      <c r="B25" s="53">
        <v>4.3799999999999999E-2</v>
      </c>
      <c r="C25" s="53">
        <v>3.5000000000000003E-2</v>
      </c>
      <c r="D25" s="53">
        <v>3.9399999999999998E-2</v>
      </c>
      <c r="F25" s="52" t="s">
        <v>505</v>
      </c>
      <c r="G25" s="54">
        <v>27619</v>
      </c>
      <c r="H25" s="52">
        <v>1.07</v>
      </c>
      <c r="J25" s="52">
        <v>50</v>
      </c>
      <c r="K25" s="52"/>
      <c r="L25" s="60"/>
      <c r="M25" s="52"/>
      <c r="N25" s="75">
        <f>AB21</f>
        <v>11.7</v>
      </c>
      <c r="W25" s="52">
        <v>150</v>
      </c>
      <c r="X25" s="52">
        <v>2910</v>
      </c>
      <c r="Y25" s="60">
        <v>42444</v>
      </c>
      <c r="Z25" s="52" t="s">
        <v>574</v>
      </c>
      <c r="AA25" s="52" t="s">
        <v>502</v>
      </c>
      <c r="AB25" s="52">
        <v>11.2</v>
      </c>
      <c r="AC25" s="52" t="s">
        <v>508</v>
      </c>
      <c r="AD25" s="52">
        <v>52</v>
      </c>
    </row>
    <row r="26" spans="1:30" ht="15" thickBot="1">
      <c r="A26" s="52">
        <v>21</v>
      </c>
      <c r="B26" s="53">
        <v>2.75E-2</v>
      </c>
      <c r="C26" s="53">
        <v>2.6700000000000002E-2</v>
      </c>
      <c r="D26" s="53">
        <v>2.7099999999999999E-2</v>
      </c>
      <c r="F26" s="52" t="s">
        <v>506</v>
      </c>
      <c r="G26" s="54">
        <v>26154</v>
      </c>
      <c r="H26" s="52">
        <v>1.01</v>
      </c>
      <c r="J26" s="52">
        <v>100</v>
      </c>
      <c r="K26" s="52"/>
      <c r="L26" s="60"/>
      <c r="M26" s="52"/>
      <c r="N26" s="75">
        <f>AB23</f>
        <v>11.4</v>
      </c>
      <c r="W26" s="52">
        <v>175</v>
      </c>
      <c r="X26" s="52">
        <v>2893</v>
      </c>
      <c r="Y26" s="60">
        <v>42440</v>
      </c>
      <c r="Z26" s="52" t="s">
        <v>573</v>
      </c>
      <c r="AA26" s="52" t="s">
        <v>505</v>
      </c>
      <c r="AB26" s="52">
        <v>11.2</v>
      </c>
      <c r="AC26" s="52" t="s">
        <v>508</v>
      </c>
      <c r="AD26" s="52">
        <v>51</v>
      </c>
    </row>
    <row r="27" spans="1:30" ht="15" thickBot="1">
      <c r="A27" s="52">
        <v>22</v>
      </c>
      <c r="B27" s="53">
        <v>1.6199999999999999E-2</v>
      </c>
      <c r="C27" s="53">
        <v>1.52E-2</v>
      </c>
      <c r="D27" s="53">
        <v>1.5699999999999999E-2</v>
      </c>
      <c r="J27" s="52">
        <v>150</v>
      </c>
      <c r="K27" s="52"/>
      <c r="L27" s="60"/>
      <c r="M27" s="52"/>
      <c r="N27" s="75">
        <f>AB25</f>
        <v>11.2</v>
      </c>
      <c r="W27" s="52">
        <v>200</v>
      </c>
      <c r="X27" s="52">
        <v>2867</v>
      </c>
      <c r="Y27" s="60">
        <v>42408</v>
      </c>
      <c r="Z27" s="52" t="s">
        <v>574</v>
      </c>
      <c r="AA27" s="52" t="s">
        <v>501</v>
      </c>
      <c r="AB27" s="52">
        <v>11.1</v>
      </c>
      <c r="AC27" s="52" t="s">
        <v>508</v>
      </c>
      <c r="AD27" s="52">
        <v>52</v>
      </c>
    </row>
    <row r="28" spans="1:30" ht="15" thickBot="1">
      <c r="A28" s="52">
        <v>23</v>
      </c>
      <c r="B28" s="53">
        <v>7.7000000000000002E-3</v>
      </c>
      <c r="C28" s="53">
        <v>7.6E-3</v>
      </c>
      <c r="D28" s="53">
        <v>7.6E-3</v>
      </c>
      <c r="J28" s="52">
        <v>200</v>
      </c>
      <c r="K28" s="52"/>
      <c r="L28" s="60"/>
      <c r="M28" s="52"/>
      <c r="N28" s="75">
        <f>AB27</f>
        <v>11.1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sqref="A1:U1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82" t="s">
        <v>590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30" ht="21.75" thickBot="1">
      <c r="D2" s="44" t="s">
        <v>470</v>
      </c>
      <c r="F2" s="45">
        <v>51800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473</v>
      </c>
      <c r="C4" s="62" t="s">
        <v>474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8.0000000000000002E-3</v>
      </c>
      <c r="C5" s="53">
        <v>7.3000000000000001E-3</v>
      </c>
      <c r="D5" s="53">
        <v>7.7000000000000002E-3</v>
      </c>
      <c r="F5" s="52" t="s">
        <v>480</v>
      </c>
      <c r="G5" s="54">
        <v>53302</v>
      </c>
      <c r="H5" s="52">
        <v>1.02</v>
      </c>
      <c r="J5" s="86" t="s">
        <v>481</v>
      </c>
      <c r="K5" s="87"/>
      <c r="L5" s="87"/>
      <c r="M5" s="87"/>
      <c r="N5" s="88"/>
      <c r="W5" s="52">
        <v>1</v>
      </c>
      <c r="X5" s="52">
        <v>4873</v>
      </c>
      <c r="Y5" s="60">
        <v>42444</v>
      </c>
      <c r="Z5" s="52" t="s">
        <v>581</v>
      </c>
      <c r="AA5" s="52" t="s">
        <v>502</v>
      </c>
      <c r="AB5" s="52">
        <v>9.4</v>
      </c>
      <c r="AC5" s="52" t="s">
        <v>473</v>
      </c>
      <c r="AD5" s="52">
        <v>54</v>
      </c>
    </row>
    <row r="6" spans="1:30" ht="15" thickBot="1">
      <c r="A6" s="52">
        <v>1</v>
      </c>
      <c r="B6" s="53">
        <v>5.0000000000000001E-3</v>
      </c>
      <c r="C6" s="53">
        <v>4.7999999999999996E-3</v>
      </c>
      <c r="D6" s="53">
        <v>4.8999999999999998E-3</v>
      </c>
      <c r="F6" s="52" t="s">
        <v>482</v>
      </c>
      <c r="G6" s="54">
        <v>56817</v>
      </c>
      <c r="H6" s="52">
        <v>1.0900000000000001</v>
      </c>
      <c r="J6" s="55" t="s">
        <v>483</v>
      </c>
      <c r="K6" s="56">
        <f>LARGE((K8,K9),1)</f>
        <v>0.54882154882154888</v>
      </c>
      <c r="N6" s="56" t="str">
        <f>IF((B11+B12)&gt;(C11+C12),B4,C4)</f>
        <v>SB</v>
      </c>
      <c r="W6" s="52">
        <v>2</v>
      </c>
      <c r="X6" s="52">
        <v>4869</v>
      </c>
      <c r="Y6" s="60">
        <v>42444</v>
      </c>
      <c r="Z6" s="52" t="s">
        <v>577</v>
      </c>
      <c r="AA6" s="52" t="s">
        <v>502</v>
      </c>
      <c r="AB6" s="52">
        <v>9.4</v>
      </c>
      <c r="AC6" s="52" t="s">
        <v>473</v>
      </c>
      <c r="AD6" s="52">
        <v>52</v>
      </c>
    </row>
    <row r="7" spans="1:30" ht="15" thickBot="1">
      <c r="A7" s="52">
        <v>2</v>
      </c>
      <c r="B7" s="53">
        <v>4.1999999999999997E-3</v>
      </c>
      <c r="C7" s="53">
        <v>4.4000000000000003E-3</v>
      </c>
      <c r="D7" s="53">
        <v>4.3E-3</v>
      </c>
      <c r="F7" s="52" t="s">
        <v>484</v>
      </c>
      <c r="G7" s="54">
        <v>56527</v>
      </c>
      <c r="H7" s="52">
        <v>1.08</v>
      </c>
      <c r="J7" s="57" t="s">
        <v>485</v>
      </c>
      <c r="K7" s="56">
        <f>LARGE((K10,K11),1)</f>
        <v>0.50607287449392713</v>
      </c>
      <c r="N7" s="56" t="str">
        <f>IF((B20+B21)&gt;(C20+C21),B4,C4)</f>
        <v>NB</v>
      </c>
      <c r="W7" s="52">
        <v>3</v>
      </c>
      <c r="X7" s="52">
        <v>4857</v>
      </c>
      <c r="Y7" s="60">
        <v>42444</v>
      </c>
      <c r="Z7" s="52" t="s">
        <v>578</v>
      </c>
      <c r="AA7" s="52" t="s">
        <v>502</v>
      </c>
      <c r="AB7" s="52">
        <v>9.4</v>
      </c>
      <c r="AC7" s="52" t="s">
        <v>473</v>
      </c>
      <c r="AD7" s="52">
        <v>54</v>
      </c>
    </row>
    <row r="8" spans="1:30" ht="15.75" thickBot="1">
      <c r="A8" s="52">
        <v>3</v>
      </c>
      <c r="B8" s="53">
        <v>3.0999999999999999E-3</v>
      </c>
      <c r="C8" s="53">
        <v>3.3999999999999998E-3</v>
      </c>
      <c r="D8" s="53">
        <v>3.2000000000000002E-3</v>
      </c>
      <c r="F8" s="52" t="s">
        <v>486</v>
      </c>
      <c r="G8" s="54">
        <v>53330</v>
      </c>
      <c r="H8" s="52">
        <v>1.02</v>
      </c>
      <c r="K8" s="58">
        <f>LARGE(B11:C11,1)/(B11+C11)</f>
        <v>0.54882154882154888</v>
      </c>
      <c r="W8" s="52">
        <v>4</v>
      </c>
      <c r="X8" s="52">
        <v>4841</v>
      </c>
      <c r="Y8" s="60">
        <v>42444</v>
      </c>
      <c r="Z8" s="52" t="s">
        <v>575</v>
      </c>
      <c r="AA8" s="52" t="s">
        <v>502</v>
      </c>
      <c r="AB8" s="52">
        <v>9.3000000000000007</v>
      </c>
      <c r="AC8" s="52" t="s">
        <v>473</v>
      </c>
      <c r="AD8" s="52">
        <v>52</v>
      </c>
    </row>
    <row r="9" spans="1:30" ht="15.75" thickBot="1">
      <c r="A9" s="52">
        <v>4</v>
      </c>
      <c r="B9" s="53">
        <v>4.1000000000000003E-3</v>
      </c>
      <c r="C9" s="53">
        <v>4.7999999999999996E-3</v>
      </c>
      <c r="D9" s="53">
        <v>4.4000000000000003E-3</v>
      </c>
      <c r="F9" s="52" t="s">
        <v>487</v>
      </c>
      <c r="G9" s="54">
        <v>51145</v>
      </c>
      <c r="H9" s="52">
        <v>0.98</v>
      </c>
      <c r="K9" s="58">
        <f>LARGE(B12:C12,1)/(B12+C12)</f>
        <v>0.50762970498474058</v>
      </c>
      <c r="W9" s="52">
        <v>5</v>
      </c>
      <c r="X9" s="52">
        <v>4835</v>
      </c>
      <c r="Y9" s="60">
        <v>42387</v>
      </c>
      <c r="Z9" s="52" t="s">
        <v>577</v>
      </c>
      <c r="AA9" s="52" t="s">
        <v>501</v>
      </c>
      <c r="AB9" s="52">
        <v>9.3000000000000007</v>
      </c>
      <c r="AC9" s="52" t="s">
        <v>473</v>
      </c>
      <c r="AD9" s="52">
        <v>54</v>
      </c>
    </row>
    <row r="10" spans="1:30" ht="15.75" thickBot="1">
      <c r="A10" s="52">
        <v>5</v>
      </c>
      <c r="B10" s="53">
        <v>9.1999999999999998E-3</v>
      </c>
      <c r="C10" s="53">
        <v>1.11E-2</v>
      </c>
      <c r="D10" s="53">
        <v>0.01</v>
      </c>
      <c r="F10" s="52" t="s">
        <v>488</v>
      </c>
      <c r="G10" s="54">
        <v>49280</v>
      </c>
      <c r="H10" s="52">
        <v>0.94</v>
      </c>
      <c r="K10" s="58">
        <f>LARGE(B20:C20,1)/(B20+C20)</f>
        <v>0.50334672021419014</v>
      </c>
      <c r="W10" s="52">
        <v>6</v>
      </c>
      <c r="X10" s="52">
        <v>4821</v>
      </c>
      <c r="Y10" s="60">
        <v>42444</v>
      </c>
      <c r="Z10" s="52" t="s">
        <v>579</v>
      </c>
      <c r="AA10" s="52" t="s">
        <v>502</v>
      </c>
      <c r="AB10" s="52">
        <v>9.3000000000000007</v>
      </c>
      <c r="AC10" s="52" t="s">
        <v>473</v>
      </c>
      <c r="AD10" s="52">
        <v>53</v>
      </c>
    </row>
    <row r="11" spans="1:30" ht="15.75" thickBot="1">
      <c r="A11" s="52">
        <v>6</v>
      </c>
      <c r="B11" s="53">
        <v>2.6800000000000001E-2</v>
      </c>
      <c r="C11" s="53">
        <v>3.2599999999999997E-2</v>
      </c>
      <c r="D11" s="53">
        <v>2.9399999999999999E-2</v>
      </c>
      <c r="F11" s="52" t="s">
        <v>489</v>
      </c>
      <c r="G11" s="54">
        <v>48326</v>
      </c>
      <c r="H11" s="52">
        <v>0.92</v>
      </c>
      <c r="K11" s="58">
        <f>LARGE(B21:C21,1)/(B21+C21)</f>
        <v>0.50607287449392713</v>
      </c>
      <c r="W11" s="52">
        <v>7</v>
      </c>
      <c r="X11" s="52">
        <v>4807</v>
      </c>
      <c r="Y11" s="60">
        <v>42377</v>
      </c>
      <c r="Z11" s="52" t="s">
        <v>575</v>
      </c>
      <c r="AA11" s="52" t="s">
        <v>505</v>
      </c>
      <c r="AB11" s="52">
        <v>9.3000000000000007</v>
      </c>
      <c r="AC11" s="52" t="s">
        <v>473</v>
      </c>
      <c r="AD11" s="52">
        <v>52</v>
      </c>
    </row>
    <row r="12" spans="1:30" ht="15" thickBot="1">
      <c r="A12" s="52">
        <v>7</v>
      </c>
      <c r="B12" s="53">
        <v>4.8399999999999999E-2</v>
      </c>
      <c r="C12" s="53">
        <v>4.99E-2</v>
      </c>
      <c r="D12" s="53">
        <v>4.9099999999999998E-2</v>
      </c>
      <c r="F12" s="52" t="s">
        <v>490</v>
      </c>
      <c r="G12" s="54">
        <v>50650</v>
      </c>
      <c r="H12" s="52">
        <v>0.97</v>
      </c>
      <c r="W12" s="52">
        <v>8</v>
      </c>
      <c r="X12" s="52">
        <v>4804</v>
      </c>
      <c r="Y12" s="60">
        <v>42392</v>
      </c>
      <c r="Z12" s="52" t="s">
        <v>577</v>
      </c>
      <c r="AA12" s="52" t="s">
        <v>506</v>
      </c>
      <c r="AB12" s="52">
        <v>9.3000000000000007</v>
      </c>
      <c r="AC12" s="52" t="s">
        <v>473</v>
      </c>
      <c r="AD12" s="52">
        <v>52</v>
      </c>
    </row>
    <row r="13" spans="1:30" ht="15" thickBot="1">
      <c r="A13" s="52">
        <v>8</v>
      </c>
      <c r="B13" s="53">
        <v>5.0900000000000001E-2</v>
      </c>
      <c r="C13" s="53">
        <v>5.0200000000000002E-2</v>
      </c>
      <c r="D13" s="53">
        <v>5.0599999999999999E-2</v>
      </c>
      <c r="F13" s="52" t="s">
        <v>491</v>
      </c>
      <c r="G13" s="54">
        <v>50911</v>
      </c>
      <c r="H13" s="52">
        <v>0.97</v>
      </c>
      <c r="W13" s="52">
        <v>9</v>
      </c>
      <c r="X13" s="52">
        <v>4783</v>
      </c>
      <c r="Y13" s="60">
        <v>42444</v>
      </c>
      <c r="Z13" s="52" t="s">
        <v>582</v>
      </c>
      <c r="AA13" s="52" t="s">
        <v>502</v>
      </c>
      <c r="AB13" s="52">
        <v>9.1999999999999993</v>
      </c>
      <c r="AC13" s="52" t="s">
        <v>473</v>
      </c>
      <c r="AD13" s="52">
        <v>54</v>
      </c>
    </row>
    <row r="14" spans="1:30" ht="15" thickBot="1">
      <c r="A14" s="52">
        <v>9</v>
      </c>
      <c r="B14" s="53">
        <v>5.1499999999999997E-2</v>
      </c>
      <c r="C14" s="53">
        <v>0.05</v>
      </c>
      <c r="D14" s="53">
        <v>5.0799999999999998E-2</v>
      </c>
      <c r="F14" s="52" t="s">
        <v>492</v>
      </c>
      <c r="G14" s="54">
        <v>57069</v>
      </c>
      <c r="H14" s="52"/>
      <c r="W14" s="52">
        <v>10</v>
      </c>
      <c r="X14" s="52">
        <v>4781</v>
      </c>
      <c r="Y14" s="60">
        <v>42377</v>
      </c>
      <c r="Z14" s="52" t="s">
        <v>576</v>
      </c>
      <c r="AA14" s="52" t="s">
        <v>505</v>
      </c>
      <c r="AB14" s="52">
        <v>9.1999999999999993</v>
      </c>
      <c r="AC14" s="52" t="s">
        <v>473</v>
      </c>
      <c r="AD14" s="52">
        <v>55</v>
      </c>
    </row>
    <row r="15" spans="1:30" ht="15" thickBot="1">
      <c r="A15" s="52">
        <v>10</v>
      </c>
      <c r="B15" s="53">
        <v>6.0100000000000001E-2</v>
      </c>
      <c r="C15" s="53">
        <v>5.8200000000000002E-2</v>
      </c>
      <c r="D15" s="53">
        <v>5.9200000000000003E-2</v>
      </c>
      <c r="F15" s="52" t="s">
        <v>493</v>
      </c>
      <c r="G15" s="54">
        <v>52376</v>
      </c>
      <c r="H15" s="52">
        <v>1.0900000000000001</v>
      </c>
      <c r="W15" s="52">
        <v>20</v>
      </c>
      <c r="X15" s="52">
        <v>4706</v>
      </c>
      <c r="Y15" s="60">
        <v>42426</v>
      </c>
      <c r="Z15" s="52" t="s">
        <v>575</v>
      </c>
      <c r="AA15" s="52" t="s">
        <v>505</v>
      </c>
      <c r="AB15" s="52">
        <v>9.1</v>
      </c>
      <c r="AC15" s="52" t="s">
        <v>473</v>
      </c>
      <c r="AD15" s="52">
        <v>54</v>
      </c>
    </row>
    <row r="16" spans="1:30" ht="15" thickBot="1">
      <c r="A16" s="52">
        <v>11</v>
      </c>
      <c r="B16" s="53">
        <v>6.93E-2</v>
      </c>
      <c r="C16" s="53">
        <v>6.9400000000000003E-2</v>
      </c>
      <c r="D16" s="53">
        <v>6.93E-2</v>
      </c>
      <c r="F16" s="52" t="s">
        <v>494</v>
      </c>
      <c r="G16" s="54">
        <v>54567</v>
      </c>
      <c r="H16" s="52"/>
      <c r="W16" s="52">
        <v>25</v>
      </c>
      <c r="X16" s="52">
        <v>4675</v>
      </c>
      <c r="Y16" s="60">
        <v>42440</v>
      </c>
      <c r="Z16" s="52" t="s">
        <v>575</v>
      </c>
      <c r="AA16" s="52" t="s">
        <v>505</v>
      </c>
      <c r="AB16" s="52">
        <v>9</v>
      </c>
      <c r="AC16" s="52" t="s">
        <v>473</v>
      </c>
      <c r="AD16" s="52">
        <v>54</v>
      </c>
    </row>
    <row r="17" spans="1:30" ht="15" thickBot="1">
      <c r="A17" s="52">
        <v>12</v>
      </c>
      <c r="B17" s="53">
        <v>7.7600000000000002E-2</v>
      </c>
      <c r="C17" s="53">
        <v>7.8899999999999998E-2</v>
      </c>
      <c r="D17" s="53">
        <v>7.8200000000000006E-2</v>
      </c>
      <c r="W17" s="52">
        <v>30</v>
      </c>
      <c r="X17" s="52">
        <v>4644</v>
      </c>
      <c r="Y17" s="60">
        <v>42374</v>
      </c>
      <c r="Z17" s="52" t="s">
        <v>577</v>
      </c>
      <c r="AA17" s="52" t="s">
        <v>502</v>
      </c>
      <c r="AB17" s="52">
        <v>9</v>
      </c>
      <c r="AC17" s="52" t="s">
        <v>473</v>
      </c>
      <c r="AD17" s="52">
        <v>54</v>
      </c>
    </row>
    <row r="18" spans="1:30" ht="15" thickBot="1">
      <c r="A18" s="52">
        <v>13</v>
      </c>
      <c r="B18" s="53">
        <v>7.7399999999999997E-2</v>
      </c>
      <c r="C18" s="53">
        <v>7.6600000000000001E-2</v>
      </c>
      <c r="D18" s="53">
        <v>7.6999999999999999E-2</v>
      </c>
      <c r="W18" s="52">
        <v>35</v>
      </c>
      <c r="X18" s="52">
        <v>4631</v>
      </c>
      <c r="Y18" s="60">
        <v>42377</v>
      </c>
      <c r="Z18" s="52" t="s">
        <v>572</v>
      </c>
      <c r="AA18" s="52" t="s">
        <v>505</v>
      </c>
      <c r="AB18" s="52">
        <v>8.9</v>
      </c>
      <c r="AC18" s="52" t="s">
        <v>473</v>
      </c>
      <c r="AD18" s="52">
        <v>55</v>
      </c>
    </row>
    <row r="19" spans="1:30" ht="15" thickBot="1">
      <c r="A19" s="52">
        <v>14</v>
      </c>
      <c r="B19" s="53">
        <v>7.5999999999999998E-2</v>
      </c>
      <c r="C19" s="53">
        <v>7.4499999999999997E-2</v>
      </c>
      <c r="D19" s="53">
        <v>7.5300000000000006E-2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4625</v>
      </c>
      <c r="Y19" s="60">
        <v>42434</v>
      </c>
      <c r="Z19" s="52" t="s">
        <v>577</v>
      </c>
      <c r="AA19" s="52" t="s">
        <v>506</v>
      </c>
      <c r="AB19" s="52">
        <v>8.9</v>
      </c>
      <c r="AC19" s="52" t="s">
        <v>473</v>
      </c>
      <c r="AD19" s="52">
        <v>51</v>
      </c>
    </row>
    <row r="20" spans="1:30" ht="15" thickBot="1">
      <c r="A20" s="52">
        <v>15</v>
      </c>
      <c r="B20" s="53">
        <v>7.5200000000000003E-2</v>
      </c>
      <c r="C20" s="53">
        <v>7.4200000000000002E-2</v>
      </c>
      <c r="D20" s="53">
        <v>7.4700000000000003E-2</v>
      </c>
      <c r="F20" s="52" t="s">
        <v>497</v>
      </c>
      <c r="G20" s="54">
        <v>36886</v>
      </c>
      <c r="H20" s="52">
        <v>0.71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4616</v>
      </c>
      <c r="Y20" s="60">
        <v>42382</v>
      </c>
      <c r="Z20" s="52" t="s">
        <v>575</v>
      </c>
      <c r="AA20" s="52" t="s">
        <v>503</v>
      </c>
      <c r="AB20" s="52">
        <v>8.9</v>
      </c>
      <c r="AC20" s="52" t="s">
        <v>473</v>
      </c>
      <c r="AD20" s="52">
        <v>54</v>
      </c>
    </row>
    <row r="21" spans="1:30" ht="15" thickBot="1">
      <c r="A21" s="52">
        <v>16</v>
      </c>
      <c r="B21" s="53">
        <v>7.4999999999999997E-2</v>
      </c>
      <c r="C21" s="53">
        <v>7.3200000000000001E-2</v>
      </c>
      <c r="D21" s="53">
        <v>7.4200000000000002E-2</v>
      </c>
      <c r="F21" s="52" t="s">
        <v>501</v>
      </c>
      <c r="G21" s="54">
        <v>52605</v>
      </c>
      <c r="H21" s="52">
        <v>1.01</v>
      </c>
      <c r="J21" s="52">
        <v>5</v>
      </c>
      <c r="K21" s="52"/>
      <c r="L21" s="60"/>
      <c r="M21" s="52"/>
      <c r="N21" s="75">
        <f>AB9</f>
        <v>9.3000000000000007</v>
      </c>
      <c r="W21" s="52">
        <v>50</v>
      </c>
      <c r="X21" s="52">
        <v>4608</v>
      </c>
      <c r="Y21" s="60">
        <v>42453</v>
      </c>
      <c r="Z21" s="52" t="s">
        <v>577</v>
      </c>
      <c r="AA21" s="52" t="s">
        <v>504</v>
      </c>
      <c r="AB21" s="52">
        <v>8.9</v>
      </c>
      <c r="AC21" s="52" t="s">
        <v>473</v>
      </c>
      <c r="AD21" s="52">
        <v>55</v>
      </c>
    </row>
    <row r="22" spans="1:30" ht="15" thickBot="1">
      <c r="A22" s="52">
        <v>17</v>
      </c>
      <c r="B22" s="53">
        <v>7.46E-2</v>
      </c>
      <c r="C22" s="53">
        <v>7.1999999999999995E-2</v>
      </c>
      <c r="D22" s="53">
        <v>7.3400000000000007E-2</v>
      </c>
      <c r="F22" s="52" t="s">
        <v>502</v>
      </c>
      <c r="G22" s="54">
        <v>55970</v>
      </c>
      <c r="H22" s="52">
        <v>1.07</v>
      </c>
      <c r="J22" s="52">
        <v>10</v>
      </c>
      <c r="K22" s="52"/>
      <c r="L22" s="60"/>
      <c r="M22" s="52"/>
      <c r="N22" s="75">
        <f>AB14</f>
        <v>9.1999999999999993</v>
      </c>
      <c r="W22" s="52">
        <v>75</v>
      </c>
      <c r="X22" s="52">
        <v>4565</v>
      </c>
      <c r="Y22" s="60">
        <v>42375</v>
      </c>
      <c r="Z22" s="52" t="s">
        <v>574</v>
      </c>
      <c r="AA22" s="52" t="s">
        <v>503</v>
      </c>
      <c r="AB22" s="52">
        <v>8.8000000000000007</v>
      </c>
      <c r="AC22" s="52" t="s">
        <v>473</v>
      </c>
      <c r="AD22" s="52">
        <v>55</v>
      </c>
    </row>
    <row r="23" spans="1:30" ht="15" thickBot="1">
      <c r="A23" s="52">
        <v>18</v>
      </c>
      <c r="B23" s="53">
        <v>5.8900000000000001E-2</v>
      </c>
      <c r="C23" s="53">
        <v>5.7700000000000001E-2</v>
      </c>
      <c r="D23" s="53">
        <v>5.8299999999999998E-2</v>
      </c>
      <c r="F23" s="52" t="s">
        <v>503</v>
      </c>
      <c r="G23" s="54">
        <v>55712</v>
      </c>
      <c r="H23" s="52">
        <v>1.06</v>
      </c>
      <c r="J23" s="52">
        <v>20</v>
      </c>
      <c r="K23" s="52"/>
      <c r="L23" s="60"/>
      <c r="M23" s="52"/>
      <c r="N23" s="75">
        <f>AB15</f>
        <v>9.1</v>
      </c>
      <c r="W23" s="52">
        <v>100</v>
      </c>
      <c r="X23" s="52">
        <v>4526</v>
      </c>
      <c r="Y23" s="60">
        <v>42448</v>
      </c>
      <c r="Z23" s="52" t="s">
        <v>577</v>
      </c>
      <c r="AA23" s="52" t="s">
        <v>506</v>
      </c>
      <c r="AB23" s="52">
        <v>8.6999999999999993</v>
      </c>
      <c r="AC23" s="52" t="s">
        <v>473</v>
      </c>
      <c r="AD23" s="52">
        <v>52</v>
      </c>
    </row>
    <row r="24" spans="1:30" ht="15" thickBot="1">
      <c r="A24" s="52">
        <v>19</v>
      </c>
      <c r="B24" s="53">
        <v>4.53E-2</v>
      </c>
      <c r="C24" s="53">
        <v>4.58E-2</v>
      </c>
      <c r="D24" s="53">
        <v>4.5600000000000002E-2</v>
      </c>
      <c r="F24" s="52" t="s">
        <v>504</v>
      </c>
      <c r="G24" s="54">
        <v>56055</v>
      </c>
      <c r="H24" s="52">
        <v>1.07</v>
      </c>
      <c r="J24" s="52">
        <v>30</v>
      </c>
      <c r="K24" s="52"/>
      <c r="L24" s="60"/>
      <c r="M24" s="52"/>
      <c r="N24" s="75">
        <f>AB17</f>
        <v>9</v>
      </c>
      <c r="W24" s="52">
        <v>125</v>
      </c>
      <c r="X24" s="52">
        <v>4487</v>
      </c>
      <c r="Y24" s="60">
        <v>42389</v>
      </c>
      <c r="Z24" s="52" t="s">
        <v>577</v>
      </c>
      <c r="AA24" s="52" t="s">
        <v>503</v>
      </c>
      <c r="AB24" s="52">
        <v>8.6999999999999993</v>
      </c>
      <c r="AC24" s="52" t="s">
        <v>473</v>
      </c>
      <c r="AD24" s="52">
        <v>54</v>
      </c>
    </row>
    <row r="25" spans="1:30" ht="15" thickBot="1">
      <c r="A25" s="52">
        <v>20</v>
      </c>
      <c r="B25" s="53">
        <v>3.6499999999999998E-2</v>
      </c>
      <c r="C25" s="53">
        <v>3.7100000000000001E-2</v>
      </c>
      <c r="D25" s="53">
        <v>3.6799999999999999E-2</v>
      </c>
      <c r="F25" s="52" t="s">
        <v>505</v>
      </c>
      <c r="G25" s="54">
        <v>57947</v>
      </c>
      <c r="H25" s="52">
        <v>1.1100000000000001</v>
      </c>
      <c r="J25" s="52">
        <v>50</v>
      </c>
      <c r="K25" s="52"/>
      <c r="L25" s="60"/>
      <c r="M25" s="52"/>
      <c r="N25" s="75">
        <f>AB21</f>
        <v>8.9</v>
      </c>
      <c r="W25" s="52">
        <v>150</v>
      </c>
      <c r="X25" s="52">
        <v>4472</v>
      </c>
      <c r="Y25" s="60">
        <v>42444</v>
      </c>
      <c r="Z25" s="52" t="s">
        <v>573</v>
      </c>
      <c r="AA25" s="52" t="s">
        <v>502</v>
      </c>
      <c r="AB25" s="52">
        <v>8.6</v>
      </c>
      <c r="AC25" s="52" t="s">
        <v>473</v>
      </c>
      <c r="AD25" s="52">
        <v>56</v>
      </c>
    </row>
    <row r="26" spans="1:30" ht="15" thickBot="1">
      <c r="A26" s="52">
        <v>21</v>
      </c>
      <c r="B26" s="53">
        <v>2.9100000000000001E-2</v>
      </c>
      <c r="C26" s="53">
        <v>3.04E-2</v>
      </c>
      <c r="D26" s="53">
        <v>2.9700000000000001E-2</v>
      </c>
      <c r="F26" s="52" t="s">
        <v>506</v>
      </c>
      <c r="G26" s="54">
        <v>49419</v>
      </c>
      <c r="H26" s="52">
        <v>0.94</v>
      </c>
      <c r="J26" s="52">
        <v>100</v>
      </c>
      <c r="K26" s="52"/>
      <c r="L26" s="60"/>
      <c r="M26" s="52"/>
      <c r="N26" s="75">
        <f>AB23</f>
        <v>8.6999999999999993</v>
      </c>
      <c r="W26" s="52">
        <v>175</v>
      </c>
      <c r="X26" s="52">
        <v>4454</v>
      </c>
      <c r="Y26" s="60">
        <v>42443</v>
      </c>
      <c r="Z26" s="52" t="s">
        <v>575</v>
      </c>
      <c r="AA26" s="52" t="s">
        <v>501</v>
      </c>
      <c r="AB26" s="52">
        <v>8.6</v>
      </c>
      <c r="AC26" s="52" t="s">
        <v>473</v>
      </c>
      <c r="AD26" s="52">
        <v>55</v>
      </c>
    </row>
    <row r="27" spans="1:30" ht="15" thickBot="1">
      <c r="A27" s="52">
        <v>22</v>
      </c>
      <c r="B27" s="53">
        <v>2.0899999999999998E-2</v>
      </c>
      <c r="C27" s="53">
        <v>2.1100000000000001E-2</v>
      </c>
      <c r="D27" s="53">
        <v>2.1000000000000001E-2</v>
      </c>
      <c r="J27" s="52">
        <v>150</v>
      </c>
      <c r="K27" s="52"/>
      <c r="L27" s="60"/>
      <c r="M27" s="52"/>
      <c r="N27" s="75">
        <f>AB25</f>
        <v>8.6</v>
      </c>
      <c r="W27" s="52">
        <v>200</v>
      </c>
      <c r="X27" s="52">
        <v>4424</v>
      </c>
      <c r="Y27" s="60">
        <v>42382</v>
      </c>
      <c r="Z27" s="52" t="s">
        <v>573</v>
      </c>
      <c r="AA27" s="52" t="s">
        <v>503</v>
      </c>
      <c r="AB27" s="52">
        <v>8.5</v>
      </c>
      <c r="AC27" s="52" t="s">
        <v>473</v>
      </c>
      <c r="AD27" s="52">
        <v>54</v>
      </c>
    </row>
    <row r="28" spans="1:30" ht="15" thickBot="1">
      <c r="A28" s="52">
        <v>23</v>
      </c>
      <c r="B28" s="53">
        <v>1.3100000000000001E-2</v>
      </c>
      <c r="C28" s="53">
        <v>1.23E-2</v>
      </c>
      <c r="D28" s="53">
        <v>1.2699999999999999E-2</v>
      </c>
      <c r="J28" s="52">
        <v>200</v>
      </c>
      <c r="K28" s="52"/>
      <c r="L28" s="60"/>
      <c r="M28" s="52"/>
      <c r="N28" s="75">
        <f>AB27</f>
        <v>8.5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82" t="s">
        <v>514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30" ht="21.75" thickBot="1">
      <c r="D2" s="44" t="s">
        <v>470</v>
      </c>
      <c r="F2" s="45">
        <v>43800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508</v>
      </c>
      <c r="C4" s="62" t="s">
        <v>509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6.7999999999999996E-3</v>
      </c>
      <c r="C5" s="53">
        <v>1.23E-2</v>
      </c>
      <c r="D5" s="53">
        <v>9.4999999999999998E-3</v>
      </c>
      <c r="F5" s="52" t="s">
        <v>480</v>
      </c>
      <c r="G5" s="54">
        <v>45520</v>
      </c>
      <c r="H5" s="52">
        <v>1.04</v>
      </c>
      <c r="J5" s="86" t="s">
        <v>481</v>
      </c>
      <c r="K5" s="87"/>
      <c r="L5" s="87"/>
      <c r="M5" s="87"/>
      <c r="N5" s="88"/>
      <c r="W5" s="52">
        <v>1</v>
      </c>
      <c r="X5" s="52">
        <v>5083</v>
      </c>
      <c r="Y5" s="60">
        <v>42719</v>
      </c>
      <c r="Z5" s="52" t="s">
        <v>572</v>
      </c>
      <c r="AA5" s="52" t="s">
        <v>504</v>
      </c>
      <c r="AB5" s="52">
        <v>11.7</v>
      </c>
      <c r="AC5" s="52" t="s">
        <v>509</v>
      </c>
      <c r="AD5" s="52">
        <v>51</v>
      </c>
    </row>
    <row r="6" spans="1:30" ht="15" thickBot="1">
      <c r="A6" s="52">
        <v>1</v>
      </c>
      <c r="B6" s="53">
        <v>4.7000000000000002E-3</v>
      </c>
      <c r="C6" s="53">
        <v>8.3000000000000001E-3</v>
      </c>
      <c r="D6" s="53">
        <v>6.4000000000000003E-3</v>
      </c>
      <c r="F6" s="52" t="s">
        <v>482</v>
      </c>
      <c r="G6" s="54">
        <v>49484</v>
      </c>
      <c r="H6" s="52">
        <v>1.1299999999999999</v>
      </c>
      <c r="J6" s="55" t="s">
        <v>483</v>
      </c>
      <c r="K6" s="56">
        <f>LARGE((K8,K9),1)</f>
        <v>0.54910333048676341</v>
      </c>
      <c r="N6" s="56" t="str">
        <f>IF((B11+B12)&gt;(C11+C12),B4,C4)</f>
        <v>EB</v>
      </c>
      <c r="W6" s="52">
        <v>2</v>
      </c>
      <c r="X6" s="52">
        <v>4941</v>
      </c>
      <c r="Y6" s="60">
        <v>42444</v>
      </c>
      <c r="Z6" s="52" t="s">
        <v>572</v>
      </c>
      <c r="AA6" s="52" t="s">
        <v>502</v>
      </c>
      <c r="AB6" s="52">
        <v>11.3</v>
      </c>
      <c r="AC6" s="52" t="s">
        <v>508</v>
      </c>
      <c r="AD6" s="52">
        <v>55</v>
      </c>
    </row>
    <row r="7" spans="1:30" ht="15" thickBot="1">
      <c r="A7" s="52">
        <v>2</v>
      </c>
      <c r="B7" s="53">
        <v>3.5000000000000001E-3</v>
      </c>
      <c r="C7" s="53">
        <v>5.7000000000000002E-3</v>
      </c>
      <c r="D7" s="53">
        <v>4.5999999999999999E-3</v>
      </c>
      <c r="F7" s="52" t="s">
        <v>484</v>
      </c>
      <c r="G7" s="54">
        <v>51438</v>
      </c>
      <c r="H7" s="52">
        <v>1.18</v>
      </c>
      <c r="J7" s="57" t="s">
        <v>485</v>
      </c>
      <c r="K7" s="56">
        <f>LARGE((K10,K11),1)</f>
        <v>0.51711840228245365</v>
      </c>
      <c r="N7" s="56" t="str">
        <f>IF((B20+B21)&gt;(C20+C21),B4,C4)</f>
        <v>WB</v>
      </c>
      <c r="W7" s="52">
        <v>3</v>
      </c>
      <c r="X7" s="52">
        <v>4926</v>
      </c>
      <c r="Y7" s="60">
        <v>42380</v>
      </c>
      <c r="Z7" s="52" t="s">
        <v>583</v>
      </c>
      <c r="AA7" s="52" t="s">
        <v>501</v>
      </c>
      <c r="AB7" s="52">
        <v>11.3</v>
      </c>
      <c r="AC7" s="52" t="s">
        <v>508</v>
      </c>
      <c r="AD7" s="52">
        <v>51</v>
      </c>
    </row>
    <row r="8" spans="1:30" ht="15.75" thickBot="1">
      <c r="A8" s="52">
        <v>3</v>
      </c>
      <c r="B8" s="53">
        <v>3.8999999999999998E-3</v>
      </c>
      <c r="C8" s="53">
        <v>3.5000000000000001E-3</v>
      </c>
      <c r="D8" s="53">
        <v>3.7000000000000002E-3</v>
      </c>
      <c r="F8" s="52" t="s">
        <v>486</v>
      </c>
      <c r="G8" s="54">
        <v>47149</v>
      </c>
      <c r="H8" s="52">
        <v>1.08</v>
      </c>
      <c r="K8" s="58">
        <f>LARGE(B11:C11,1)/(B11+C11)</f>
        <v>0.51324085750315251</v>
      </c>
      <c r="W8" s="52">
        <v>4</v>
      </c>
      <c r="X8" s="52">
        <v>4859</v>
      </c>
      <c r="Y8" s="60">
        <v>42380</v>
      </c>
      <c r="Z8" s="52" t="s">
        <v>581</v>
      </c>
      <c r="AA8" s="52" t="s">
        <v>501</v>
      </c>
      <c r="AB8" s="52">
        <v>11.1</v>
      </c>
      <c r="AC8" s="52" t="s">
        <v>509</v>
      </c>
      <c r="AD8" s="52">
        <v>51</v>
      </c>
    </row>
    <row r="9" spans="1:30" ht="15.75" thickBot="1">
      <c r="A9" s="52">
        <v>4</v>
      </c>
      <c r="B9" s="53">
        <v>7.9000000000000008E-3</v>
      </c>
      <c r="C9" s="53">
        <v>5.1000000000000004E-3</v>
      </c>
      <c r="D9" s="53">
        <v>6.4999999999999997E-3</v>
      </c>
      <c r="F9" s="52" t="s">
        <v>487</v>
      </c>
      <c r="G9" s="54">
        <v>40630</v>
      </c>
      <c r="H9" s="52">
        <v>0.93</v>
      </c>
      <c r="K9" s="58">
        <f>LARGE(B12:C12,1)/(B12+C12)</f>
        <v>0.54910333048676341</v>
      </c>
      <c r="W9" s="52">
        <v>5</v>
      </c>
      <c r="X9" s="52">
        <v>4859</v>
      </c>
      <c r="Y9" s="60">
        <v>42453</v>
      </c>
      <c r="Z9" s="52" t="s">
        <v>572</v>
      </c>
      <c r="AA9" s="52" t="s">
        <v>504</v>
      </c>
      <c r="AB9" s="52">
        <v>11.1</v>
      </c>
      <c r="AC9" s="52" t="s">
        <v>508</v>
      </c>
      <c r="AD9" s="52">
        <v>54</v>
      </c>
    </row>
    <row r="10" spans="1:30" ht="15.75" thickBot="1">
      <c r="A10" s="52">
        <v>5</v>
      </c>
      <c r="B10" s="53">
        <v>1.5900000000000001E-2</v>
      </c>
      <c r="C10" s="53">
        <v>1.41E-2</v>
      </c>
      <c r="D10" s="53">
        <v>1.4999999999999999E-2</v>
      </c>
      <c r="F10" s="52" t="s">
        <v>488</v>
      </c>
      <c r="G10" s="54">
        <v>39922</v>
      </c>
      <c r="H10" s="52">
        <v>0.91</v>
      </c>
      <c r="K10" s="58">
        <f>LARGE(B20:C20,1)/(B20+C20)</f>
        <v>0.51711840228245365</v>
      </c>
      <c r="W10" s="52">
        <v>6</v>
      </c>
      <c r="X10" s="52">
        <v>4827</v>
      </c>
      <c r="Y10" s="60">
        <v>42452</v>
      </c>
      <c r="Z10" s="52" t="s">
        <v>572</v>
      </c>
      <c r="AA10" s="52" t="s">
        <v>503</v>
      </c>
      <c r="AB10" s="52">
        <v>11.1</v>
      </c>
      <c r="AC10" s="52" t="s">
        <v>508</v>
      </c>
      <c r="AD10" s="52">
        <v>55</v>
      </c>
    </row>
    <row r="11" spans="1:30" ht="15.75" thickBot="1">
      <c r="A11" s="52">
        <v>6</v>
      </c>
      <c r="B11" s="53">
        <v>3.8600000000000002E-2</v>
      </c>
      <c r="C11" s="53">
        <v>4.07E-2</v>
      </c>
      <c r="D11" s="53">
        <v>3.9600000000000003E-2</v>
      </c>
      <c r="F11" s="52" t="s">
        <v>489</v>
      </c>
      <c r="G11" s="54">
        <v>38374</v>
      </c>
      <c r="H11" s="52">
        <v>0.88</v>
      </c>
      <c r="K11" s="58">
        <f>LARGE(B21:C21,1)/(B21+C21)</f>
        <v>0.5025974025974026</v>
      </c>
      <c r="W11" s="52">
        <v>7</v>
      </c>
      <c r="X11" s="52">
        <v>4784</v>
      </c>
      <c r="Y11" s="60">
        <v>42451</v>
      </c>
      <c r="Z11" s="52" t="s">
        <v>572</v>
      </c>
      <c r="AA11" s="52" t="s">
        <v>502</v>
      </c>
      <c r="AB11" s="52">
        <v>11</v>
      </c>
      <c r="AC11" s="52" t="s">
        <v>508</v>
      </c>
      <c r="AD11" s="52">
        <v>54</v>
      </c>
    </row>
    <row r="12" spans="1:30" ht="15" thickBot="1">
      <c r="A12" s="52">
        <v>7</v>
      </c>
      <c r="B12" s="53">
        <v>6.4299999999999996E-2</v>
      </c>
      <c r="C12" s="53">
        <v>5.28E-2</v>
      </c>
      <c r="D12" s="53">
        <v>5.8700000000000002E-2</v>
      </c>
      <c r="F12" s="52" t="s">
        <v>490</v>
      </c>
      <c r="G12" s="54">
        <v>41094</v>
      </c>
      <c r="H12" s="52">
        <v>0.94</v>
      </c>
      <c r="W12" s="52">
        <v>8</v>
      </c>
      <c r="X12" s="52">
        <v>4772</v>
      </c>
      <c r="Y12" s="60">
        <v>42409</v>
      </c>
      <c r="Z12" s="52" t="s">
        <v>572</v>
      </c>
      <c r="AA12" s="52" t="s">
        <v>502</v>
      </c>
      <c r="AB12" s="52">
        <v>10.9</v>
      </c>
      <c r="AC12" s="52" t="s">
        <v>508</v>
      </c>
      <c r="AD12" s="52">
        <v>53</v>
      </c>
    </row>
    <row r="13" spans="1:30" ht="15" thickBot="1">
      <c r="A13" s="52">
        <v>8</v>
      </c>
      <c r="B13" s="53">
        <v>6.3500000000000001E-2</v>
      </c>
      <c r="C13" s="53">
        <v>4.9200000000000001E-2</v>
      </c>
      <c r="D13" s="53">
        <v>5.6500000000000002E-2</v>
      </c>
      <c r="F13" s="52" t="s">
        <v>491</v>
      </c>
      <c r="G13" s="54">
        <v>41466</v>
      </c>
      <c r="H13" s="52">
        <v>0.95</v>
      </c>
      <c r="W13" s="52">
        <v>9</v>
      </c>
      <c r="X13" s="52">
        <v>4764</v>
      </c>
      <c r="Y13" s="60">
        <v>42450</v>
      </c>
      <c r="Z13" s="52" t="s">
        <v>572</v>
      </c>
      <c r="AA13" s="52" t="s">
        <v>501</v>
      </c>
      <c r="AB13" s="52">
        <v>10.9</v>
      </c>
      <c r="AC13" s="52" t="s">
        <v>508</v>
      </c>
      <c r="AD13" s="52">
        <v>56</v>
      </c>
    </row>
    <row r="14" spans="1:30" ht="15" thickBot="1">
      <c r="A14" s="52">
        <v>9</v>
      </c>
      <c r="B14" s="53">
        <v>5.9200000000000003E-2</v>
      </c>
      <c r="C14" s="53">
        <v>4.19E-2</v>
      </c>
      <c r="D14" s="53">
        <v>5.0799999999999998E-2</v>
      </c>
      <c r="F14" s="52" t="s">
        <v>492</v>
      </c>
      <c r="G14" s="54">
        <v>42596</v>
      </c>
      <c r="H14" s="52">
        <v>0.97</v>
      </c>
      <c r="W14" s="52">
        <v>10</v>
      </c>
      <c r="X14" s="52">
        <v>4749</v>
      </c>
      <c r="Y14" s="60">
        <v>42425</v>
      </c>
      <c r="Z14" s="52" t="s">
        <v>572</v>
      </c>
      <c r="AA14" s="52" t="s">
        <v>504</v>
      </c>
      <c r="AB14" s="52">
        <v>10.9</v>
      </c>
      <c r="AC14" s="52" t="s">
        <v>508</v>
      </c>
      <c r="AD14" s="52">
        <v>55</v>
      </c>
    </row>
    <row r="15" spans="1:30" ht="15" thickBot="1">
      <c r="A15" s="52">
        <v>10</v>
      </c>
      <c r="B15" s="53">
        <v>6.1100000000000002E-2</v>
      </c>
      <c r="C15" s="53">
        <v>4.65E-2</v>
      </c>
      <c r="D15" s="53">
        <v>5.3999999999999999E-2</v>
      </c>
      <c r="F15" s="52" t="s">
        <v>493</v>
      </c>
      <c r="G15" s="54">
        <v>44252</v>
      </c>
      <c r="H15" s="52">
        <v>1.01</v>
      </c>
      <c r="W15" s="52">
        <v>20</v>
      </c>
      <c r="X15" s="52">
        <v>4627</v>
      </c>
      <c r="Y15" s="60">
        <v>42410</v>
      </c>
      <c r="Z15" s="52" t="s">
        <v>572</v>
      </c>
      <c r="AA15" s="52" t="s">
        <v>503</v>
      </c>
      <c r="AB15" s="52">
        <v>10.6</v>
      </c>
      <c r="AC15" s="52" t="s">
        <v>508</v>
      </c>
      <c r="AD15" s="52">
        <v>53</v>
      </c>
    </row>
    <row r="16" spans="1:30" ht="15" thickBot="1">
      <c r="A16" s="52">
        <v>11</v>
      </c>
      <c r="B16" s="53">
        <v>6.6699999999999995E-2</v>
      </c>
      <c r="C16" s="53">
        <v>5.3999999999999999E-2</v>
      </c>
      <c r="D16" s="53">
        <v>6.0499999999999998E-2</v>
      </c>
      <c r="F16" s="52" t="s">
        <v>494</v>
      </c>
      <c r="G16" s="54">
        <v>43785</v>
      </c>
      <c r="H16" s="52">
        <v>1</v>
      </c>
      <c r="W16" s="52">
        <v>25</v>
      </c>
      <c r="X16" s="52">
        <v>4608</v>
      </c>
      <c r="Y16" s="60">
        <v>42690</v>
      </c>
      <c r="Z16" s="52" t="s">
        <v>572</v>
      </c>
      <c r="AA16" s="52" t="s">
        <v>503</v>
      </c>
      <c r="AB16" s="52">
        <v>10.6</v>
      </c>
      <c r="AC16" s="52" t="s">
        <v>508</v>
      </c>
      <c r="AD16" s="52">
        <v>54</v>
      </c>
    </row>
    <row r="17" spans="1:30" ht="15" thickBot="1">
      <c r="A17" s="52">
        <v>12</v>
      </c>
      <c r="B17" s="53">
        <v>6.7799999999999999E-2</v>
      </c>
      <c r="C17" s="53">
        <v>6.3500000000000001E-2</v>
      </c>
      <c r="D17" s="53">
        <v>6.5699999999999995E-2</v>
      </c>
      <c r="W17" s="52">
        <v>30</v>
      </c>
      <c r="X17" s="52">
        <v>4587</v>
      </c>
      <c r="Y17" s="60">
        <v>42390</v>
      </c>
      <c r="Z17" s="52" t="s">
        <v>572</v>
      </c>
      <c r="AA17" s="52" t="s">
        <v>504</v>
      </c>
      <c r="AB17" s="52">
        <v>10.5</v>
      </c>
      <c r="AC17" s="52" t="s">
        <v>508</v>
      </c>
      <c r="AD17" s="52">
        <v>52</v>
      </c>
    </row>
    <row r="18" spans="1:30" ht="15" thickBot="1">
      <c r="A18" s="52">
        <v>13</v>
      </c>
      <c r="B18" s="53">
        <v>6.2399999999999997E-2</v>
      </c>
      <c r="C18" s="53">
        <v>6.59E-2</v>
      </c>
      <c r="D18" s="53">
        <v>6.4100000000000004E-2</v>
      </c>
      <c r="W18" s="52">
        <v>35</v>
      </c>
      <c r="X18" s="52">
        <v>4561</v>
      </c>
      <c r="Y18" s="60">
        <v>42418</v>
      </c>
      <c r="Z18" s="52" t="s">
        <v>572</v>
      </c>
      <c r="AA18" s="52" t="s">
        <v>504</v>
      </c>
      <c r="AB18" s="52">
        <v>10.5</v>
      </c>
      <c r="AC18" s="52" t="s">
        <v>508</v>
      </c>
      <c r="AD18" s="52">
        <v>51</v>
      </c>
    </row>
    <row r="19" spans="1:30" ht="15" thickBot="1">
      <c r="A19" s="52">
        <v>14</v>
      </c>
      <c r="B19" s="53">
        <v>6.1199999999999997E-2</v>
      </c>
      <c r="C19" s="53">
        <v>6.6900000000000001E-2</v>
      </c>
      <c r="D19" s="53">
        <v>6.4000000000000001E-2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4531</v>
      </c>
      <c r="Y19" s="60">
        <v>42703</v>
      </c>
      <c r="Z19" s="52" t="s">
        <v>572</v>
      </c>
      <c r="AA19" s="52" t="s">
        <v>502</v>
      </c>
      <c r="AB19" s="52">
        <v>10.4</v>
      </c>
      <c r="AC19" s="52" t="s">
        <v>508</v>
      </c>
      <c r="AD19" s="52">
        <v>53</v>
      </c>
    </row>
    <row r="20" spans="1:30" ht="15" thickBot="1">
      <c r="A20" s="52">
        <v>15</v>
      </c>
      <c r="B20" s="53">
        <v>6.7699999999999996E-2</v>
      </c>
      <c r="C20" s="53">
        <v>7.2499999999999995E-2</v>
      </c>
      <c r="D20" s="53">
        <v>7.0000000000000007E-2</v>
      </c>
      <c r="F20" s="52" t="s">
        <v>497</v>
      </c>
      <c r="G20" s="54">
        <v>30351</v>
      </c>
      <c r="H20" s="52">
        <v>0.69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4520</v>
      </c>
      <c r="Y20" s="60">
        <v>42689</v>
      </c>
      <c r="Z20" s="52" t="s">
        <v>572</v>
      </c>
      <c r="AA20" s="52" t="s">
        <v>502</v>
      </c>
      <c r="AB20" s="52">
        <v>10.4</v>
      </c>
      <c r="AC20" s="52" t="s">
        <v>508</v>
      </c>
      <c r="AD20" s="52">
        <v>52</v>
      </c>
    </row>
    <row r="21" spans="1:30" ht="15" thickBot="1">
      <c r="A21" s="52">
        <v>16</v>
      </c>
      <c r="B21" s="53">
        <v>7.7399999999999997E-2</v>
      </c>
      <c r="C21" s="53">
        <v>7.6600000000000001E-2</v>
      </c>
      <c r="D21" s="53">
        <v>7.7100000000000002E-2</v>
      </c>
      <c r="F21" s="52" t="s">
        <v>501</v>
      </c>
      <c r="G21" s="54">
        <v>44802</v>
      </c>
      <c r="H21" s="52">
        <v>1.02</v>
      </c>
      <c r="J21" s="52">
        <v>5</v>
      </c>
      <c r="K21" s="52"/>
      <c r="L21" s="60"/>
      <c r="M21" s="52"/>
      <c r="N21" s="75">
        <f>AB9</f>
        <v>11.1</v>
      </c>
      <c r="W21" s="52">
        <v>50</v>
      </c>
      <c r="X21" s="52">
        <v>4490</v>
      </c>
      <c r="Y21" s="60">
        <v>42426</v>
      </c>
      <c r="Z21" s="52" t="s">
        <v>573</v>
      </c>
      <c r="AA21" s="52" t="s">
        <v>505</v>
      </c>
      <c r="AB21" s="52">
        <v>10.3</v>
      </c>
      <c r="AC21" s="52" t="s">
        <v>508</v>
      </c>
      <c r="AD21" s="52">
        <v>53</v>
      </c>
    </row>
    <row r="22" spans="1:30" ht="15" thickBot="1">
      <c r="A22" s="52">
        <v>17</v>
      </c>
      <c r="B22" s="53">
        <v>8.3199999999999996E-2</v>
      </c>
      <c r="C22" s="53">
        <v>8.0600000000000005E-2</v>
      </c>
      <c r="D22" s="53">
        <v>8.1900000000000001E-2</v>
      </c>
      <c r="F22" s="52" t="s">
        <v>502</v>
      </c>
      <c r="G22" s="54">
        <v>47386</v>
      </c>
      <c r="H22" s="52">
        <v>1.08</v>
      </c>
      <c r="J22" s="52">
        <v>10</v>
      </c>
      <c r="K22" s="52"/>
      <c r="L22" s="60"/>
      <c r="M22" s="52"/>
      <c r="N22" s="75">
        <f>AB14</f>
        <v>10.9</v>
      </c>
      <c r="W22" s="52">
        <v>75</v>
      </c>
      <c r="X22" s="52">
        <v>4386</v>
      </c>
      <c r="Y22" s="60">
        <v>42412</v>
      </c>
      <c r="Z22" s="52" t="s">
        <v>572</v>
      </c>
      <c r="AA22" s="52" t="s">
        <v>505</v>
      </c>
      <c r="AB22" s="52">
        <v>10.1</v>
      </c>
      <c r="AC22" s="52" t="s">
        <v>508</v>
      </c>
      <c r="AD22" s="52">
        <v>55</v>
      </c>
    </row>
    <row r="23" spans="1:30" ht="15" thickBot="1">
      <c r="A23" s="52">
        <v>18</v>
      </c>
      <c r="B23" s="53">
        <v>6.13E-2</v>
      </c>
      <c r="C23" s="53">
        <v>6.3399999999999998E-2</v>
      </c>
      <c r="D23" s="53">
        <v>6.2300000000000001E-2</v>
      </c>
      <c r="F23" s="52" t="s">
        <v>503</v>
      </c>
      <c r="G23" s="54">
        <v>47546</v>
      </c>
      <c r="H23" s="52">
        <v>1.0900000000000001</v>
      </c>
      <c r="J23" s="52">
        <v>20</v>
      </c>
      <c r="K23" s="52"/>
      <c r="L23" s="60"/>
      <c r="M23" s="52"/>
      <c r="N23" s="75">
        <f>AB15</f>
        <v>10.6</v>
      </c>
      <c r="W23" s="52">
        <v>100</v>
      </c>
      <c r="X23" s="52">
        <v>4298</v>
      </c>
      <c r="Y23" s="60">
        <v>42375</v>
      </c>
      <c r="Z23" s="52" t="s">
        <v>572</v>
      </c>
      <c r="AA23" s="52" t="s">
        <v>503</v>
      </c>
      <c r="AB23" s="52">
        <v>9.9</v>
      </c>
      <c r="AC23" s="52" t="s">
        <v>508</v>
      </c>
      <c r="AD23" s="52">
        <v>54</v>
      </c>
    </row>
    <row r="24" spans="1:30" ht="15" thickBot="1">
      <c r="A24" s="52">
        <v>19</v>
      </c>
      <c r="B24" s="53">
        <v>4.1799999999999997E-2</v>
      </c>
      <c r="C24" s="53">
        <v>5.0200000000000002E-2</v>
      </c>
      <c r="D24" s="53">
        <v>4.5900000000000003E-2</v>
      </c>
      <c r="F24" s="52" t="s">
        <v>504</v>
      </c>
      <c r="G24" s="54">
        <v>48504</v>
      </c>
      <c r="H24" s="52">
        <v>1.1100000000000001</v>
      </c>
      <c r="J24" s="52">
        <v>30</v>
      </c>
      <c r="K24" s="52"/>
      <c r="L24" s="60"/>
      <c r="M24" s="52"/>
      <c r="N24" s="75">
        <f>AB17</f>
        <v>10.5</v>
      </c>
      <c r="W24" s="52">
        <v>125</v>
      </c>
      <c r="X24" s="52">
        <v>4255</v>
      </c>
      <c r="Y24" s="60">
        <v>42460</v>
      </c>
      <c r="Z24" s="52" t="s">
        <v>573</v>
      </c>
      <c r="AA24" s="52" t="s">
        <v>504</v>
      </c>
      <c r="AB24" s="52">
        <v>9.8000000000000007</v>
      </c>
      <c r="AC24" s="52" t="s">
        <v>508</v>
      </c>
      <c r="AD24" s="52">
        <v>54</v>
      </c>
    </row>
    <row r="25" spans="1:30" ht="15" thickBot="1">
      <c r="A25" s="52">
        <v>20</v>
      </c>
      <c r="B25" s="53">
        <v>0.03</v>
      </c>
      <c r="C25" s="53">
        <v>4.2799999999999998E-2</v>
      </c>
      <c r="D25" s="53">
        <v>3.6200000000000003E-2</v>
      </c>
      <c r="F25" s="52" t="s">
        <v>505</v>
      </c>
      <c r="G25" s="54">
        <v>49296</v>
      </c>
      <c r="H25" s="52">
        <v>1.1299999999999999</v>
      </c>
      <c r="J25" s="52">
        <v>50</v>
      </c>
      <c r="K25" s="52"/>
      <c r="L25" s="60"/>
      <c r="M25" s="52"/>
      <c r="N25" s="75">
        <f>AB21</f>
        <v>10.3</v>
      </c>
      <c r="W25" s="52">
        <v>150</v>
      </c>
      <c r="X25" s="52">
        <v>4190</v>
      </c>
      <c r="Y25" s="60">
        <v>42674</v>
      </c>
      <c r="Z25" s="52" t="s">
        <v>572</v>
      </c>
      <c r="AA25" s="52" t="s">
        <v>501</v>
      </c>
      <c r="AB25" s="52">
        <v>9.6</v>
      </c>
      <c r="AC25" s="52" t="s">
        <v>508</v>
      </c>
      <c r="AD25" s="52">
        <v>50</v>
      </c>
    </row>
    <row r="26" spans="1:30" ht="15" thickBot="1">
      <c r="A26" s="52">
        <v>21</v>
      </c>
      <c r="B26" s="53">
        <v>2.2700000000000001E-2</v>
      </c>
      <c r="C26" s="53">
        <v>3.7600000000000001E-2</v>
      </c>
      <c r="D26" s="53">
        <v>0.03</v>
      </c>
      <c r="F26" s="52" t="s">
        <v>506</v>
      </c>
      <c r="G26" s="54">
        <v>37707</v>
      </c>
      <c r="H26" s="52">
        <v>0.86</v>
      </c>
      <c r="J26" s="52">
        <v>100</v>
      </c>
      <c r="K26" s="52"/>
      <c r="L26" s="60"/>
      <c r="M26" s="52"/>
      <c r="N26" s="75">
        <f>AB23</f>
        <v>9.9</v>
      </c>
      <c r="W26" s="52">
        <v>175</v>
      </c>
      <c r="X26" s="52">
        <v>4137</v>
      </c>
      <c r="Y26" s="60">
        <v>42621</v>
      </c>
      <c r="Z26" s="52" t="s">
        <v>572</v>
      </c>
      <c r="AA26" s="52" t="s">
        <v>504</v>
      </c>
      <c r="AB26" s="52">
        <v>9.5</v>
      </c>
      <c r="AC26" s="52" t="s">
        <v>508</v>
      </c>
      <c r="AD26" s="52">
        <v>53</v>
      </c>
    </row>
    <row r="27" spans="1:30" ht="15" thickBot="1">
      <c r="A27" s="52">
        <v>22</v>
      </c>
      <c r="B27" s="53">
        <v>1.7100000000000001E-2</v>
      </c>
      <c r="C27" s="53">
        <v>2.76E-2</v>
      </c>
      <c r="D27" s="53">
        <v>2.2200000000000001E-2</v>
      </c>
      <c r="J27" s="52">
        <v>150</v>
      </c>
      <c r="K27" s="52"/>
      <c r="L27" s="60"/>
      <c r="M27" s="52"/>
      <c r="N27" s="75">
        <f>AB25</f>
        <v>9.6</v>
      </c>
      <c r="W27" s="52">
        <v>200</v>
      </c>
      <c r="X27" s="52">
        <v>4067</v>
      </c>
      <c r="Y27" s="60">
        <v>42391</v>
      </c>
      <c r="Z27" s="52" t="s">
        <v>572</v>
      </c>
      <c r="AA27" s="52" t="s">
        <v>505</v>
      </c>
      <c r="AB27" s="52">
        <v>9.3000000000000007</v>
      </c>
      <c r="AC27" s="52" t="s">
        <v>508</v>
      </c>
      <c r="AD27" s="52">
        <v>52</v>
      </c>
    </row>
    <row r="28" spans="1:30" ht="15" thickBot="1">
      <c r="A28" s="52">
        <v>23</v>
      </c>
      <c r="B28" s="53">
        <v>1.15E-2</v>
      </c>
      <c r="C28" s="53">
        <v>1.84E-2</v>
      </c>
      <c r="D28" s="53">
        <v>1.49E-2</v>
      </c>
      <c r="J28" s="52">
        <v>200</v>
      </c>
      <c r="K28" s="52"/>
      <c r="L28" s="60"/>
      <c r="M28" s="52"/>
      <c r="N28" s="75">
        <f>AB27</f>
        <v>9.3000000000000007</v>
      </c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D29"/>
  <sheetViews>
    <sheetView workbookViewId="0">
      <selection activeCell="AF4" sqref="AF4"/>
    </sheetView>
  </sheetViews>
  <sheetFormatPr defaultRowHeight="14.25"/>
  <cols>
    <col min="1" max="4" width="7" customWidth="1"/>
    <col min="5" max="5" width="4" customWidth="1"/>
    <col min="6" max="6" width="10.75" customWidth="1"/>
    <col min="7" max="7" width="0" hidden="1" customWidth="1"/>
    <col min="9" max="9" width="3.875" customWidth="1"/>
    <col min="10" max="10" width="5.375" customWidth="1"/>
    <col min="11" max="11" width="8.25" customWidth="1"/>
    <col min="12" max="12" width="3.875" hidden="1" customWidth="1"/>
    <col min="13" max="13" width="4.125" hidden="1" customWidth="1"/>
    <col min="14" max="14" width="5.625" bestFit="1" customWidth="1"/>
    <col min="25" max="27" width="0" hidden="1" customWidth="1"/>
    <col min="28" max="28" width="8.75" customWidth="1"/>
    <col min="29" max="30" width="0" hidden="1" customWidth="1"/>
  </cols>
  <sheetData>
    <row r="1" spans="1:30" ht="23.25">
      <c r="A1" s="82" t="s">
        <v>515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30" ht="21.75" thickBot="1">
      <c r="D2" s="44" t="s">
        <v>470</v>
      </c>
      <c r="F2" s="45">
        <v>9900</v>
      </c>
      <c r="H2" s="46" t="s">
        <v>471</v>
      </c>
    </row>
    <row r="3" spans="1:30" ht="15" thickBot="1">
      <c r="W3" s="89" t="s">
        <v>496</v>
      </c>
      <c r="X3" s="90"/>
      <c r="Y3" s="90"/>
      <c r="Z3" s="90"/>
      <c r="AA3" s="90"/>
      <c r="AB3" s="91"/>
    </row>
    <row r="4" spans="1:30" ht="15" thickBot="1">
      <c r="A4" s="47" t="s">
        <v>472</v>
      </c>
      <c r="B4" s="48" t="s">
        <v>473</v>
      </c>
      <c r="C4" s="62" t="s">
        <v>474</v>
      </c>
      <c r="D4" s="50" t="s">
        <v>475</v>
      </c>
      <c r="F4" s="51" t="s">
        <v>476</v>
      </c>
      <c r="G4" s="51" t="s">
        <v>477</v>
      </c>
      <c r="H4" s="51" t="s">
        <v>478</v>
      </c>
      <c r="J4" s="83" t="s">
        <v>479</v>
      </c>
      <c r="K4" s="84"/>
      <c r="L4" s="84"/>
      <c r="M4" s="84"/>
      <c r="N4" s="85"/>
      <c r="W4" s="59" t="s">
        <v>498</v>
      </c>
      <c r="X4" s="59" t="s">
        <v>499</v>
      </c>
      <c r="Y4" s="59" t="s">
        <v>500</v>
      </c>
      <c r="Z4" s="59" t="s">
        <v>567</v>
      </c>
      <c r="AA4" s="59" t="s">
        <v>568</v>
      </c>
      <c r="AB4" s="59" t="s">
        <v>569</v>
      </c>
      <c r="AC4" s="51" t="s">
        <v>570</v>
      </c>
      <c r="AD4" s="51" t="s">
        <v>571</v>
      </c>
    </row>
    <row r="5" spans="1:30" ht="15.75" thickBot="1">
      <c r="A5" s="52">
        <v>0</v>
      </c>
      <c r="B5" s="53">
        <v>5.1000000000000004E-3</v>
      </c>
      <c r="C5" s="53">
        <v>6.4999999999999997E-3</v>
      </c>
      <c r="D5" s="53">
        <v>5.7999999999999996E-3</v>
      </c>
      <c r="F5" s="52" t="s">
        <v>480</v>
      </c>
      <c r="G5" s="54">
        <v>9956</v>
      </c>
      <c r="H5" s="52">
        <v>1.01</v>
      </c>
      <c r="J5" s="86" t="s">
        <v>481</v>
      </c>
      <c r="K5" s="87"/>
      <c r="L5" s="87"/>
      <c r="M5" s="87"/>
      <c r="N5" s="88"/>
      <c r="W5" s="52">
        <v>1</v>
      </c>
      <c r="X5" s="52">
        <v>3982</v>
      </c>
      <c r="Y5" s="60">
        <v>42633</v>
      </c>
      <c r="Z5" s="52" t="s">
        <v>584</v>
      </c>
      <c r="AA5" s="52" t="s">
        <v>502</v>
      </c>
      <c r="AB5" s="52">
        <v>40.6</v>
      </c>
      <c r="AC5" s="52" t="s">
        <v>473</v>
      </c>
      <c r="AD5" s="52">
        <v>51</v>
      </c>
    </row>
    <row r="6" spans="1:30" ht="15" thickBot="1">
      <c r="A6" s="52">
        <v>1</v>
      </c>
      <c r="B6" s="53">
        <v>2.8999999999999998E-3</v>
      </c>
      <c r="C6" s="53">
        <v>4.1000000000000003E-3</v>
      </c>
      <c r="D6" s="53">
        <v>3.5000000000000001E-3</v>
      </c>
      <c r="F6" s="52" t="s">
        <v>482</v>
      </c>
      <c r="G6" s="54">
        <v>10543</v>
      </c>
      <c r="H6" s="52">
        <v>1.07</v>
      </c>
      <c r="J6" s="55" t="s">
        <v>483</v>
      </c>
      <c r="K6" s="56">
        <f>LARGE((K8,K9),1)</f>
        <v>0.62428842504743831</v>
      </c>
      <c r="N6" s="56" t="str">
        <f>IF((B11+B12)&gt;(C11+C12),B4,C4)</f>
        <v>NB</v>
      </c>
      <c r="W6" s="52">
        <v>2</v>
      </c>
      <c r="X6" s="52">
        <v>3051</v>
      </c>
      <c r="Y6" s="60">
        <v>42633</v>
      </c>
      <c r="Z6" s="52" t="s">
        <v>585</v>
      </c>
      <c r="AA6" s="52" t="s">
        <v>502</v>
      </c>
      <c r="AB6" s="52">
        <v>31.1</v>
      </c>
      <c r="AC6" s="52" t="s">
        <v>474</v>
      </c>
      <c r="AD6" s="52">
        <v>50</v>
      </c>
    </row>
    <row r="7" spans="1:30" ht="15" thickBot="1">
      <c r="A7" s="52">
        <v>2</v>
      </c>
      <c r="B7" s="53">
        <v>2.7000000000000001E-3</v>
      </c>
      <c r="C7" s="53">
        <v>3.2000000000000002E-3</v>
      </c>
      <c r="D7" s="53">
        <v>2.8999999999999998E-3</v>
      </c>
      <c r="F7" s="52" t="s">
        <v>484</v>
      </c>
      <c r="G7" s="54">
        <v>10607</v>
      </c>
      <c r="H7" s="52">
        <v>1.08</v>
      </c>
      <c r="J7" s="57" t="s">
        <v>485</v>
      </c>
      <c r="K7" s="56">
        <f>LARGE((K10,K11),1)</f>
        <v>0.53514265831593599</v>
      </c>
      <c r="N7" s="56" t="str">
        <f>IF((B20+B21)&gt;(C20+C21),B4,C4)</f>
        <v>SB</v>
      </c>
      <c r="W7" s="52">
        <v>3</v>
      </c>
      <c r="X7" s="52">
        <v>2592</v>
      </c>
      <c r="Y7" s="60">
        <v>42633</v>
      </c>
      <c r="Z7" s="52" t="s">
        <v>586</v>
      </c>
      <c r="AA7" s="52" t="s">
        <v>502</v>
      </c>
      <c r="AB7" s="52">
        <v>26.4</v>
      </c>
      <c r="AC7" s="52" t="s">
        <v>474</v>
      </c>
      <c r="AD7" s="52">
        <v>50</v>
      </c>
    </row>
    <row r="8" spans="1:30" ht="15.75" thickBot="1">
      <c r="A8" s="52">
        <v>3</v>
      </c>
      <c r="B8" s="53">
        <v>2.3999999999999998E-3</v>
      </c>
      <c r="C8" s="53">
        <v>1.9E-3</v>
      </c>
      <c r="D8" s="53">
        <v>2.0999999999999999E-3</v>
      </c>
      <c r="F8" s="52" t="s">
        <v>486</v>
      </c>
      <c r="G8" s="54">
        <v>10659</v>
      </c>
      <c r="H8" s="52">
        <v>1.08</v>
      </c>
      <c r="K8" s="58">
        <f>LARGE(B11:C11,1)/(B11+C11)</f>
        <v>0.62428842504743831</v>
      </c>
      <c r="W8" s="52">
        <v>4</v>
      </c>
      <c r="X8" s="52">
        <v>1846</v>
      </c>
      <c r="Y8" s="60">
        <v>42633</v>
      </c>
      <c r="Z8" s="52" t="s">
        <v>587</v>
      </c>
      <c r="AA8" s="52" t="s">
        <v>502</v>
      </c>
      <c r="AB8" s="52">
        <v>18.8</v>
      </c>
      <c r="AC8" s="52" t="s">
        <v>473</v>
      </c>
      <c r="AD8" s="52">
        <v>54</v>
      </c>
    </row>
    <row r="9" spans="1:30" ht="15.75" thickBot="1">
      <c r="A9" s="52">
        <v>4</v>
      </c>
      <c r="B9" s="53">
        <v>5.5999999999999999E-3</v>
      </c>
      <c r="C9" s="53">
        <v>6.4999999999999997E-3</v>
      </c>
      <c r="D9" s="53">
        <v>6.0000000000000001E-3</v>
      </c>
      <c r="F9" s="52" t="s">
        <v>487</v>
      </c>
      <c r="G9" s="54">
        <v>8550</v>
      </c>
      <c r="H9" s="52">
        <v>0.87</v>
      </c>
      <c r="K9" s="58">
        <f>LARGE(B12:C12,1)/(B12+C12)</f>
        <v>0.56999085086916734</v>
      </c>
      <c r="W9" s="52">
        <v>5</v>
      </c>
      <c r="X9" s="52">
        <v>1514</v>
      </c>
      <c r="Y9" s="60">
        <v>42652</v>
      </c>
      <c r="Z9" s="52" t="s">
        <v>588</v>
      </c>
      <c r="AA9" s="52" t="s">
        <v>497</v>
      </c>
      <c r="AB9" s="52">
        <v>15.4</v>
      </c>
      <c r="AC9" s="52" t="s">
        <v>473</v>
      </c>
      <c r="AD9" s="52">
        <v>51</v>
      </c>
    </row>
    <row r="10" spans="1:30" ht="15.75" thickBot="1">
      <c r="A10" s="52">
        <v>5</v>
      </c>
      <c r="B10" s="53">
        <v>1.9900000000000001E-2</v>
      </c>
      <c r="C10" s="53">
        <v>1.5900000000000001E-2</v>
      </c>
      <c r="D10" s="53">
        <v>1.7899999999999999E-2</v>
      </c>
      <c r="F10" s="52" t="s">
        <v>488</v>
      </c>
      <c r="G10" s="54">
        <v>8969</v>
      </c>
      <c r="H10" s="52">
        <v>0.91</v>
      </c>
      <c r="K10" s="58">
        <f>LARGE(B20:C20,1)/(B20+C20)</f>
        <v>0.53514265831593599</v>
      </c>
      <c r="W10" s="52">
        <v>6</v>
      </c>
      <c r="X10" s="52">
        <v>1500</v>
      </c>
      <c r="Y10" s="60">
        <v>42633</v>
      </c>
      <c r="Z10" s="52" t="s">
        <v>573</v>
      </c>
      <c r="AA10" s="52" t="s">
        <v>502</v>
      </c>
      <c r="AB10" s="52">
        <v>15.3</v>
      </c>
      <c r="AC10" s="52" t="s">
        <v>473</v>
      </c>
      <c r="AD10" s="52">
        <v>50</v>
      </c>
    </row>
    <row r="11" spans="1:30" ht="15.75" thickBot="1">
      <c r="A11" s="52">
        <v>6</v>
      </c>
      <c r="B11" s="53">
        <v>6.5799999999999997E-2</v>
      </c>
      <c r="C11" s="53">
        <v>3.9600000000000003E-2</v>
      </c>
      <c r="D11" s="53">
        <v>5.28E-2</v>
      </c>
      <c r="F11" s="52" t="s">
        <v>489</v>
      </c>
      <c r="G11" s="54">
        <v>8369</v>
      </c>
      <c r="H11" s="52">
        <v>0.85</v>
      </c>
      <c r="K11" s="58">
        <f>LARGE(B21:C21,1)/(B21+C21)</f>
        <v>0.50576184379001277</v>
      </c>
      <c r="W11" s="52">
        <v>7</v>
      </c>
      <c r="X11" s="52">
        <v>1402</v>
      </c>
      <c r="Y11" s="60">
        <v>42633</v>
      </c>
      <c r="Z11" s="52" t="s">
        <v>574</v>
      </c>
      <c r="AA11" s="52" t="s">
        <v>502</v>
      </c>
      <c r="AB11" s="52">
        <v>14.3</v>
      </c>
      <c r="AC11" s="52" t="s">
        <v>473</v>
      </c>
      <c r="AD11" s="52">
        <v>50</v>
      </c>
    </row>
    <row r="12" spans="1:30" ht="15" thickBot="1">
      <c r="A12" s="52">
        <v>7</v>
      </c>
      <c r="B12" s="53">
        <v>6.2300000000000001E-2</v>
      </c>
      <c r="C12" s="53">
        <v>4.7E-2</v>
      </c>
      <c r="D12" s="53">
        <v>5.4600000000000003E-2</v>
      </c>
      <c r="F12" s="52" t="s">
        <v>490</v>
      </c>
      <c r="G12" s="54">
        <v>9666</v>
      </c>
      <c r="H12" s="52">
        <v>0.98</v>
      </c>
      <c r="W12" s="52">
        <v>8</v>
      </c>
      <c r="X12" s="52">
        <v>1361</v>
      </c>
      <c r="Y12" s="60">
        <v>42633</v>
      </c>
      <c r="Z12" s="52" t="s">
        <v>572</v>
      </c>
      <c r="AA12" s="52" t="s">
        <v>502</v>
      </c>
      <c r="AB12" s="52">
        <v>13.9</v>
      </c>
      <c r="AC12" s="52" t="s">
        <v>474</v>
      </c>
      <c r="AD12" s="52">
        <v>50</v>
      </c>
    </row>
    <row r="13" spans="1:30" ht="15" thickBot="1">
      <c r="A13" s="52">
        <v>8</v>
      </c>
      <c r="B13" s="53">
        <v>6.1699999999999998E-2</v>
      </c>
      <c r="C13" s="53">
        <v>5.4199999999999998E-2</v>
      </c>
      <c r="D13" s="53">
        <v>5.79E-2</v>
      </c>
      <c r="F13" s="52" t="s">
        <v>491</v>
      </c>
      <c r="G13" s="54">
        <v>10567</v>
      </c>
      <c r="H13" s="52">
        <v>1.07</v>
      </c>
      <c r="W13" s="52">
        <v>9</v>
      </c>
      <c r="X13" s="52">
        <v>1180</v>
      </c>
      <c r="Y13" s="60">
        <v>42588</v>
      </c>
      <c r="Z13" s="52" t="s">
        <v>579</v>
      </c>
      <c r="AA13" s="52" t="s">
        <v>506</v>
      </c>
      <c r="AB13" s="52">
        <v>12</v>
      </c>
      <c r="AC13" s="52" t="s">
        <v>473</v>
      </c>
      <c r="AD13" s="52">
        <v>50</v>
      </c>
    </row>
    <row r="14" spans="1:30" ht="15" thickBot="1">
      <c r="A14" s="52">
        <v>9</v>
      </c>
      <c r="B14" s="53">
        <v>5.5899999999999998E-2</v>
      </c>
      <c r="C14" s="53">
        <v>5.1200000000000002E-2</v>
      </c>
      <c r="D14" s="53">
        <v>5.3600000000000002E-2</v>
      </c>
      <c r="F14" s="52" t="s">
        <v>492</v>
      </c>
      <c r="G14" s="54">
        <v>10071</v>
      </c>
      <c r="H14" s="52">
        <v>1.02</v>
      </c>
      <c r="W14" s="52">
        <v>10</v>
      </c>
      <c r="X14" s="52">
        <v>1165</v>
      </c>
      <c r="Y14" s="60">
        <v>42480</v>
      </c>
      <c r="Z14" s="52" t="s">
        <v>580</v>
      </c>
      <c r="AA14" s="52" t="s">
        <v>503</v>
      </c>
      <c r="AB14" s="52">
        <v>11.9</v>
      </c>
      <c r="AC14" s="52" t="s">
        <v>473</v>
      </c>
      <c r="AD14" s="52">
        <v>51</v>
      </c>
    </row>
    <row r="15" spans="1:30" ht="15" thickBot="1">
      <c r="A15" s="52">
        <v>10</v>
      </c>
      <c r="B15" s="53">
        <v>5.5800000000000002E-2</v>
      </c>
      <c r="C15" s="53">
        <v>5.0999999999999997E-2</v>
      </c>
      <c r="D15" s="53">
        <v>5.3400000000000003E-2</v>
      </c>
      <c r="F15" s="52" t="s">
        <v>493</v>
      </c>
      <c r="G15" s="54">
        <v>9864</v>
      </c>
      <c r="H15" s="52">
        <v>1</v>
      </c>
      <c r="W15" s="52">
        <v>20</v>
      </c>
      <c r="X15" s="52">
        <v>1034</v>
      </c>
      <c r="Y15" s="60">
        <v>42706</v>
      </c>
      <c r="Z15" s="52" t="s">
        <v>572</v>
      </c>
      <c r="AA15" s="52" t="s">
        <v>505</v>
      </c>
      <c r="AB15" s="52">
        <v>10.6</v>
      </c>
      <c r="AC15" s="52" t="s">
        <v>474</v>
      </c>
      <c r="AD15" s="52">
        <v>53</v>
      </c>
    </row>
    <row r="16" spans="1:30" ht="15" thickBot="1">
      <c r="A16" s="52">
        <v>11</v>
      </c>
      <c r="B16" s="53">
        <v>5.5800000000000002E-2</v>
      </c>
      <c r="C16" s="53">
        <v>5.4899999999999997E-2</v>
      </c>
      <c r="D16" s="53">
        <v>5.5300000000000002E-2</v>
      </c>
      <c r="F16" s="52" t="s">
        <v>494</v>
      </c>
      <c r="G16" s="54">
        <v>10287</v>
      </c>
      <c r="H16" s="52">
        <v>1.04</v>
      </c>
      <c r="W16" s="52">
        <v>25</v>
      </c>
      <c r="X16" s="52">
        <v>1024</v>
      </c>
      <c r="Y16" s="60">
        <v>42671</v>
      </c>
      <c r="Z16" s="52" t="s">
        <v>572</v>
      </c>
      <c r="AA16" s="52" t="s">
        <v>505</v>
      </c>
      <c r="AB16" s="52">
        <v>10.4</v>
      </c>
      <c r="AC16" s="52" t="s">
        <v>474</v>
      </c>
      <c r="AD16" s="52">
        <v>54</v>
      </c>
    </row>
    <row r="17" spans="1:30" ht="15" thickBot="1">
      <c r="A17" s="52">
        <v>12</v>
      </c>
      <c r="B17" s="53">
        <v>5.8299999999999998E-2</v>
      </c>
      <c r="C17" s="53">
        <v>6.3899999999999998E-2</v>
      </c>
      <c r="D17" s="53">
        <v>6.1100000000000002E-2</v>
      </c>
      <c r="W17" s="52">
        <v>30</v>
      </c>
      <c r="X17" s="52">
        <v>1012</v>
      </c>
      <c r="Y17" s="60">
        <v>42691</v>
      </c>
      <c r="Z17" s="52" t="s">
        <v>572</v>
      </c>
      <c r="AA17" s="52" t="s">
        <v>504</v>
      </c>
      <c r="AB17" s="52">
        <v>10.3</v>
      </c>
      <c r="AC17" s="52" t="s">
        <v>474</v>
      </c>
      <c r="AD17" s="52">
        <v>52</v>
      </c>
    </row>
    <row r="18" spans="1:30" ht="15" thickBot="1">
      <c r="A18" s="52">
        <v>13</v>
      </c>
      <c r="B18" s="53">
        <v>6.6299999999999998E-2</v>
      </c>
      <c r="C18" s="53">
        <v>7.6499999999999999E-2</v>
      </c>
      <c r="D18" s="53">
        <v>7.1400000000000005E-2</v>
      </c>
      <c r="W18" s="52">
        <v>35</v>
      </c>
      <c r="X18" s="52">
        <v>1000</v>
      </c>
      <c r="Y18" s="60">
        <v>42395</v>
      </c>
      <c r="Z18" s="52" t="s">
        <v>572</v>
      </c>
      <c r="AA18" s="52" t="s">
        <v>502</v>
      </c>
      <c r="AB18" s="52">
        <v>10.199999999999999</v>
      </c>
      <c r="AC18" s="52" t="s">
        <v>474</v>
      </c>
      <c r="AD18" s="52">
        <v>53</v>
      </c>
    </row>
    <row r="19" spans="1:30" ht="15" thickBot="1">
      <c r="A19" s="52">
        <v>14</v>
      </c>
      <c r="B19" s="53">
        <v>6.0299999999999999E-2</v>
      </c>
      <c r="C19" s="53">
        <v>6.7599999999999993E-2</v>
      </c>
      <c r="D19" s="53">
        <v>6.4000000000000001E-2</v>
      </c>
      <c r="F19" s="51" t="s">
        <v>495</v>
      </c>
      <c r="G19" s="51" t="s">
        <v>477</v>
      </c>
      <c r="H19" s="51" t="s">
        <v>478</v>
      </c>
      <c r="J19" s="89" t="s">
        <v>496</v>
      </c>
      <c r="K19" s="90"/>
      <c r="L19" s="90"/>
      <c r="M19" s="90"/>
      <c r="N19" s="91"/>
      <c r="W19" s="52">
        <v>40</v>
      </c>
      <c r="X19" s="52">
        <v>995</v>
      </c>
      <c r="Y19" s="60">
        <v>42377</v>
      </c>
      <c r="Z19" s="52" t="s">
        <v>573</v>
      </c>
      <c r="AA19" s="52" t="s">
        <v>505</v>
      </c>
      <c r="AB19" s="52">
        <v>10.199999999999999</v>
      </c>
      <c r="AC19" s="52" t="s">
        <v>474</v>
      </c>
      <c r="AD19" s="52">
        <v>52</v>
      </c>
    </row>
    <row r="20" spans="1:30" ht="15" thickBot="1">
      <c r="A20" s="52">
        <v>15</v>
      </c>
      <c r="B20" s="53">
        <v>6.6799999999999998E-2</v>
      </c>
      <c r="C20" s="53">
        <v>7.6899999999999996E-2</v>
      </c>
      <c r="D20" s="53">
        <v>7.1800000000000003E-2</v>
      </c>
      <c r="F20" s="52" t="s">
        <v>497</v>
      </c>
      <c r="G20" s="54">
        <v>7529</v>
      </c>
      <c r="H20" s="52">
        <v>0.76</v>
      </c>
      <c r="J20" s="59" t="s">
        <v>498</v>
      </c>
      <c r="K20" s="59" t="s">
        <v>499</v>
      </c>
      <c r="L20" s="59" t="s">
        <v>500</v>
      </c>
      <c r="M20" s="59" t="s">
        <v>472</v>
      </c>
      <c r="N20" s="59" t="s">
        <v>481</v>
      </c>
      <c r="W20" s="52">
        <v>45</v>
      </c>
      <c r="X20" s="52">
        <v>988</v>
      </c>
      <c r="Y20" s="60">
        <v>42447</v>
      </c>
      <c r="Z20" s="52" t="s">
        <v>573</v>
      </c>
      <c r="AA20" s="52" t="s">
        <v>505</v>
      </c>
      <c r="AB20" s="52">
        <v>10.1</v>
      </c>
      <c r="AC20" s="52" t="s">
        <v>473</v>
      </c>
      <c r="AD20" s="52">
        <v>51</v>
      </c>
    </row>
    <row r="21" spans="1:30" ht="15" thickBot="1">
      <c r="A21" s="52">
        <v>16</v>
      </c>
      <c r="B21" s="53">
        <v>7.7200000000000005E-2</v>
      </c>
      <c r="C21" s="53">
        <v>7.9000000000000001E-2</v>
      </c>
      <c r="D21" s="53">
        <v>7.8100000000000003E-2</v>
      </c>
      <c r="F21" s="52" t="s">
        <v>501</v>
      </c>
      <c r="G21" s="54">
        <v>9479</v>
      </c>
      <c r="H21" s="52">
        <v>0.96</v>
      </c>
      <c r="J21" s="52">
        <v>5</v>
      </c>
      <c r="K21" s="52"/>
      <c r="L21" s="60"/>
      <c r="M21" s="52"/>
      <c r="N21" s="75">
        <f>AB9</f>
        <v>15.4</v>
      </c>
      <c r="W21" s="52">
        <v>50</v>
      </c>
      <c r="X21" s="52">
        <v>985</v>
      </c>
      <c r="Y21" s="60">
        <v>42431</v>
      </c>
      <c r="Z21" s="52" t="s">
        <v>572</v>
      </c>
      <c r="AA21" s="52" t="s">
        <v>503</v>
      </c>
      <c r="AB21" s="52">
        <v>10.1</v>
      </c>
      <c r="AC21" s="52" t="s">
        <v>473</v>
      </c>
      <c r="AD21" s="52">
        <v>53</v>
      </c>
    </row>
    <row r="22" spans="1:30" ht="15" thickBot="1">
      <c r="A22" s="52">
        <v>17</v>
      </c>
      <c r="B22" s="53">
        <v>7.7899999999999997E-2</v>
      </c>
      <c r="C22" s="53">
        <v>8.2600000000000007E-2</v>
      </c>
      <c r="D22" s="53">
        <v>8.0199999999999994E-2</v>
      </c>
      <c r="F22" s="52" t="s">
        <v>502</v>
      </c>
      <c r="G22" s="54">
        <v>10630</v>
      </c>
      <c r="H22" s="52">
        <v>1.08</v>
      </c>
      <c r="J22" s="52">
        <v>10</v>
      </c>
      <c r="K22" s="52"/>
      <c r="L22" s="60"/>
      <c r="M22" s="52"/>
      <c r="N22" s="75">
        <f>AB14</f>
        <v>11.9</v>
      </c>
      <c r="W22" s="52">
        <v>75</v>
      </c>
      <c r="X22" s="52">
        <v>970</v>
      </c>
      <c r="Y22" s="60">
        <v>42600</v>
      </c>
      <c r="Z22" s="52" t="s">
        <v>572</v>
      </c>
      <c r="AA22" s="52" t="s">
        <v>504</v>
      </c>
      <c r="AB22" s="52">
        <v>9.9</v>
      </c>
      <c r="AC22" s="52" t="s">
        <v>474</v>
      </c>
      <c r="AD22" s="52">
        <v>51</v>
      </c>
    </row>
    <row r="23" spans="1:30" ht="15" thickBot="1">
      <c r="A23" s="52">
        <v>18</v>
      </c>
      <c r="B23" s="53">
        <v>6.3700000000000007E-2</v>
      </c>
      <c r="C23" s="53">
        <v>6.4799999999999996E-2</v>
      </c>
      <c r="D23" s="53">
        <v>6.4199999999999993E-2</v>
      </c>
      <c r="F23" s="52" t="s">
        <v>503</v>
      </c>
      <c r="G23" s="54">
        <v>10501</v>
      </c>
      <c r="H23" s="52">
        <v>1.07</v>
      </c>
      <c r="J23" s="52">
        <v>20</v>
      </c>
      <c r="K23" s="52"/>
      <c r="L23" s="60"/>
      <c r="M23" s="52"/>
      <c r="N23" s="75">
        <f>AB15</f>
        <v>10.6</v>
      </c>
      <c r="W23" s="52">
        <v>100</v>
      </c>
      <c r="X23" s="52">
        <v>953</v>
      </c>
      <c r="Y23" s="60">
        <v>42435</v>
      </c>
      <c r="Z23" s="52" t="s">
        <v>573</v>
      </c>
      <c r="AA23" s="52" t="s">
        <v>497</v>
      </c>
      <c r="AB23" s="52">
        <v>9.6999999999999993</v>
      </c>
      <c r="AC23" s="52" t="s">
        <v>473</v>
      </c>
      <c r="AD23" s="52">
        <v>52</v>
      </c>
    </row>
    <row r="24" spans="1:30" ht="15" thickBot="1">
      <c r="A24" s="52">
        <v>19</v>
      </c>
      <c r="B24" s="53">
        <v>4.4999999999999998E-2</v>
      </c>
      <c r="C24" s="53">
        <v>5.0200000000000002E-2</v>
      </c>
      <c r="D24" s="53">
        <v>4.7600000000000003E-2</v>
      </c>
      <c r="F24" s="52" t="s">
        <v>504</v>
      </c>
      <c r="G24" s="54">
        <v>10566</v>
      </c>
      <c r="H24" s="52">
        <v>1.07</v>
      </c>
      <c r="J24" s="52">
        <v>30</v>
      </c>
      <c r="K24" s="52"/>
      <c r="L24" s="60"/>
      <c r="M24" s="52"/>
      <c r="N24" s="75">
        <f>AB17</f>
        <v>10.3</v>
      </c>
      <c r="W24" s="52">
        <v>125</v>
      </c>
      <c r="X24" s="52">
        <v>942</v>
      </c>
      <c r="Y24" s="60">
        <v>42655</v>
      </c>
      <c r="Z24" s="52" t="s">
        <v>572</v>
      </c>
      <c r="AA24" s="52" t="s">
        <v>503</v>
      </c>
      <c r="AB24" s="52">
        <v>9.6</v>
      </c>
      <c r="AC24" s="52" t="s">
        <v>474</v>
      </c>
      <c r="AD24" s="52">
        <v>52</v>
      </c>
    </row>
    <row r="25" spans="1:30" ht="15" thickBot="1">
      <c r="A25" s="52">
        <v>20</v>
      </c>
      <c r="B25" s="53">
        <v>3.4700000000000002E-2</v>
      </c>
      <c r="C25" s="53">
        <v>4.1000000000000002E-2</v>
      </c>
      <c r="D25" s="53">
        <v>3.7900000000000003E-2</v>
      </c>
      <c r="F25" s="52" t="s">
        <v>505</v>
      </c>
      <c r="G25" s="54">
        <v>10825</v>
      </c>
      <c r="H25" s="52">
        <v>1.1000000000000001</v>
      </c>
      <c r="J25" s="52">
        <v>50</v>
      </c>
      <c r="K25" s="52"/>
      <c r="L25" s="60"/>
      <c r="M25" s="52"/>
      <c r="N25" s="75">
        <f>AB21</f>
        <v>10.1</v>
      </c>
      <c r="W25" s="52">
        <v>150</v>
      </c>
      <c r="X25" s="52">
        <v>929</v>
      </c>
      <c r="Y25" s="60">
        <v>42593</v>
      </c>
      <c r="Z25" s="52" t="s">
        <v>573</v>
      </c>
      <c r="AA25" s="52" t="s">
        <v>504</v>
      </c>
      <c r="AB25" s="52">
        <v>9.5</v>
      </c>
      <c r="AC25" s="52" t="s">
        <v>474</v>
      </c>
      <c r="AD25" s="52">
        <v>52</v>
      </c>
    </row>
    <row r="26" spans="1:30" ht="15" thickBot="1">
      <c r="A26" s="52">
        <v>21</v>
      </c>
      <c r="B26" s="53">
        <v>2.6100000000000002E-2</v>
      </c>
      <c r="C26" s="53">
        <v>2.9499999999999998E-2</v>
      </c>
      <c r="D26" s="53">
        <v>2.7799999999999998E-2</v>
      </c>
      <c r="F26" s="52" t="s">
        <v>506</v>
      </c>
      <c r="G26" s="54">
        <v>8784</v>
      </c>
      <c r="H26" s="52">
        <v>0.89</v>
      </c>
      <c r="J26" s="52">
        <v>100</v>
      </c>
      <c r="K26" s="52"/>
      <c r="L26" s="60"/>
      <c r="M26" s="52"/>
      <c r="N26" s="75">
        <f>AB23</f>
        <v>9.6999999999999993</v>
      </c>
      <c r="W26" s="52">
        <v>175</v>
      </c>
      <c r="X26" s="52">
        <v>919</v>
      </c>
      <c r="Y26" s="60">
        <v>42622</v>
      </c>
      <c r="Z26" s="52" t="s">
        <v>573</v>
      </c>
      <c r="AA26" s="52" t="s">
        <v>505</v>
      </c>
      <c r="AB26" s="52">
        <v>9.4</v>
      </c>
      <c r="AC26" s="52" t="s">
        <v>473</v>
      </c>
      <c r="AD26" s="52">
        <v>52</v>
      </c>
    </row>
    <row r="27" spans="1:30" ht="15" thickBot="1">
      <c r="A27" s="52">
        <v>22</v>
      </c>
      <c r="B27" s="53">
        <v>1.7299999999999999E-2</v>
      </c>
      <c r="C27" s="53">
        <v>2.0299999999999999E-2</v>
      </c>
      <c r="D27" s="53">
        <v>1.8800000000000001E-2</v>
      </c>
      <c r="J27" s="52">
        <v>150</v>
      </c>
      <c r="K27" s="52"/>
      <c r="L27" s="60"/>
      <c r="M27" s="52"/>
      <c r="N27" s="75">
        <f>AB25</f>
        <v>9.5</v>
      </c>
      <c r="W27" s="52">
        <v>200</v>
      </c>
      <c r="X27" s="52">
        <v>906</v>
      </c>
      <c r="Y27" s="60">
        <v>42597</v>
      </c>
      <c r="Z27" s="52" t="s">
        <v>572</v>
      </c>
      <c r="AA27" s="52" t="s">
        <v>501</v>
      </c>
      <c r="AB27" s="52">
        <v>9.1999999999999993</v>
      </c>
      <c r="AC27" s="52" t="s">
        <v>474</v>
      </c>
      <c r="AD27" s="52">
        <v>55</v>
      </c>
    </row>
    <row r="28" spans="1:30" ht="15" thickBot="1">
      <c r="A28" s="52">
        <v>23</v>
      </c>
      <c r="B28" s="53">
        <v>1.0699999999999999E-2</v>
      </c>
      <c r="C28" s="53">
        <v>1.17E-2</v>
      </c>
      <c r="D28" s="53">
        <v>1.12E-2</v>
      </c>
      <c r="J28" s="52">
        <v>200</v>
      </c>
      <c r="K28" s="52"/>
      <c r="L28" s="60"/>
      <c r="M28" s="52"/>
      <c r="N28" s="75">
        <f>AB27</f>
        <v>9.1999999999999993</v>
      </c>
    </row>
    <row r="29" spans="1:30" ht="15" thickBot="1">
      <c r="L29" s="66"/>
      <c r="M29" s="67"/>
    </row>
  </sheetData>
  <mergeCells count="5">
    <mergeCell ref="A1:U1"/>
    <mergeCell ref="J4:N4"/>
    <mergeCell ref="J5:N5"/>
    <mergeCell ref="J19:N19"/>
    <mergeCell ref="W3:AB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C42FB92487F443A157514974867485" ma:contentTypeVersion="1" ma:contentTypeDescription="Create a new document." ma:contentTypeScope="" ma:versionID="4785c93fc4ff59b20fd01ae4a73e15e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0356CB5-B7C3-438A-9623-24E148255165}"/>
</file>

<file path=customXml/itemProps2.xml><?xml version="1.0" encoding="utf-8"?>
<ds:datastoreItem xmlns:ds="http://schemas.openxmlformats.org/officeDocument/2006/customXml" ds:itemID="{7C2ED6E5-63D4-454C-B9E1-0DD5ABC3438F}"/>
</file>

<file path=customXml/itemProps3.xml><?xml version="1.0" encoding="utf-8"?>
<ds:datastoreItem xmlns:ds="http://schemas.openxmlformats.org/officeDocument/2006/customXml" ds:itemID="{0E34945C-B6CD-4410-B15E-908260BB2A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57</vt:i4>
      </vt:variant>
      <vt:variant>
        <vt:lpstr>Named Ranges</vt:lpstr>
      </vt:variant>
      <vt:variant>
        <vt:i4>2</vt:i4>
      </vt:variant>
    </vt:vector>
  </HeadingPairs>
  <TitlesOfParts>
    <vt:vector size="59" baseType="lpstr">
      <vt:lpstr>Summary</vt:lpstr>
      <vt:lpstr>PCS 1</vt:lpstr>
      <vt:lpstr>PCS 3</vt:lpstr>
      <vt:lpstr>PCS 5</vt:lpstr>
      <vt:lpstr>PCS 6</vt:lpstr>
      <vt:lpstr>PCS 7</vt:lpstr>
      <vt:lpstr>PCS 9</vt:lpstr>
      <vt:lpstr>PCS 10</vt:lpstr>
      <vt:lpstr>PCS 11</vt:lpstr>
      <vt:lpstr>PCS 12</vt:lpstr>
      <vt:lpstr>PCS 14</vt:lpstr>
      <vt:lpstr>PCS 15</vt:lpstr>
      <vt:lpstr>PCS 16</vt:lpstr>
      <vt:lpstr>PCS 17</vt:lpstr>
      <vt:lpstr>PCS 18</vt:lpstr>
      <vt:lpstr>PCS 19</vt:lpstr>
      <vt:lpstr>PCS 20</vt:lpstr>
      <vt:lpstr>PCS 21</vt:lpstr>
      <vt:lpstr>PCS 22</vt:lpstr>
      <vt:lpstr>PCS 23</vt:lpstr>
      <vt:lpstr>PCS 25</vt:lpstr>
      <vt:lpstr>PCS 27</vt:lpstr>
      <vt:lpstr>PCS 28</vt:lpstr>
      <vt:lpstr>PCS 30</vt:lpstr>
      <vt:lpstr>PCS 34</vt:lpstr>
      <vt:lpstr>PCS 36</vt:lpstr>
      <vt:lpstr>PCS 37</vt:lpstr>
      <vt:lpstr>PCS 38</vt:lpstr>
      <vt:lpstr>PCS 39</vt:lpstr>
      <vt:lpstr>PCS 40</vt:lpstr>
      <vt:lpstr>PCS 43</vt:lpstr>
      <vt:lpstr>PCS 44</vt:lpstr>
      <vt:lpstr>PCS 45</vt:lpstr>
      <vt:lpstr>PCS 46</vt:lpstr>
      <vt:lpstr>PCS 47</vt:lpstr>
      <vt:lpstr>PCS 49</vt:lpstr>
      <vt:lpstr>PCS 50</vt:lpstr>
      <vt:lpstr>PCS 53</vt:lpstr>
      <vt:lpstr>PCS 57</vt:lpstr>
      <vt:lpstr>PCS 61</vt:lpstr>
      <vt:lpstr>PCS 62</vt:lpstr>
      <vt:lpstr>PCS 63</vt:lpstr>
      <vt:lpstr>PCS 64</vt:lpstr>
      <vt:lpstr>PCS 68</vt:lpstr>
      <vt:lpstr>PCS 70</vt:lpstr>
      <vt:lpstr>PCS 71</vt:lpstr>
      <vt:lpstr>PCS 72</vt:lpstr>
      <vt:lpstr>PCS 76</vt:lpstr>
      <vt:lpstr>PCS 81</vt:lpstr>
      <vt:lpstr>PCS 82</vt:lpstr>
      <vt:lpstr>PCS 84</vt:lpstr>
      <vt:lpstr>PCS 96</vt:lpstr>
      <vt:lpstr>PCS 97</vt:lpstr>
      <vt:lpstr>PCS 98</vt:lpstr>
      <vt:lpstr>PCS 103</vt:lpstr>
      <vt:lpstr>PCS 121</vt:lpstr>
      <vt:lpstr>PCS 122</vt:lpstr>
      <vt:lpstr>Summary!Print_Area</vt:lpstr>
      <vt:lpstr>Summary!Print_Titles</vt:lpstr>
    </vt:vector>
  </TitlesOfParts>
  <Company>Managesoft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jansensm</dc:creator>
  <cp:lastModifiedBy>jansensm</cp:lastModifiedBy>
  <cp:lastPrinted>2015-03-03T19:32:26Z</cp:lastPrinted>
  <dcterms:created xsi:type="dcterms:W3CDTF">2009-03-04T16:42:48Z</dcterms:created>
  <dcterms:modified xsi:type="dcterms:W3CDTF">2017-03-14T13:31:46Z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0x010100AEC42FB92487F443A157514974867485</vt:lpwstr>
  </property>
</Properties>
</file>