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24" windowWidth="16092" windowHeight="7152" activeTab="1"/>
  </bookViews>
  <sheets>
    <sheet name="Lehigh Local Group A" sheetId="1" r:id="rId1"/>
    <sheet name="Lehigh Local Group B" sheetId="5" r:id="rId2"/>
  </sheets>
  <calcPr calcId="125725"/>
</workbook>
</file>

<file path=xl/calcChain.xml><?xml version="1.0" encoding="utf-8"?>
<calcChain xmlns="http://schemas.openxmlformats.org/spreadsheetml/2006/main">
  <c r="G91" i="1"/>
  <c r="H91" s="1"/>
  <c r="G6"/>
  <c r="H6" s="1"/>
  <c r="G43"/>
  <c r="H43" s="1"/>
  <c r="G48" l="1"/>
  <c r="H48" s="1"/>
  <c r="G84"/>
  <c r="H84" s="1"/>
  <c r="G47"/>
  <c r="H47" s="1"/>
  <c r="G11"/>
  <c r="H11" s="1"/>
  <c r="G31"/>
  <c r="H31" s="1"/>
  <c r="G138"/>
  <c r="H138" s="1"/>
  <c r="G110"/>
  <c r="H110" s="1"/>
  <c r="G134"/>
  <c r="H134" s="1"/>
  <c r="G78"/>
  <c r="H78" s="1"/>
  <c r="G142"/>
  <c r="H142" s="1"/>
  <c r="G120"/>
  <c r="H120" s="1"/>
  <c r="G68"/>
  <c r="H68" s="1"/>
  <c r="G70"/>
  <c r="H70" s="1"/>
  <c r="G99"/>
  <c r="H99" s="1"/>
  <c r="G67"/>
  <c r="H67" s="1"/>
  <c r="G123"/>
  <c r="H123" s="1"/>
  <c r="G139"/>
  <c r="H139" s="1"/>
  <c r="G140"/>
  <c r="H140" s="1"/>
  <c r="G141"/>
  <c r="H141" s="1"/>
  <c r="G143"/>
  <c r="H143" s="1"/>
  <c r="G144"/>
  <c r="H144" s="1"/>
  <c r="G121"/>
  <c r="H121" s="1"/>
  <c r="G85"/>
  <c r="H85" s="1"/>
  <c r="G135"/>
  <c r="H135" s="1"/>
  <c r="G108" l="1"/>
  <c r="H108" s="1"/>
  <c r="G113"/>
  <c r="H113" s="1"/>
  <c r="G114"/>
  <c r="H114" s="1"/>
  <c r="G116"/>
  <c r="H116" s="1"/>
  <c r="G115"/>
  <c r="H115" s="1"/>
  <c r="G81"/>
  <c r="H81" s="1"/>
  <c r="G82"/>
  <c r="H82" s="1"/>
  <c r="G98"/>
  <c r="H98" s="1"/>
  <c r="G96"/>
  <c r="H96" s="1"/>
  <c r="G71"/>
  <c r="H71" s="1"/>
  <c r="G107"/>
  <c r="H107" s="1"/>
  <c r="G72"/>
  <c r="H72" s="1"/>
  <c r="G130"/>
  <c r="H130" s="1"/>
  <c r="G109"/>
  <c r="H109" s="1"/>
  <c r="G124"/>
  <c r="H124" s="1"/>
  <c r="G88"/>
  <c r="H88" s="1"/>
  <c r="G90"/>
  <c r="H90" s="1"/>
  <c r="G89"/>
  <c r="H89" s="1"/>
  <c r="G122"/>
  <c r="H122" s="1"/>
  <c r="G111" l="1"/>
  <c r="H111" s="1"/>
  <c r="G112"/>
  <c r="H112" s="1"/>
  <c r="G133"/>
  <c r="H133" s="1"/>
  <c r="G102"/>
  <c r="H102" s="1"/>
  <c r="G103"/>
  <c r="H103" s="1"/>
  <c r="G101"/>
  <c r="H101" s="1"/>
  <c r="G94"/>
  <c r="H94" s="1"/>
  <c r="G95"/>
  <c r="H95" s="1"/>
  <c r="G97"/>
  <c r="H97" s="1"/>
  <c r="G106"/>
  <c r="H106" s="1"/>
  <c r="G105"/>
  <c r="H105" s="1"/>
  <c r="G104"/>
  <c r="H104" s="1"/>
  <c r="G65"/>
  <c r="H65" s="1"/>
  <c r="G63"/>
  <c r="H63" s="1"/>
  <c r="G137"/>
  <c r="H137" s="1"/>
  <c r="G118"/>
  <c r="H118" s="1"/>
  <c r="G74"/>
  <c r="H74" s="1"/>
  <c r="G126"/>
  <c r="H126" s="1"/>
  <c r="G128"/>
  <c r="H128" s="1"/>
  <c r="G125"/>
  <c r="H125" s="1"/>
  <c r="G127"/>
  <c r="H127" s="1"/>
  <c r="G64"/>
  <c r="H64" s="1"/>
  <c r="G76"/>
  <c r="H76" s="1"/>
  <c r="G92"/>
  <c r="H92" s="1"/>
  <c r="G79"/>
  <c r="H79" s="1"/>
  <c r="G77"/>
  <c r="H77" s="1"/>
  <c r="G54"/>
  <c r="H54" s="1"/>
  <c r="G100"/>
  <c r="H100" s="1"/>
  <c r="G86"/>
  <c r="H86" s="1"/>
  <c r="G87"/>
  <c r="H87" s="1"/>
  <c r="G80"/>
  <c r="H80" s="1"/>
  <c r="G75"/>
  <c r="H75" s="1"/>
  <c r="G119"/>
  <c r="H119" s="1"/>
  <c r="G132"/>
  <c r="H132" s="1"/>
  <c r="G131"/>
  <c r="H131" s="1"/>
  <c r="G129"/>
  <c r="H129" s="1"/>
  <c r="G56"/>
  <c r="H56" s="1"/>
  <c r="G61"/>
  <c r="H61" s="1"/>
  <c r="G36"/>
  <c r="H36" s="1"/>
  <c r="G14"/>
  <c r="H14" s="1"/>
  <c r="G60"/>
  <c r="H60" s="1"/>
  <c r="G55"/>
  <c r="H55" s="1"/>
  <c r="G57"/>
  <c r="H57" s="1"/>
  <c r="G66"/>
  <c r="H66" s="1"/>
  <c r="G18"/>
  <c r="H18" s="1"/>
  <c r="G35"/>
  <c r="H35" s="1"/>
  <c r="G24"/>
  <c r="H24" s="1"/>
  <c r="G22"/>
  <c r="H22" s="1"/>
  <c r="G23"/>
  <c r="H23" s="1"/>
  <c r="G93"/>
  <c r="H93" s="1"/>
  <c r="G10"/>
  <c r="H10" s="1"/>
  <c r="G29"/>
  <c r="H29" s="1"/>
  <c r="G26"/>
  <c r="H26" s="1"/>
  <c r="G12"/>
  <c r="H12" s="1"/>
  <c r="G13"/>
  <c r="H13" s="1"/>
  <c r="G15"/>
  <c r="H15" s="1"/>
  <c r="G62"/>
  <c r="H62" s="1"/>
  <c r="G7"/>
  <c r="H7" s="1"/>
  <c r="G8"/>
  <c r="H8" s="1"/>
  <c r="G9"/>
  <c r="H9" s="1"/>
  <c r="G2"/>
  <c r="H2" s="1"/>
  <c r="G19" l="1"/>
  <c r="H19" s="1"/>
  <c r="G20"/>
  <c r="H20" s="1"/>
  <c r="G30"/>
  <c r="H30" s="1"/>
  <c r="G52"/>
  <c r="H52" s="1"/>
  <c r="G69"/>
  <c r="H69" s="1"/>
  <c r="G136"/>
  <c r="H136" s="1"/>
  <c r="G117"/>
  <c r="H117" s="1"/>
  <c r="G73"/>
  <c r="H73" s="1"/>
  <c r="G83"/>
  <c r="H83" s="1"/>
  <c r="G28"/>
  <c r="H28" s="1"/>
  <c r="G37"/>
  <c r="H37" s="1"/>
  <c r="G21"/>
  <c r="H21" s="1"/>
  <c r="G27"/>
  <c r="H27" s="1"/>
  <c r="G40"/>
  <c r="H40" s="1"/>
  <c r="G44"/>
  <c r="H44" s="1"/>
  <c r="G42"/>
  <c r="H42" s="1"/>
  <c r="G41"/>
  <c r="H41" s="1"/>
  <c r="G16"/>
  <c r="H16" s="1"/>
  <c r="G5" l="1"/>
  <c r="H5" s="1"/>
  <c r="G33"/>
  <c r="H33" s="1"/>
  <c r="G49"/>
  <c r="H49" s="1"/>
  <c r="G38"/>
  <c r="H38" s="1"/>
  <c r="G39"/>
  <c r="H39" s="1"/>
  <c r="G34"/>
  <c r="H34" s="1"/>
  <c r="G45"/>
  <c r="H45" s="1"/>
  <c r="G46"/>
  <c r="H46" s="1"/>
  <c r="G3"/>
  <c r="H3" s="1"/>
  <c r="G17"/>
  <c r="H17" s="1"/>
  <c r="G25"/>
  <c r="H25" s="1"/>
  <c r="G32"/>
  <c r="H32" s="1"/>
  <c r="G4"/>
  <c r="H4" s="1"/>
  <c r="G58" l="1"/>
  <c r="H58" s="1"/>
  <c r="G59"/>
  <c r="G50"/>
  <c r="H50" s="1"/>
  <c r="G51"/>
  <c r="H51" s="1"/>
  <c r="G53"/>
  <c r="H53" s="1"/>
  <c r="H59" l="1"/>
  <c r="H145" s="1"/>
</calcChain>
</file>

<file path=xl/sharedStrings.xml><?xml version="1.0" encoding="utf-8"?>
<sst xmlns="http://schemas.openxmlformats.org/spreadsheetml/2006/main" count="1173" uniqueCount="584">
  <si>
    <t>StreetName</t>
  </si>
  <si>
    <t>From</t>
  </si>
  <si>
    <t>To</t>
  </si>
  <si>
    <t>Wd Ft</t>
  </si>
  <si>
    <t>Ln Ft</t>
  </si>
  <si>
    <t>Tons</t>
  </si>
  <si>
    <t xml:space="preserve">Grant Blvd </t>
  </si>
  <si>
    <t xml:space="preserve">Pauline Ave </t>
  </si>
  <si>
    <t xml:space="preserve">Palmyra Ave </t>
  </si>
  <si>
    <t xml:space="preserve">Meadow Rd </t>
  </si>
  <si>
    <t xml:space="preserve">E EOP </t>
  </si>
  <si>
    <t xml:space="preserve">S EOP </t>
  </si>
  <si>
    <t xml:space="preserve">W EOP </t>
  </si>
  <si>
    <t xml:space="preserve">N EOP </t>
  </si>
  <si>
    <t xml:space="preserve">GILBERT AVE N </t>
  </si>
  <si>
    <t xml:space="preserve">7th St W </t>
  </si>
  <si>
    <t xml:space="preserve">Gordon Ave N </t>
  </si>
  <si>
    <t xml:space="preserve">EARL AVE N </t>
  </si>
  <si>
    <t xml:space="preserve">Irving Ave N </t>
  </si>
  <si>
    <t xml:space="preserve">6TH ST W </t>
  </si>
  <si>
    <t xml:space="preserve">2 occ </t>
  </si>
  <si>
    <t xml:space="preserve">1 occ </t>
  </si>
  <si>
    <t xml:space="preserve">0 occ </t>
  </si>
  <si>
    <t xml:space="preserve">Preston Ave </t>
  </si>
  <si>
    <t>Paulcrest Ave</t>
  </si>
  <si>
    <t xml:space="preserve">PARNELL AVE </t>
  </si>
  <si>
    <t>PAULCREST AVE</t>
  </si>
  <si>
    <t xml:space="preserve">PAGEANT ST </t>
  </si>
  <si>
    <t xml:space="preserve">PEORIA ST </t>
  </si>
  <si>
    <t>Perlita Ave</t>
  </si>
  <si>
    <t>2 occ</t>
  </si>
  <si>
    <t xml:space="preserve">3 occ </t>
  </si>
  <si>
    <t xml:space="preserve">26TH ST W </t>
  </si>
  <si>
    <t xml:space="preserve">Sara Ave S </t>
  </si>
  <si>
    <t xml:space="preserve">38TH ST SW </t>
  </si>
  <si>
    <t xml:space="preserve">6TH ST SW </t>
  </si>
  <si>
    <t>Joan Ave S</t>
  </si>
  <si>
    <t xml:space="preserve">HAZEL AVE S </t>
  </si>
  <si>
    <t xml:space="preserve">30th St SW </t>
  </si>
  <si>
    <t xml:space="preserve">18TH ST SW </t>
  </si>
  <si>
    <t>SUSAN AVE S</t>
  </si>
  <si>
    <t xml:space="preserve">PAXTON ST </t>
  </si>
  <si>
    <t>Parkman Ave</t>
  </si>
  <si>
    <t xml:space="preserve">21ST ST SW </t>
  </si>
  <si>
    <t xml:space="preserve">5TH ST SW </t>
  </si>
  <si>
    <t xml:space="preserve">17th St SW </t>
  </si>
  <si>
    <t xml:space="preserve">OLIVE AVE S </t>
  </si>
  <si>
    <t xml:space="preserve">16th St SW </t>
  </si>
  <si>
    <t xml:space="preserve">2 calls </t>
  </si>
  <si>
    <t xml:space="preserve">Burns Ave S </t>
  </si>
  <si>
    <t xml:space="preserve">Troy Ave S </t>
  </si>
  <si>
    <t xml:space="preserve">Ruth Ave S </t>
  </si>
  <si>
    <t>Connie Ave S</t>
  </si>
  <si>
    <t xml:space="preserve">41ST ST SW </t>
  </si>
  <si>
    <t xml:space="preserve">Elva Ave S </t>
  </si>
  <si>
    <t xml:space="preserve">42ND ST SW </t>
  </si>
  <si>
    <t xml:space="preserve">ANITA AVE S </t>
  </si>
  <si>
    <t xml:space="preserve">ELVA AVE S </t>
  </si>
  <si>
    <t xml:space="preserve">32nd St SW </t>
  </si>
  <si>
    <t xml:space="preserve">PARTRIDGE ST </t>
  </si>
  <si>
    <t xml:space="preserve">Petite Ave </t>
  </si>
  <si>
    <t xml:space="preserve">PANORAMA AVE </t>
  </si>
  <si>
    <t xml:space="preserve">Pageant St </t>
  </si>
  <si>
    <t xml:space="preserve">Paddock St </t>
  </si>
  <si>
    <t>1 occ</t>
  </si>
  <si>
    <t xml:space="preserve">12TH ST SW </t>
  </si>
  <si>
    <t xml:space="preserve">Jaguar Blvd </t>
  </si>
  <si>
    <t xml:space="preserve">Keller St E </t>
  </si>
  <si>
    <t>Chemstrand St E</t>
  </si>
  <si>
    <t xml:space="preserve">Peerless St </t>
  </si>
  <si>
    <t>JESSICA ST</t>
  </si>
  <si>
    <t xml:space="preserve"> Knowlton st </t>
  </si>
  <si>
    <t xml:space="preserve">Higgins Ave </t>
  </si>
  <si>
    <t>Richmond Ave N</t>
  </si>
  <si>
    <t>Manresa Ave S</t>
  </si>
  <si>
    <t>Manila Ave St</t>
  </si>
  <si>
    <t xml:space="preserve">7 occ </t>
  </si>
  <si>
    <t xml:space="preserve">Olive Ave N </t>
  </si>
  <si>
    <t xml:space="preserve">Ruth Ave N </t>
  </si>
  <si>
    <t>1st St SW</t>
  </si>
  <si>
    <t>FLORA AVE S</t>
  </si>
  <si>
    <t xml:space="preserve">GENE AVE S </t>
  </si>
  <si>
    <t xml:space="preserve">IDA AVE S </t>
  </si>
  <si>
    <t xml:space="preserve">Ida Ave S </t>
  </si>
  <si>
    <t>W EOP</t>
  </si>
  <si>
    <t xml:space="preserve">9TH ST SW </t>
  </si>
  <si>
    <t>PAULA AVE S</t>
  </si>
  <si>
    <t xml:space="preserve">16TH St SW </t>
  </si>
  <si>
    <t>PEARL AVE S</t>
  </si>
  <si>
    <t>16th St SW</t>
  </si>
  <si>
    <t xml:space="preserve">Connie Ave S </t>
  </si>
  <si>
    <t xml:space="preserve">BETH AVE S </t>
  </si>
  <si>
    <t xml:space="preserve">17TH ST SW </t>
  </si>
  <si>
    <t xml:space="preserve">21st St SW </t>
  </si>
  <si>
    <t xml:space="preserve">18th St SW </t>
  </si>
  <si>
    <t xml:space="preserve">SARA AVE S </t>
  </si>
  <si>
    <t xml:space="preserve">26th St SW </t>
  </si>
  <si>
    <t xml:space="preserve">29TH ST SW </t>
  </si>
  <si>
    <t>Rena Ave S</t>
  </si>
  <si>
    <t xml:space="preserve">NORA AVE S </t>
  </si>
  <si>
    <t xml:space="preserve">33RD ST SW </t>
  </si>
  <si>
    <t xml:space="preserve">Nora Ave S </t>
  </si>
  <si>
    <t xml:space="preserve">32ND ST SW </t>
  </si>
  <si>
    <t>Sunshine Ave S</t>
  </si>
  <si>
    <t xml:space="preserve">40th St SW </t>
  </si>
  <si>
    <t xml:space="preserve">38th St SW </t>
  </si>
  <si>
    <t xml:space="preserve">44th St SW </t>
  </si>
  <si>
    <t xml:space="preserve">41st St SW </t>
  </si>
  <si>
    <t xml:space="preserve">43RD ST SW </t>
  </si>
  <si>
    <t xml:space="preserve">Olive Ave S </t>
  </si>
  <si>
    <t xml:space="preserve">47th St SW </t>
  </si>
  <si>
    <t xml:space="preserve">46th St SW </t>
  </si>
  <si>
    <t xml:space="preserve">SALLY AVE S </t>
  </si>
  <si>
    <t xml:space="preserve">42nd St SW </t>
  </si>
  <si>
    <t xml:space="preserve">Sally Ave S </t>
  </si>
  <si>
    <t xml:space="preserve">48TH ST SW </t>
  </si>
  <si>
    <t xml:space="preserve">Irene Ave S </t>
  </si>
  <si>
    <t xml:space="preserve">JOAN AVE S </t>
  </si>
  <si>
    <t xml:space="preserve">LORAINE AVE S </t>
  </si>
  <si>
    <t>48th St SW</t>
  </si>
  <si>
    <t>GENE AVE S</t>
  </si>
  <si>
    <t>Meadow Rd</t>
  </si>
  <si>
    <t xml:space="preserve">52nd St SW </t>
  </si>
  <si>
    <t xml:space="preserve">53RD ST SW </t>
  </si>
  <si>
    <t xml:space="preserve">Gene Ave S </t>
  </si>
  <si>
    <t xml:space="preserve">54TH ST SW </t>
  </si>
  <si>
    <t>4 occ</t>
  </si>
  <si>
    <t>yes</t>
  </si>
  <si>
    <t>0 occ</t>
  </si>
  <si>
    <t>no</t>
  </si>
  <si>
    <t>3 occ</t>
  </si>
  <si>
    <t xml:space="preserve">Pontoon Ave </t>
  </si>
  <si>
    <t xml:space="preserve">RUTH AVE S </t>
  </si>
  <si>
    <t xml:space="preserve">SUSAN AVE S </t>
  </si>
  <si>
    <t>Anita Ave SW</t>
  </si>
  <si>
    <t>CONNIE AVE S</t>
  </si>
  <si>
    <t>22ND ST SW</t>
  </si>
  <si>
    <t>28TH ST SW</t>
  </si>
  <si>
    <t xml:space="preserve">Rena Ave S </t>
  </si>
  <si>
    <t xml:space="preserve">1 calls </t>
  </si>
  <si>
    <t xml:space="preserve">7TH ST W </t>
  </si>
  <si>
    <t xml:space="preserve">HAROLD AVE N </t>
  </si>
  <si>
    <t xml:space="preserve">GORDON AVE N </t>
  </si>
  <si>
    <t xml:space="preserve">3rd St W </t>
  </si>
  <si>
    <t xml:space="preserve">CARVELL AVE N </t>
  </si>
  <si>
    <t xml:space="preserve">Churchill Ave N </t>
  </si>
  <si>
    <t xml:space="preserve">Crawford Ave N </t>
  </si>
  <si>
    <t xml:space="preserve">CHURCHILL AVE N </t>
  </si>
  <si>
    <t xml:space="preserve">King Ave N </t>
  </si>
  <si>
    <t xml:space="preserve">Daniel Ave N </t>
  </si>
  <si>
    <t xml:space="preserve">CONDEL AVE </t>
  </si>
  <si>
    <t xml:space="preserve">Sunset Rd </t>
  </si>
  <si>
    <t>Crawford Ave N</t>
  </si>
  <si>
    <t xml:space="preserve">COY AVE N </t>
  </si>
  <si>
    <t xml:space="preserve">Condel Ave N </t>
  </si>
  <si>
    <t xml:space="preserve">Claude Ave N </t>
  </si>
  <si>
    <t>DICKENS AVE N</t>
  </si>
  <si>
    <t xml:space="preserve">6 occ </t>
  </si>
  <si>
    <t xml:space="preserve">DOGWOOD AVE N </t>
  </si>
  <si>
    <t xml:space="preserve">23rd St W </t>
  </si>
  <si>
    <t xml:space="preserve">24th St W </t>
  </si>
  <si>
    <t xml:space="preserve">COUNTY ST E </t>
  </si>
  <si>
    <t xml:space="preserve">Lambda Ave S </t>
  </si>
  <si>
    <t xml:space="preserve">Naples Ave S </t>
  </si>
  <si>
    <t xml:space="preserve">HANNA AVE N </t>
  </si>
  <si>
    <t xml:space="preserve">51st St W </t>
  </si>
  <si>
    <t xml:space="preserve">52nd St W </t>
  </si>
  <si>
    <t xml:space="preserve">TUNNEY ST </t>
  </si>
  <si>
    <t xml:space="preserve">Latham Dr </t>
  </si>
  <si>
    <t>Westboro Loop</t>
  </si>
  <si>
    <t xml:space="preserve">VESPER CT </t>
  </si>
  <si>
    <t xml:space="preserve">Loyola Ave </t>
  </si>
  <si>
    <t xml:space="preserve">VINTAGE AVE </t>
  </si>
  <si>
    <t xml:space="preserve">Mindora Ave </t>
  </si>
  <si>
    <t xml:space="preserve">W 13TH ST </t>
  </si>
  <si>
    <t xml:space="preserve">Willard Ave </t>
  </si>
  <si>
    <t xml:space="preserve">W 18TH ST </t>
  </si>
  <si>
    <t xml:space="preserve">Prospect Ave </t>
  </si>
  <si>
    <t xml:space="preserve">E 21st St </t>
  </si>
  <si>
    <t>WESTBORO LOOP</t>
  </si>
  <si>
    <t xml:space="preserve">Jacinto Ave </t>
  </si>
  <si>
    <t xml:space="preserve">Ocean Park Dr </t>
  </si>
  <si>
    <t xml:space="preserve">8 occ </t>
  </si>
  <si>
    <t xml:space="preserve">WOODVIEW DR </t>
  </si>
  <si>
    <t xml:space="preserve">Mayberry Dr </t>
  </si>
  <si>
    <t xml:space="preserve">YUMA CT </t>
  </si>
  <si>
    <t xml:space="preserve">Ridgemont Dr </t>
  </si>
  <si>
    <t xml:space="preserve">MAYBERRY DR </t>
  </si>
  <si>
    <t xml:space="preserve">Wentworth Dr </t>
  </si>
  <si>
    <t xml:space="preserve">Windermere Dr </t>
  </si>
  <si>
    <t>y</t>
  </si>
  <si>
    <t xml:space="preserve">POLAR AVE </t>
  </si>
  <si>
    <t xml:space="preserve">Mabry St </t>
  </si>
  <si>
    <t xml:space="preserve">QUINTERO LN </t>
  </si>
  <si>
    <t xml:space="preserve">Redmont Ave </t>
  </si>
  <si>
    <t xml:space="preserve">ROBERT AVE </t>
  </si>
  <si>
    <t xml:space="preserve">McARTHUR BLVD </t>
  </si>
  <si>
    <t xml:space="preserve">Milwaukee Blvd </t>
  </si>
  <si>
    <t xml:space="preserve">ROCKLAND ST </t>
  </si>
  <si>
    <t xml:space="preserve">Richmond Ave N </t>
  </si>
  <si>
    <t xml:space="preserve">Magenta Ave </t>
  </si>
  <si>
    <t xml:space="preserve">ROGEN ST </t>
  </si>
  <si>
    <t xml:space="preserve">Laverna Ave </t>
  </si>
  <si>
    <t>BINKLEY ST E</t>
  </si>
  <si>
    <t xml:space="preserve">Aurora Ave S </t>
  </si>
  <si>
    <t xml:space="preserve">PARKMAN AVE </t>
  </si>
  <si>
    <t xml:space="preserve">Paxton St </t>
  </si>
  <si>
    <t xml:space="preserve">Pullman Ave </t>
  </si>
  <si>
    <t xml:space="preserve">PELHAM RD </t>
  </si>
  <si>
    <t xml:space="preserve">Alabama Rd S </t>
  </si>
  <si>
    <t xml:space="preserve">PYRAMID AVE </t>
  </si>
  <si>
    <t xml:space="preserve">Patio St </t>
  </si>
  <si>
    <t xml:space="preserve">yes </t>
  </si>
  <si>
    <t>min coll</t>
  </si>
  <si>
    <t xml:space="preserve">Partridge St </t>
  </si>
  <si>
    <t xml:space="preserve">PEMBROKE ST </t>
  </si>
  <si>
    <t xml:space="preserve">APPLETON AVE </t>
  </si>
  <si>
    <t xml:space="preserve">Holmes Ave </t>
  </si>
  <si>
    <t xml:space="preserve">ARDMORE ST </t>
  </si>
  <si>
    <t xml:space="preserve">Ashley Rd </t>
  </si>
  <si>
    <t xml:space="preserve">Bedford Dr </t>
  </si>
  <si>
    <t xml:space="preserve">BEDFORD POINT AVE </t>
  </si>
  <si>
    <t xml:space="preserve">Ardmore St </t>
  </si>
  <si>
    <t xml:space="preserve">Bolivia Dr </t>
  </si>
  <si>
    <t xml:space="preserve">BOXWOOD ST E </t>
  </si>
  <si>
    <t xml:space="preserve">Montclair Ave S </t>
  </si>
  <si>
    <t xml:space="preserve">CAMDEN ST E </t>
  </si>
  <si>
    <t xml:space="preserve">Callaway Ave S </t>
  </si>
  <si>
    <t xml:space="preserve">Euphades Ave S </t>
  </si>
  <si>
    <t xml:space="preserve">SUMMA BLVD </t>
  </si>
  <si>
    <t xml:space="preserve">Columbus Blvd </t>
  </si>
  <si>
    <t xml:space="preserve">ALCALDE ST E </t>
  </si>
  <si>
    <t xml:space="preserve">CARROLL ST E </t>
  </si>
  <si>
    <t xml:space="preserve">YES </t>
  </si>
  <si>
    <t xml:space="preserve">LACONIC AVE S </t>
  </si>
  <si>
    <t xml:space="preserve">Crestwood St E </t>
  </si>
  <si>
    <t xml:space="preserve">Cummings St E </t>
  </si>
  <si>
    <t xml:space="preserve">LOTUS AVE S </t>
  </si>
  <si>
    <t xml:space="preserve">BOWMAN AVE S </t>
  </si>
  <si>
    <t>Binkley St E</t>
  </si>
  <si>
    <t xml:space="preserve">Alcade St E </t>
  </si>
  <si>
    <t xml:space="preserve">HIGBY ST E </t>
  </si>
  <si>
    <t xml:space="preserve">Homestead Rd S </t>
  </si>
  <si>
    <t xml:space="preserve">entr rd </t>
  </si>
  <si>
    <t xml:space="preserve">RAINTREE ST E </t>
  </si>
  <si>
    <t xml:space="preserve">PINE COVE DR </t>
  </si>
  <si>
    <t xml:space="preserve">Danforth St </t>
  </si>
  <si>
    <t xml:space="preserve">Pinecastle Dr </t>
  </si>
  <si>
    <t xml:space="preserve">PINECASTLE DR </t>
  </si>
  <si>
    <t xml:space="preserve">Pine Cove Dr </t>
  </si>
  <si>
    <t xml:space="preserve">HORN CT </t>
  </si>
  <si>
    <t xml:space="preserve">no </t>
  </si>
  <si>
    <t xml:space="preserve">DRUM CT </t>
  </si>
  <si>
    <t xml:space="preserve">NAUTILUS AVE S </t>
  </si>
  <si>
    <t xml:space="preserve">Randolph St E </t>
  </si>
  <si>
    <t xml:space="preserve">Randletree St E </t>
  </si>
  <si>
    <t xml:space="preserve"> 3 occ </t>
  </si>
  <si>
    <t>NACELLE CT</t>
  </si>
  <si>
    <t xml:space="preserve">Sentinela Blvd </t>
  </si>
  <si>
    <t xml:space="preserve">OAR CT </t>
  </si>
  <si>
    <t xml:space="preserve">MONTCLAIR AVE S </t>
  </si>
  <si>
    <t xml:space="preserve">Boxwood St E </t>
  </si>
  <si>
    <t xml:space="preserve">MOBLEY ST E </t>
  </si>
  <si>
    <t xml:space="preserve">MANILA AVE S </t>
  </si>
  <si>
    <t xml:space="preserve">Ebers St E </t>
  </si>
  <si>
    <t xml:space="preserve">Earhart St E </t>
  </si>
  <si>
    <t xml:space="preserve">MILLCREEK ST </t>
  </si>
  <si>
    <t xml:space="preserve">Aletha Ave S </t>
  </si>
  <si>
    <t xml:space="preserve">Nimitz Blvd </t>
  </si>
  <si>
    <t xml:space="preserve">BURNS AVE S </t>
  </si>
  <si>
    <t xml:space="preserve">MADDOCK ST E </t>
  </si>
  <si>
    <t xml:space="preserve">Eisenhower Blvd </t>
  </si>
  <si>
    <t xml:space="preserve">Flamingo Ave </t>
  </si>
  <si>
    <t xml:space="preserve">Parker Ave S </t>
  </si>
  <si>
    <t xml:space="preserve">CYPRESS AVE S </t>
  </si>
  <si>
    <t xml:space="preserve">Kanuga St E </t>
  </si>
  <si>
    <t xml:space="preserve">Maddock St E </t>
  </si>
  <si>
    <t xml:space="preserve">PARKER AVE </t>
  </si>
  <si>
    <t xml:space="preserve">BARNETT ST E </t>
  </si>
  <si>
    <t xml:space="preserve">Western Ave S </t>
  </si>
  <si>
    <t xml:space="preserve">MERRY ST E </t>
  </si>
  <si>
    <t xml:space="preserve">MERRY CT </t>
  </si>
  <si>
    <t xml:space="preserve">Merry St E </t>
  </si>
  <si>
    <t xml:space="preserve">VALEVIEW AVE S </t>
  </si>
  <si>
    <t xml:space="preserve">Grove St E </t>
  </si>
  <si>
    <t xml:space="preserve">Summa Blvd </t>
  </si>
  <si>
    <t>REDWOOD AVE S</t>
  </si>
  <si>
    <t xml:space="preserve">Macy St E </t>
  </si>
  <si>
    <t xml:space="preserve">Hansen St E </t>
  </si>
  <si>
    <t xml:space="preserve">HUNTER ST E </t>
  </si>
  <si>
    <t xml:space="preserve">Redwood Ave S </t>
  </si>
  <si>
    <t xml:space="preserve">Summit Ave S </t>
  </si>
  <si>
    <t xml:space="preserve"> 2 occ </t>
  </si>
  <si>
    <t xml:space="preserve">MACY ST E </t>
  </si>
  <si>
    <t xml:space="preserve">coll rd </t>
  </si>
  <si>
    <t xml:space="preserve">CANDLELIGHT DR </t>
  </si>
  <si>
    <t xml:space="preserve">FAIRFAX AVE S </t>
  </si>
  <si>
    <t xml:space="preserve">Amherst St E </t>
  </si>
  <si>
    <t xml:space="preserve">Augusta  St E </t>
  </si>
  <si>
    <t xml:space="preserve">HERRIN AVE S </t>
  </si>
  <si>
    <t xml:space="preserve">18TH ST W </t>
  </si>
  <si>
    <t xml:space="preserve">Ann Ave N </t>
  </si>
  <si>
    <t xml:space="preserve">HUDSON ST E </t>
  </si>
  <si>
    <t xml:space="preserve">Genoa Ave S </t>
  </si>
  <si>
    <t xml:space="preserve">NAPLES AVE S </t>
  </si>
  <si>
    <t xml:space="preserve">Creary St E </t>
  </si>
  <si>
    <t xml:space="preserve">CREARY ST E </t>
  </si>
  <si>
    <t xml:space="preserve">Mallory Ave S </t>
  </si>
  <si>
    <t xml:space="preserve">HEPNER AVE </t>
  </si>
  <si>
    <t>Hyde Park Dr</t>
  </si>
  <si>
    <t xml:space="preserve">HERSHEY AVE </t>
  </si>
  <si>
    <t xml:space="preserve">Kemper St </t>
  </si>
  <si>
    <t xml:space="preserve">Jadestone Ave </t>
  </si>
  <si>
    <t xml:space="preserve">HUNTLEY ST </t>
  </si>
  <si>
    <t xml:space="preserve">APRILE AVE S </t>
  </si>
  <si>
    <t xml:space="preserve">5 occ </t>
  </si>
  <si>
    <t xml:space="preserve">46th St W </t>
  </si>
  <si>
    <t xml:space="preserve">PAULA AVE N </t>
  </si>
  <si>
    <t xml:space="preserve">OLIVE AVE N </t>
  </si>
  <si>
    <t>QUEEN AVE N</t>
  </si>
  <si>
    <t xml:space="preserve">RUTH AVE N </t>
  </si>
  <si>
    <t xml:space="preserve">TERRY AVE N </t>
  </si>
  <si>
    <t xml:space="preserve">45TH ST W </t>
  </si>
  <si>
    <t xml:space="preserve">43RD ST W </t>
  </si>
  <si>
    <t xml:space="preserve">42ND ST W </t>
  </si>
  <si>
    <t xml:space="preserve">21ST ST W </t>
  </si>
  <si>
    <t>Laura Ln</t>
  </si>
  <si>
    <t xml:space="preserve">Joan Ave N </t>
  </si>
  <si>
    <t>GENE AVE N</t>
  </si>
  <si>
    <t xml:space="preserve">16th St W </t>
  </si>
  <si>
    <t xml:space="preserve">CONNIE AVE N </t>
  </si>
  <si>
    <t xml:space="preserve">17th St W </t>
  </si>
  <si>
    <t xml:space="preserve">19th St W </t>
  </si>
  <si>
    <t xml:space="preserve">KAREN CIR </t>
  </si>
  <si>
    <t xml:space="preserve">26th St W </t>
  </si>
  <si>
    <t xml:space="preserve">BETH AVE N </t>
  </si>
  <si>
    <t xml:space="preserve">59th St W </t>
  </si>
  <si>
    <t xml:space="preserve">JUNE AVE N </t>
  </si>
  <si>
    <t xml:space="preserve">SANDRA ST </t>
  </si>
  <si>
    <t xml:space="preserve">INGRAHAM CT </t>
  </si>
  <si>
    <t xml:space="preserve">Leghorn St </t>
  </si>
  <si>
    <t>KINNEY ST</t>
  </si>
  <si>
    <t xml:space="preserve">Joplin Ave </t>
  </si>
  <si>
    <t xml:space="preserve">Langdon Ave </t>
  </si>
  <si>
    <t xml:space="preserve">LEAGUE AVE </t>
  </si>
  <si>
    <t xml:space="preserve">Landale Loop </t>
  </si>
  <si>
    <t>Longbow Ln</t>
  </si>
  <si>
    <t>TITUS CT</t>
  </si>
  <si>
    <t xml:space="preserve">Plumosa Ave </t>
  </si>
  <si>
    <t xml:space="preserve">Poinsettia Ave </t>
  </si>
  <si>
    <t xml:space="preserve">VOSS CT </t>
  </si>
  <si>
    <t xml:space="preserve">61st ST W </t>
  </si>
  <si>
    <t xml:space="preserve">COUNT ST E </t>
  </si>
  <si>
    <t xml:space="preserve">ARTIC ST E </t>
  </si>
  <si>
    <t xml:space="preserve">Barranger Ave S </t>
  </si>
  <si>
    <t xml:space="preserve">ASHLEY OAKS DR </t>
  </si>
  <si>
    <t xml:space="preserve">Cold Water Ave </t>
  </si>
  <si>
    <t xml:space="preserve">Chenault St </t>
  </si>
  <si>
    <t xml:space="preserve">ASPEN AVE S </t>
  </si>
  <si>
    <t xml:space="preserve">ASTHER ST E </t>
  </si>
  <si>
    <t xml:space="preserve">Elsa Ave S </t>
  </si>
  <si>
    <t xml:space="preserve">ELSA AVE S </t>
  </si>
  <si>
    <t xml:space="preserve">Asther St E </t>
  </si>
  <si>
    <t xml:space="preserve">FOXDALE AVE </t>
  </si>
  <si>
    <t xml:space="preserve">Garnet Ave </t>
  </si>
  <si>
    <t xml:space="preserve">GROVE ST E </t>
  </si>
  <si>
    <t xml:space="preserve">Norwood Ave S </t>
  </si>
  <si>
    <t xml:space="preserve">KAYE ST E </t>
  </si>
  <si>
    <t xml:space="preserve">NARCISSUS AVE S </t>
  </si>
  <si>
    <t xml:space="preserve">NABOB AVE </t>
  </si>
  <si>
    <t xml:space="preserve">GUMWOOD AVE S </t>
  </si>
  <si>
    <t xml:space="preserve">Beaver St E </t>
  </si>
  <si>
    <t xml:space="preserve">Bayou St E </t>
  </si>
  <si>
    <t xml:space="preserve">Belair St E </t>
  </si>
  <si>
    <t xml:space="preserve">Hillburn St E </t>
  </si>
  <si>
    <t xml:space="preserve">BEAVER ST E </t>
  </si>
  <si>
    <t xml:space="preserve">Gumwood Ave S </t>
  </si>
  <si>
    <t xml:space="preserve">WINTERS ST E </t>
  </si>
  <si>
    <t xml:space="preserve">Aspen Ave S </t>
  </si>
  <si>
    <t xml:space="preserve">Winters St E </t>
  </si>
  <si>
    <t xml:space="preserve">GARNET AVE </t>
  </si>
  <si>
    <t xml:space="preserve">Fayette Ave </t>
  </si>
  <si>
    <t>n</t>
  </si>
  <si>
    <t xml:space="preserve">Catenary St E </t>
  </si>
  <si>
    <t xml:space="preserve">Chrysler St E </t>
  </si>
  <si>
    <t xml:space="preserve">IVANHOE AVE S </t>
  </si>
  <si>
    <t xml:space="preserve">Hudson St E </t>
  </si>
  <si>
    <t xml:space="preserve">MOONBEAM ST </t>
  </si>
  <si>
    <t xml:space="preserve">Redbank Ave </t>
  </si>
  <si>
    <t xml:space="preserve">REDBANK AVE </t>
  </si>
  <si>
    <t xml:space="preserve">Grafton St </t>
  </si>
  <si>
    <t xml:space="preserve">MEADOW RD </t>
  </si>
  <si>
    <t xml:space="preserve">Kirkwood St </t>
  </si>
  <si>
    <t xml:space="preserve">KIRKWOOD ST </t>
  </si>
  <si>
    <t xml:space="preserve">PARNELL CT </t>
  </si>
  <si>
    <t xml:space="preserve">STANLEY AVE S </t>
  </si>
  <si>
    <t xml:space="preserve">Jean St E </t>
  </si>
  <si>
    <t>KINGSBURY LN</t>
  </si>
  <si>
    <t xml:space="preserve">Thomas Sherwin Ave S </t>
  </si>
  <si>
    <t>Theodore Vail St E</t>
  </si>
  <si>
    <t>10 occ</t>
  </si>
  <si>
    <t xml:space="preserve">WINDSOR AVE S </t>
  </si>
  <si>
    <t xml:space="preserve">Kent St E </t>
  </si>
  <si>
    <t xml:space="preserve">Kaye St E </t>
  </si>
  <si>
    <t xml:space="preserve">BECKLEY DR </t>
  </si>
  <si>
    <t>Ashland St E</t>
  </si>
  <si>
    <t xml:space="preserve">Palmer St E </t>
  </si>
  <si>
    <t xml:space="preserve">KILGOUR Ave S </t>
  </si>
  <si>
    <t xml:space="preserve">Kingsbury Ln </t>
  </si>
  <si>
    <t xml:space="preserve">GLENQUIST AVE S </t>
  </si>
  <si>
    <t xml:space="preserve">SHALLOWFORD ST </t>
  </si>
  <si>
    <t xml:space="preserve">Capetown Ave </t>
  </si>
  <si>
    <t xml:space="preserve">63RD ST W </t>
  </si>
  <si>
    <t xml:space="preserve">Sara Ave N </t>
  </si>
  <si>
    <t xml:space="preserve">74TH ST W </t>
  </si>
  <si>
    <t>Sally Ave N</t>
  </si>
  <si>
    <t xml:space="preserve">62ND ST W </t>
  </si>
  <si>
    <t xml:space="preserve">RITA AVE N </t>
  </si>
  <si>
    <t xml:space="preserve">71ST ST W </t>
  </si>
  <si>
    <t xml:space="preserve">Unice Ave N </t>
  </si>
  <si>
    <t xml:space="preserve">E/W EOP </t>
  </si>
  <si>
    <t xml:space="preserve">72ND ST W </t>
  </si>
  <si>
    <t xml:space="preserve">70TH ST W </t>
  </si>
  <si>
    <t xml:space="preserve">Colbert Ave S </t>
  </si>
  <si>
    <t xml:space="preserve">EUPHRATES AVE S </t>
  </si>
  <si>
    <t xml:space="preserve">Binkley St E </t>
  </si>
  <si>
    <t xml:space="preserve">Allison St E </t>
  </si>
  <si>
    <t xml:space="preserve">Alabaster St </t>
  </si>
  <si>
    <t>BARRANGER AVE S</t>
  </si>
  <si>
    <t xml:space="preserve">Artic St E </t>
  </si>
  <si>
    <t>Welland St E</t>
  </si>
  <si>
    <t xml:space="preserve">MALLORY AVE S </t>
  </si>
  <si>
    <t xml:space="preserve">Croquet St E </t>
  </si>
  <si>
    <t xml:space="preserve">LESTER AVE S </t>
  </si>
  <si>
    <t xml:space="preserve">EBERT ST E </t>
  </si>
  <si>
    <t xml:space="preserve">Manila Ave S </t>
  </si>
  <si>
    <t xml:space="preserve">Manresa Ave S </t>
  </si>
  <si>
    <t xml:space="preserve">Venetia St E </t>
  </si>
  <si>
    <r>
      <rPr>
        <b/>
        <sz val="9"/>
        <rFont val="Arial"/>
        <family val="2"/>
      </rPr>
      <t>PARTRIDGE ST</t>
    </r>
    <r>
      <rPr>
        <b/>
        <sz val="10"/>
        <rFont val="Arial"/>
        <family val="2"/>
      </rPr>
      <t xml:space="preserve"> </t>
    </r>
  </si>
  <si>
    <t>Sara Cir</t>
  </si>
  <si>
    <t xml:space="preserve">34th St SW </t>
  </si>
  <si>
    <t>32nd St SW</t>
  </si>
  <si>
    <t xml:space="preserve">8th St SW </t>
  </si>
  <si>
    <t xml:space="preserve">min coll </t>
  </si>
  <si>
    <t xml:space="preserve">CONNIE AVE S </t>
  </si>
  <si>
    <t xml:space="preserve">37th St SW </t>
  </si>
  <si>
    <t xml:space="preserve">CELTIC ST E </t>
  </si>
  <si>
    <t xml:space="preserve">Malaree Ave S </t>
  </si>
  <si>
    <t>Danforth St</t>
  </si>
  <si>
    <t>24TH ST W</t>
  </si>
  <si>
    <t xml:space="preserve">Queen Ave N </t>
  </si>
  <si>
    <t xml:space="preserve">39TH ST W </t>
  </si>
  <si>
    <t xml:space="preserve">Ida Ave N </t>
  </si>
  <si>
    <t xml:space="preserve">73RD ST W </t>
  </si>
  <si>
    <t xml:space="preserve">Karen Ave </t>
  </si>
  <si>
    <t>CERITO AVE N</t>
  </si>
  <si>
    <t xml:space="preserve">29th St W </t>
  </si>
  <si>
    <t xml:space="preserve">W 14th St </t>
  </si>
  <si>
    <t>CONNIE AVE N</t>
  </si>
  <si>
    <t xml:space="preserve">44th St W </t>
  </si>
  <si>
    <t xml:space="preserve">45th St W </t>
  </si>
  <si>
    <t xml:space="preserve">ELAINE AVE N </t>
  </si>
  <si>
    <t xml:space="preserve">IDA AVE N </t>
  </si>
  <si>
    <t xml:space="preserve">75th St W </t>
  </si>
  <si>
    <t xml:space="preserve">JOAN AVE N </t>
  </si>
  <si>
    <t xml:space="preserve">35th St W </t>
  </si>
  <si>
    <t>LOLETA CT</t>
  </si>
  <si>
    <t xml:space="preserve">NORA AVE N </t>
  </si>
  <si>
    <t xml:space="preserve">34th St W </t>
  </si>
  <si>
    <t xml:space="preserve">NORA ST W </t>
  </si>
  <si>
    <t xml:space="preserve">Nora Ave N </t>
  </si>
  <si>
    <t xml:space="preserve">47th St W </t>
  </si>
  <si>
    <t xml:space="preserve">53rd St W </t>
  </si>
  <si>
    <t xml:space="preserve">56th St W </t>
  </si>
  <si>
    <t xml:space="preserve">SALLY AVE N </t>
  </si>
  <si>
    <t xml:space="preserve">48th St W </t>
  </si>
  <si>
    <t xml:space="preserve">SUSAN AVE N </t>
  </si>
  <si>
    <t xml:space="preserve">WESTDALE AVE </t>
  </si>
  <si>
    <t xml:space="preserve">Tobin St </t>
  </si>
  <si>
    <t>Mobley St</t>
  </si>
  <si>
    <t>WILLOWBROOK DR</t>
  </si>
  <si>
    <t xml:space="preserve">35TH ST W </t>
  </si>
  <si>
    <t xml:space="preserve">LAURA AVE N </t>
  </si>
  <si>
    <t xml:space="preserve">Laura Ct </t>
  </si>
  <si>
    <t xml:space="preserve">40TH ST W </t>
  </si>
  <si>
    <t xml:space="preserve">W/E EOP </t>
  </si>
  <si>
    <t>Darlene Pl</t>
  </si>
  <si>
    <t xml:space="preserve">38th St W </t>
  </si>
  <si>
    <t xml:space="preserve">June Ave N </t>
  </si>
  <si>
    <t>LATHAM DR</t>
  </si>
  <si>
    <t>TOBIN ST</t>
  </si>
  <si>
    <t xml:space="preserve">Willowbrook Dr </t>
  </si>
  <si>
    <t>LAVERNA AVE</t>
  </si>
  <si>
    <t xml:space="preserve">Rockland St </t>
  </si>
  <si>
    <t xml:space="preserve">Megenta Ave </t>
  </si>
  <si>
    <t>EBERS ST E</t>
  </si>
  <si>
    <t>Asphalt $</t>
  </si>
  <si>
    <t xml:space="preserve">MAGENTA AVE </t>
  </si>
  <si>
    <t>Woodburn Dr</t>
  </si>
  <si>
    <t xml:space="preserve">Greenbriar Blvd  </t>
  </si>
  <si>
    <t>MERCEDES CT</t>
  </si>
  <si>
    <t xml:space="preserve">WOODROW AVE </t>
  </si>
  <si>
    <t xml:space="preserve">Westchester Dr </t>
  </si>
  <si>
    <t xml:space="preserve">Vesper Ct </t>
  </si>
  <si>
    <t xml:space="preserve">Museum St </t>
  </si>
  <si>
    <t>Woodcrest Dr</t>
  </si>
  <si>
    <t xml:space="preserve">REDMONT AVE </t>
  </si>
  <si>
    <t xml:space="preserve">Greenbriar Blvd </t>
  </si>
  <si>
    <t xml:space="preserve">Mariano St </t>
  </si>
  <si>
    <t>YUCATAN AVE</t>
  </si>
  <si>
    <t xml:space="preserve">Vintage Ave </t>
  </si>
  <si>
    <t>MINDORA AVE</t>
  </si>
  <si>
    <t>Jacinto Ave</t>
  </si>
  <si>
    <t>Sunshine Blvd N</t>
  </si>
  <si>
    <t xml:space="preserve">Beth Ave N </t>
  </si>
  <si>
    <t xml:space="preserve">Flora Ave N </t>
  </si>
  <si>
    <t xml:space="preserve">Karen Ave N </t>
  </si>
  <si>
    <t>Karen Ave N</t>
  </si>
  <si>
    <t xml:space="preserve">75TH ST W </t>
  </si>
  <si>
    <t>Joan Ave N</t>
  </si>
  <si>
    <t xml:space="preserve">PAT AVE N </t>
  </si>
  <si>
    <t>61ST ST W</t>
  </si>
  <si>
    <t>Nora Ave N</t>
  </si>
  <si>
    <t xml:space="preserve">66TH ST W </t>
  </si>
  <si>
    <t xml:space="preserve">69TH ST W </t>
  </si>
  <si>
    <t>UNICE AVE N</t>
  </si>
  <si>
    <t>67th St W</t>
  </si>
  <si>
    <t>68th St W</t>
  </si>
  <si>
    <t>Heyburn St</t>
  </si>
  <si>
    <t>HERRICK AVE</t>
  </si>
  <si>
    <t xml:space="preserve">RENA AVE N </t>
  </si>
  <si>
    <t xml:space="preserve">SARA AVE N </t>
  </si>
  <si>
    <t xml:space="preserve">49TH ST W </t>
  </si>
  <si>
    <t xml:space="preserve">Terry Ave N </t>
  </si>
  <si>
    <t xml:space="preserve">48TH ST W </t>
  </si>
  <si>
    <t xml:space="preserve">Sally Ave N </t>
  </si>
  <si>
    <t xml:space="preserve">49th St W </t>
  </si>
  <si>
    <t xml:space="preserve">48th St </t>
  </si>
  <si>
    <t xml:space="preserve">ANITA AVE N </t>
  </si>
  <si>
    <t xml:space="preserve">54th St W </t>
  </si>
  <si>
    <t>JANE AVE N</t>
  </si>
  <si>
    <t>KAREN AVE N</t>
  </si>
  <si>
    <t xml:space="preserve">LEE AVE </t>
  </si>
  <si>
    <t xml:space="preserve">Dixie Way </t>
  </si>
  <si>
    <t xml:space="preserve">DIXIE WAY </t>
  </si>
  <si>
    <t xml:space="preserve">Lee Ave </t>
  </si>
  <si>
    <t xml:space="preserve">Williams Ave </t>
  </si>
  <si>
    <t>32nd St W</t>
  </si>
  <si>
    <t xml:space="preserve">29TH ST W </t>
  </si>
  <si>
    <t xml:space="preserve">Carlos Ave N </t>
  </si>
  <si>
    <t>5TH ST W</t>
  </si>
  <si>
    <t>Bella Ct</t>
  </si>
  <si>
    <t>2706 5th St W</t>
  </si>
  <si>
    <t xml:space="preserve">BELLA CT </t>
  </si>
  <si>
    <t xml:space="preserve">Lee Blvd </t>
  </si>
  <si>
    <t xml:space="preserve">5th St W </t>
  </si>
  <si>
    <t xml:space="preserve">32ND ST W </t>
  </si>
  <si>
    <t>33RD ST W</t>
  </si>
  <si>
    <t xml:space="preserve">32nd St W </t>
  </si>
  <si>
    <t xml:space="preserve">34TH ST W </t>
  </si>
  <si>
    <t>33RD St W</t>
  </si>
  <si>
    <t xml:space="preserve">Paula Ave N </t>
  </si>
  <si>
    <t xml:space="preserve">Queen Dr </t>
  </si>
  <si>
    <t xml:space="preserve">25TH ST W </t>
  </si>
  <si>
    <t xml:space="preserve">Sunshine Blvd N </t>
  </si>
  <si>
    <t xml:space="preserve">ACTON AVE </t>
  </si>
  <si>
    <t xml:space="preserve">Brookfield St </t>
  </si>
  <si>
    <t xml:space="preserve">Barth St </t>
  </si>
  <si>
    <t>AGNES AVE</t>
  </si>
  <si>
    <t>Banning St</t>
  </si>
  <si>
    <t>BERRYMAN ST</t>
  </si>
  <si>
    <t xml:space="preserve">Abrams Blvd </t>
  </si>
  <si>
    <t xml:space="preserve">Agnes Ave </t>
  </si>
  <si>
    <t>ANGELO AVE</t>
  </si>
  <si>
    <t>Butte St</t>
  </si>
  <si>
    <t xml:space="preserve">Centennial Blvd </t>
  </si>
  <si>
    <t>ANZA AVE</t>
  </si>
  <si>
    <t xml:space="preserve">Butte St </t>
  </si>
  <si>
    <t>BUTTE ST</t>
  </si>
  <si>
    <t xml:space="preserve">Anza Ave </t>
  </si>
  <si>
    <t xml:space="preserve">Adeline Ave </t>
  </si>
  <si>
    <t>ATHERTON AVE</t>
  </si>
  <si>
    <t xml:space="preserve">BENTON ST </t>
  </si>
  <si>
    <t xml:space="preserve">Atherton Ave 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</si>
</sst>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B0F0"/>
      <name val="Arial"/>
      <family val="2"/>
    </font>
    <font>
      <sz val="16"/>
      <name val="Calibri"/>
      <family val="2"/>
      <scheme val="minor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9">
    <xf numFmtId="0" fontId="0" fillId="0" borderId="0"/>
    <xf numFmtId="0" fontId="2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8">
    <xf numFmtId="0" fontId="0" fillId="0" borderId="0" xfId="0"/>
    <xf numFmtId="0" fontId="2" fillId="0" borderId="5" xfId="1" applyBorder="1"/>
    <xf numFmtId="0" fontId="2" fillId="0" borderId="1" xfId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2" fillId="0" borderId="1" xfId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/>
    <xf numFmtId="0" fontId="9" fillId="0" borderId="0" xfId="0" applyFont="1"/>
    <xf numFmtId="0" fontId="10" fillId="0" borderId="0" xfId="0" applyFont="1"/>
    <xf numFmtId="164" fontId="0" fillId="0" borderId="7" xfId="0" applyNumberFormat="1" applyBorder="1" applyAlignment="1">
      <alignment horizontal="center"/>
    </xf>
    <xf numFmtId="0" fontId="0" fillId="3" borderId="0" xfId="0" applyFill="1"/>
    <xf numFmtId="0" fontId="9" fillId="3" borderId="0" xfId="0" applyFont="1" applyFill="1"/>
    <xf numFmtId="0" fontId="12" fillId="0" borderId="0" xfId="0" applyFont="1"/>
    <xf numFmtId="0" fontId="13" fillId="0" borderId="0" xfId="0" applyFont="1"/>
    <xf numFmtId="0" fontId="0" fillId="3" borderId="3" xfId="0" applyFill="1" applyBorder="1"/>
    <xf numFmtId="3" fontId="2" fillId="3" borderId="7" xfId="0" applyNumberFormat="1" applyFont="1" applyFill="1" applyBorder="1" applyAlignment="1">
      <alignment horizontal="center"/>
    </xf>
    <xf numFmtId="0" fontId="10" fillId="3" borderId="3" xfId="0" applyFont="1" applyFill="1" applyBorder="1"/>
    <xf numFmtId="0" fontId="0" fillId="3" borderId="0" xfId="0" applyFill="1" applyBorder="1"/>
    <xf numFmtId="0" fontId="10" fillId="3" borderId="0" xfId="0" applyFont="1" applyFill="1"/>
    <xf numFmtId="0" fontId="4" fillId="5" borderId="0" xfId="2" applyFont="1" applyFill="1" applyBorder="1" applyAlignment="1">
      <alignment wrapText="1"/>
    </xf>
    <xf numFmtId="0" fontId="2" fillId="5" borderId="0" xfId="2" applyFont="1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3" fillId="5" borderId="0" xfId="2" applyFont="1" applyFill="1" applyBorder="1" applyAlignment="1">
      <alignment horizontal="center" wrapText="1"/>
    </xf>
    <xf numFmtId="3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0" fillId="0" borderId="0" xfId="0" applyBorder="1"/>
    <xf numFmtId="164" fontId="2" fillId="3" borderId="3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0" fillId="4" borderId="15" xfId="0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8" fillId="0" borderId="0" xfId="0" applyFont="1"/>
    <xf numFmtId="0" fontId="16" fillId="3" borderId="0" xfId="0" applyFont="1" applyFill="1" applyBorder="1"/>
    <xf numFmtId="0" fontId="2" fillId="3" borderId="3" xfId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6" fontId="6" fillId="2" borderId="3" xfId="2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0" fillId="3" borderId="0" xfId="0" applyFont="1" applyFill="1"/>
    <xf numFmtId="0" fontId="13" fillId="0" borderId="0" xfId="0" applyFont="1" applyFill="1" applyBorder="1"/>
    <xf numFmtId="0" fontId="20" fillId="3" borderId="0" xfId="0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0" fontId="10" fillId="6" borderId="0" xfId="0" applyFont="1" applyFill="1"/>
    <xf numFmtId="0" fontId="0" fillId="6" borderId="0" xfId="0" applyFill="1"/>
    <xf numFmtId="0" fontId="2" fillId="6" borderId="3" xfId="9" applyFont="1" applyFill="1" applyBorder="1" applyAlignment="1"/>
    <xf numFmtId="0" fontId="3" fillId="6" borderId="3" xfId="2" applyFont="1" applyFill="1" applyBorder="1" applyAlignment="1">
      <alignment horizontal="center" wrapText="1"/>
    </xf>
    <xf numFmtId="0" fontId="4" fillId="6" borderId="3" xfId="2" applyFont="1" applyFill="1" applyBorder="1" applyAlignment="1">
      <alignment horizontal="left" wrapText="1"/>
    </xf>
    <xf numFmtId="0" fontId="7" fillId="7" borderId="2" xfId="2" applyFont="1" applyFill="1" applyBorder="1" applyAlignment="1">
      <alignment wrapText="1"/>
    </xf>
    <xf numFmtId="0" fontId="6" fillId="7" borderId="3" xfId="2" applyFont="1" applyFill="1" applyBorder="1" applyAlignment="1">
      <alignment wrapText="1"/>
    </xf>
    <xf numFmtId="0" fontId="6" fillId="7" borderId="3" xfId="2" applyFont="1" applyFill="1" applyBorder="1" applyAlignment="1">
      <alignment horizontal="center" wrapText="1"/>
    </xf>
    <xf numFmtId="0" fontId="6" fillId="7" borderId="4" xfId="2" applyFont="1" applyFill="1" applyBorder="1" applyAlignment="1">
      <alignment horizontal="center" wrapText="1"/>
    </xf>
    <xf numFmtId="0" fontId="2" fillId="6" borderId="3" xfId="9" applyFont="1" applyFill="1" applyBorder="1" applyAlignment="1">
      <alignment wrapText="1"/>
    </xf>
    <xf numFmtId="0" fontId="2" fillId="7" borderId="3" xfId="2" applyFont="1" applyFill="1" applyBorder="1" applyAlignment="1">
      <alignment wrapText="1"/>
    </xf>
    <xf numFmtId="0" fontId="0" fillId="6" borderId="3" xfId="0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0" fontId="4" fillId="6" borderId="2" xfId="1" applyFont="1" applyFill="1" applyBorder="1" applyAlignment="1">
      <alignment horizontal="left"/>
    </xf>
    <xf numFmtId="0" fontId="2" fillId="6" borderId="3" xfId="1" applyFont="1" applyFill="1" applyBorder="1" applyAlignment="1">
      <alignment horizontal="left"/>
    </xf>
    <xf numFmtId="0" fontId="2" fillId="6" borderId="3" xfId="1" applyFill="1" applyBorder="1" applyAlignment="1">
      <alignment horizontal="center"/>
    </xf>
    <xf numFmtId="0" fontId="2" fillId="6" borderId="4" xfId="1" applyFill="1" applyBorder="1" applyAlignment="1">
      <alignment horizontal="center"/>
    </xf>
    <xf numFmtId="0" fontId="0" fillId="0" borderId="0" xfId="0" applyFill="1"/>
    <xf numFmtId="0" fontId="0" fillId="3" borderId="12" xfId="0" applyFill="1" applyBorder="1"/>
    <xf numFmtId="164" fontId="2" fillId="3" borderId="12" xfId="0" applyNumberFormat="1" applyFont="1" applyFill="1" applyBorder="1" applyAlignment="1">
      <alignment horizontal="center"/>
    </xf>
    <xf numFmtId="0" fontId="0" fillId="0" borderId="8" xfId="0" applyBorder="1"/>
    <xf numFmtId="164" fontId="2" fillId="3" borderId="4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0" fillId="3" borderId="13" xfId="0" applyFill="1" applyBorder="1"/>
    <xf numFmtId="0" fontId="0" fillId="0" borderId="4" xfId="0" applyBorder="1"/>
    <xf numFmtId="0" fontId="0" fillId="3" borderId="4" xfId="0" applyFill="1" applyBorder="1"/>
    <xf numFmtId="0" fontId="10" fillId="8" borderId="23" xfId="0" applyFont="1" applyFill="1" applyBorder="1" applyAlignment="1">
      <alignment horizontal="center"/>
    </xf>
    <xf numFmtId="0" fontId="0" fillId="8" borderId="3" xfId="0" applyFill="1" applyBorder="1"/>
    <xf numFmtId="0" fontId="3" fillId="5" borderId="14" xfId="2" applyFont="1" applyFill="1" applyBorder="1" applyAlignment="1">
      <alignment horizontal="center" wrapText="1"/>
    </xf>
    <xf numFmtId="0" fontId="4" fillId="5" borderId="3" xfId="2" applyFont="1" applyFill="1" applyBorder="1" applyAlignment="1">
      <alignment wrapText="1"/>
    </xf>
    <xf numFmtId="0" fontId="2" fillId="5" borderId="3" xfId="2" applyFont="1" applyFill="1" applyBorder="1" applyAlignment="1">
      <alignment wrapText="1"/>
    </xf>
    <xf numFmtId="0" fontId="3" fillId="5" borderId="3" xfId="2" applyFont="1" applyFill="1" applyBorder="1" applyAlignment="1">
      <alignment horizontal="center" wrapText="1"/>
    </xf>
    <xf numFmtId="0" fontId="3" fillId="5" borderId="4" xfId="2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3" borderId="2" xfId="2" applyFont="1" applyFill="1" applyBorder="1" applyAlignment="1">
      <alignment horizontal="left" wrapText="1"/>
    </xf>
    <xf numFmtId="0" fontId="2" fillId="3" borderId="3" xfId="9" applyFont="1" applyFill="1" applyBorder="1" applyAlignment="1"/>
    <xf numFmtId="0" fontId="3" fillId="3" borderId="3" xfId="2" applyFont="1" applyFill="1" applyBorder="1" applyAlignment="1">
      <alignment horizontal="center" wrapText="1"/>
    </xf>
    <xf numFmtId="0" fontId="3" fillId="3" borderId="4" xfId="2" applyFont="1" applyFill="1" applyBorder="1" applyAlignment="1">
      <alignment horizontal="center" wrapText="1"/>
    </xf>
    <xf numFmtId="0" fontId="2" fillId="3" borderId="3" xfId="9" applyFont="1" applyFill="1" applyBorder="1" applyAlignment="1">
      <alignment wrapText="1"/>
    </xf>
    <xf numFmtId="0" fontId="4" fillId="5" borderId="2" xfId="2" applyFont="1" applyFill="1" applyBorder="1" applyAlignment="1">
      <alignment wrapText="1"/>
    </xf>
    <xf numFmtId="0" fontId="7" fillId="5" borderId="2" xfId="2" applyFont="1" applyFill="1" applyBorder="1" applyAlignment="1">
      <alignment wrapText="1"/>
    </xf>
    <xf numFmtId="0" fontId="6" fillId="5" borderId="3" xfId="2" applyFont="1" applyFill="1" applyBorder="1" applyAlignment="1">
      <alignment wrapText="1"/>
    </xf>
    <xf numFmtId="0" fontId="6" fillId="5" borderId="4" xfId="2" applyFont="1" applyFill="1" applyBorder="1" applyAlignment="1">
      <alignment horizontal="center" wrapText="1"/>
    </xf>
    <xf numFmtId="0" fontId="14" fillId="3" borderId="11" xfId="0" applyFont="1" applyFill="1" applyBorder="1"/>
    <xf numFmtId="0" fontId="2" fillId="5" borderId="12" xfId="2" applyFont="1" applyFill="1" applyBorder="1" applyAlignment="1">
      <alignment horizontal="center" wrapText="1"/>
    </xf>
    <xf numFmtId="0" fontId="2" fillId="5" borderId="13" xfId="2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2" fillId="5" borderId="3" xfId="2" applyFont="1" applyFill="1" applyBorder="1" applyAlignment="1">
      <alignment horizontal="center" wrapText="1"/>
    </xf>
    <xf numFmtId="0" fontId="2" fillId="5" borderId="4" xfId="2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14" fillId="3" borderId="2" xfId="0" applyFont="1" applyFill="1" applyBorder="1"/>
    <xf numFmtId="0" fontId="0" fillId="3" borderId="4" xfId="0" applyFill="1" applyBorder="1" applyAlignment="1">
      <alignment horizontal="center"/>
    </xf>
    <xf numFmtId="0" fontId="4" fillId="5" borderId="11" xfId="2" applyFont="1" applyFill="1" applyBorder="1" applyAlignment="1">
      <alignment wrapText="1"/>
    </xf>
    <xf numFmtId="0" fontId="2" fillId="5" borderId="12" xfId="2" applyFont="1" applyFill="1" applyBorder="1" applyAlignment="1">
      <alignment wrapText="1"/>
    </xf>
    <xf numFmtId="0" fontId="3" fillId="5" borderId="12" xfId="2" applyFont="1" applyFill="1" applyBorder="1" applyAlignment="1">
      <alignment horizontal="center" wrapText="1"/>
    </xf>
    <xf numFmtId="0" fontId="3" fillId="5" borderId="13" xfId="2" applyFont="1" applyFill="1" applyBorder="1" applyAlignment="1">
      <alignment horizontal="center" wrapText="1"/>
    </xf>
    <xf numFmtId="3" fontId="3" fillId="3" borderId="12" xfId="0" applyNumberFormat="1" applyFont="1" applyFill="1" applyBorder="1" applyAlignment="1">
      <alignment horizontal="center"/>
    </xf>
    <xf numFmtId="0" fontId="2" fillId="5" borderId="2" xfId="2" applyFont="1" applyFill="1" applyBorder="1" applyAlignment="1">
      <alignment wrapText="1"/>
    </xf>
    <xf numFmtId="0" fontId="4" fillId="3" borderId="3" xfId="2" applyFont="1" applyFill="1" applyBorder="1" applyAlignment="1">
      <alignment horizontal="left" wrapText="1"/>
    </xf>
    <xf numFmtId="0" fontId="4" fillId="5" borderId="14" xfId="2" applyFont="1" applyFill="1" applyBorder="1" applyAlignment="1">
      <alignment wrapText="1"/>
    </xf>
    <xf numFmtId="0" fontId="2" fillId="5" borderId="14" xfId="2" applyFont="1" applyFill="1" applyBorder="1" applyAlignment="1">
      <alignment horizontal="left" wrapText="1"/>
    </xf>
    <xf numFmtId="0" fontId="7" fillId="5" borderId="3" xfId="2" applyFont="1" applyFill="1" applyBorder="1" applyAlignment="1">
      <alignment wrapText="1"/>
    </xf>
    <xf numFmtId="0" fontId="6" fillId="5" borderId="3" xfId="2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left"/>
    </xf>
    <xf numFmtId="0" fontId="2" fillId="3" borderId="1" xfId="1" applyFill="1" applyBorder="1" applyAlignment="1">
      <alignment horizontal="left"/>
    </xf>
    <xf numFmtId="0" fontId="2" fillId="3" borderId="1" xfId="1" applyFill="1" applyBorder="1" applyAlignment="1">
      <alignment horizontal="center"/>
    </xf>
    <xf numFmtId="0" fontId="2" fillId="5" borderId="3" xfId="2" applyFont="1" applyFill="1" applyBorder="1" applyAlignment="1">
      <alignment horizontal="left" wrapText="1"/>
    </xf>
    <xf numFmtId="0" fontId="2" fillId="5" borderId="14" xfId="2" applyFont="1" applyFill="1" applyBorder="1" applyAlignment="1">
      <alignment wrapText="1"/>
    </xf>
    <xf numFmtId="0" fontId="6" fillId="5" borderId="3" xfId="2" applyFont="1" applyFill="1" applyBorder="1" applyAlignment="1">
      <alignment horizontal="left" wrapText="1"/>
    </xf>
    <xf numFmtId="0" fontId="2" fillId="3" borderId="3" xfId="10" applyFont="1" applyFill="1" applyBorder="1" applyAlignment="1"/>
    <xf numFmtId="0" fontId="7" fillId="5" borderId="14" xfId="2" applyFont="1" applyFill="1" applyBorder="1" applyAlignment="1">
      <alignment wrapText="1"/>
    </xf>
    <xf numFmtId="0" fontId="6" fillId="5" borderId="14" xfId="2" applyFont="1" applyFill="1" applyBorder="1" applyAlignment="1">
      <alignment horizontal="left" wrapText="1"/>
    </xf>
    <xf numFmtId="0" fontId="6" fillId="5" borderId="14" xfId="2" applyFont="1" applyFill="1" applyBorder="1" applyAlignment="1">
      <alignment horizontal="center" wrapText="1"/>
    </xf>
    <xf numFmtId="0" fontId="2" fillId="3" borderId="3" xfId="2" applyFont="1" applyFill="1" applyBorder="1" applyAlignment="1">
      <alignment wrapText="1"/>
    </xf>
    <xf numFmtId="0" fontId="2" fillId="3" borderId="2" xfId="9" applyFont="1" applyFill="1" applyBorder="1" applyAlignment="1"/>
    <xf numFmtId="0" fontId="4" fillId="3" borderId="2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2" fillId="3" borderId="4" xfId="1" applyFill="1" applyBorder="1" applyAlignment="1">
      <alignment horizontal="center"/>
    </xf>
    <xf numFmtId="0" fontId="2" fillId="3" borderId="3" xfId="1" applyFill="1" applyBorder="1" applyAlignment="1">
      <alignment horizontal="left"/>
    </xf>
    <xf numFmtId="0" fontId="7" fillId="7" borderId="16" xfId="2" applyFont="1" applyFill="1" applyBorder="1" applyAlignment="1">
      <alignment wrapText="1"/>
    </xf>
    <xf numFmtId="0" fontId="6" fillId="7" borderId="14" xfId="2" applyFont="1" applyFill="1" applyBorder="1" applyAlignment="1">
      <alignment wrapText="1"/>
    </xf>
    <xf numFmtId="0" fontId="3" fillId="7" borderId="14" xfId="2" applyFont="1" applyFill="1" applyBorder="1" applyAlignment="1">
      <alignment horizontal="center" wrapText="1"/>
    </xf>
    <xf numFmtId="0" fontId="6" fillId="7" borderId="24" xfId="2" applyFont="1" applyFill="1" applyBorder="1" applyAlignment="1">
      <alignment horizontal="center" wrapText="1"/>
    </xf>
    <xf numFmtId="3" fontId="3" fillId="6" borderId="14" xfId="0" applyNumberFormat="1" applyFont="1" applyFill="1" applyBorder="1" applyAlignment="1">
      <alignment horizontal="center"/>
    </xf>
    <xf numFmtId="164" fontId="3" fillId="6" borderId="14" xfId="0" applyNumberFormat="1" applyFont="1" applyFill="1" applyBorder="1" applyAlignment="1">
      <alignment horizontal="center"/>
    </xf>
    <xf numFmtId="0" fontId="4" fillId="7" borderId="3" xfId="2" applyFont="1" applyFill="1" applyBorder="1" applyAlignment="1">
      <alignment wrapText="1"/>
    </xf>
    <xf numFmtId="0" fontId="3" fillId="7" borderId="3" xfId="2" applyFont="1" applyFill="1" applyBorder="1" applyAlignment="1">
      <alignment horizontal="center" wrapText="1"/>
    </xf>
    <xf numFmtId="0" fontId="4" fillId="6" borderId="2" xfId="2" applyFont="1" applyFill="1" applyBorder="1" applyAlignment="1">
      <alignment horizontal="left" wrapText="1"/>
    </xf>
    <xf numFmtId="0" fontId="3" fillId="6" borderId="4" xfId="2" applyFont="1" applyFill="1" applyBorder="1" applyAlignment="1">
      <alignment horizontal="center" wrapText="1"/>
    </xf>
    <xf numFmtId="0" fontId="2" fillId="7" borderId="3" xfId="2" applyFont="1" applyFill="1" applyBorder="1" applyAlignment="1">
      <alignment horizontal="center" wrapText="1"/>
    </xf>
    <xf numFmtId="0" fontId="2" fillId="7" borderId="4" xfId="2" applyFont="1" applyFill="1" applyBorder="1" applyAlignment="1">
      <alignment horizontal="center" wrapText="1"/>
    </xf>
    <xf numFmtId="164" fontId="2" fillId="6" borderId="0" xfId="0" applyNumberFormat="1" applyFont="1" applyFill="1" applyAlignment="1">
      <alignment horizontal="left"/>
    </xf>
    <xf numFmtId="0" fontId="0" fillId="6" borderId="0" xfId="0" applyFont="1" applyFill="1"/>
    <xf numFmtId="0" fontId="2" fillId="6" borderId="3" xfId="2" applyFont="1" applyFill="1" applyBorder="1" applyAlignment="1">
      <alignment horizontal="center" wrapText="1"/>
    </xf>
    <xf numFmtId="164" fontId="2" fillId="6" borderId="0" xfId="0" applyNumberFormat="1" applyFont="1" applyFill="1" applyAlignment="1">
      <alignment horizontal="center"/>
    </xf>
    <xf numFmtId="0" fontId="4" fillId="7" borderId="2" xfId="2" applyFont="1" applyFill="1" applyBorder="1" applyAlignment="1">
      <alignment wrapText="1"/>
    </xf>
    <xf numFmtId="0" fontId="3" fillId="7" borderId="4" xfId="2" applyFont="1" applyFill="1" applyBorder="1" applyAlignment="1">
      <alignment horizontal="center" wrapText="1"/>
    </xf>
    <xf numFmtId="0" fontId="4" fillId="7" borderId="22" xfId="2" applyFont="1" applyFill="1" applyBorder="1" applyAlignment="1">
      <alignment wrapText="1"/>
    </xf>
    <xf numFmtId="0" fontId="2" fillId="7" borderId="21" xfId="2" applyFont="1" applyFill="1" applyBorder="1" applyAlignment="1">
      <alignment wrapText="1"/>
    </xf>
    <xf numFmtId="0" fontId="3" fillId="7" borderId="21" xfId="2" applyFont="1" applyFill="1" applyBorder="1" applyAlignment="1">
      <alignment horizontal="center" wrapText="1"/>
    </xf>
    <xf numFmtId="0" fontId="3" fillId="7" borderId="0" xfId="2" applyFont="1" applyFill="1" applyBorder="1" applyAlignment="1">
      <alignment horizontal="center" wrapText="1"/>
    </xf>
    <xf numFmtId="0" fontId="7" fillId="7" borderId="3" xfId="2" applyFont="1" applyFill="1" applyBorder="1" applyAlignment="1">
      <alignment wrapText="1"/>
    </xf>
    <xf numFmtId="0" fontId="6" fillId="7" borderId="3" xfId="2" applyFont="1" applyFill="1" applyBorder="1" applyAlignment="1">
      <alignment horizontal="left" wrapText="1"/>
    </xf>
    <xf numFmtId="0" fontId="4" fillId="6" borderId="11" xfId="1" applyFont="1" applyFill="1" applyBorder="1" applyAlignment="1">
      <alignment horizontal="left"/>
    </xf>
    <xf numFmtId="0" fontId="2" fillId="6" borderId="2" xfId="1" applyFill="1" applyBorder="1" applyAlignment="1">
      <alignment horizontal="left"/>
    </xf>
    <xf numFmtId="0" fontId="2" fillId="6" borderId="2" xfId="1" applyFill="1" applyBorder="1" applyAlignment="1">
      <alignment horizontal="center"/>
    </xf>
    <xf numFmtId="0" fontId="2" fillId="6" borderId="9" xfId="1" applyFill="1" applyBorder="1" applyAlignment="1">
      <alignment horizontal="center"/>
    </xf>
    <xf numFmtId="0" fontId="4" fillId="7" borderId="6" xfId="2" applyFont="1" applyFill="1" applyBorder="1" applyAlignment="1">
      <alignment wrapText="1"/>
    </xf>
    <xf numFmtId="0" fontId="2" fillId="7" borderId="6" xfId="2" applyFont="1" applyFill="1" applyBorder="1" applyAlignment="1">
      <alignment wrapText="1"/>
    </xf>
    <xf numFmtId="0" fontId="3" fillId="7" borderId="6" xfId="2" applyFont="1" applyFill="1" applyBorder="1" applyAlignment="1">
      <alignment horizontal="center" wrapText="1"/>
    </xf>
    <xf numFmtId="0" fontId="0" fillId="6" borderId="3" xfId="0" applyFill="1" applyBorder="1"/>
    <xf numFmtId="0" fontId="0" fillId="6" borderId="4" xfId="0" applyFill="1" applyBorder="1"/>
    <xf numFmtId="0" fontId="2" fillId="7" borderId="3" xfId="2" applyFont="1" applyFill="1" applyBorder="1" applyAlignment="1">
      <alignment horizontal="left" wrapText="1"/>
    </xf>
    <xf numFmtId="0" fontId="0" fillId="6" borderId="0" xfId="0" applyFill="1" applyBorder="1"/>
    <xf numFmtId="0" fontId="2" fillId="6" borderId="3" xfId="10" applyFont="1" applyFill="1" applyBorder="1" applyAlignment="1"/>
    <xf numFmtId="0" fontId="12" fillId="6" borderId="0" xfId="0" applyFont="1" applyFill="1"/>
    <xf numFmtId="0" fontId="3" fillId="6" borderId="3" xfId="2" applyFont="1" applyFill="1" applyBorder="1" applyAlignment="1">
      <alignment wrapText="1"/>
    </xf>
    <xf numFmtId="0" fontId="3" fillId="6" borderId="2" xfId="9" applyFont="1" applyFill="1" applyBorder="1" applyAlignment="1"/>
    <xf numFmtId="0" fontId="2" fillId="6" borderId="3" xfId="2" applyFont="1" applyFill="1" applyBorder="1" applyAlignment="1">
      <alignment wrapText="1"/>
    </xf>
    <xf numFmtId="0" fontId="3" fillId="6" borderId="3" xfId="9" applyFont="1" applyFill="1" applyBorder="1" applyAlignment="1"/>
    <xf numFmtId="0" fontId="4" fillId="7" borderId="20" xfId="2" applyFont="1" applyFill="1" applyBorder="1" applyAlignment="1">
      <alignment wrapText="1"/>
    </xf>
    <xf numFmtId="0" fontId="2" fillId="7" borderId="20" xfId="2" applyFont="1" applyFill="1" applyBorder="1" applyAlignment="1">
      <alignment wrapText="1"/>
    </xf>
    <xf numFmtId="0" fontId="3" fillId="7" borderId="20" xfId="2" applyFont="1" applyFill="1" applyBorder="1" applyAlignment="1">
      <alignment horizontal="center" wrapText="1"/>
    </xf>
    <xf numFmtId="0" fontId="16" fillId="6" borderId="0" xfId="0" applyFont="1" applyFill="1"/>
    <xf numFmtId="0" fontId="2" fillId="6" borderId="3" xfId="1" applyFill="1" applyBorder="1" applyAlignment="1">
      <alignment horizontal="left"/>
    </xf>
    <xf numFmtId="0" fontId="11" fillId="6" borderId="3" xfId="9" applyFont="1" applyFill="1" applyBorder="1" applyAlignment="1"/>
    <xf numFmtId="0" fontId="10" fillId="6" borderId="0" xfId="0" applyFont="1" applyFill="1" applyBorder="1"/>
    <xf numFmtId="164" fontId="2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8" fillId="6" borderId="3" xfId="0" applyFont="1" applyFill="1" applyBorder="1"/>
    <xf numFmtId="0" fontId="8" fillId="6" borderId="3" xfId="0" applyFont="1" applyFill="1" applyBorder="1" applyAlignment="1">
      <alignment horizontal="center"/>
    </xf>
    <xf numFmtId="3" fontId="8" fillId="6" borderId="4" xfId="0" applyNumberFormat="1" applyFont="1" applyFill="1" applyBorder="1" applyAlignment="1">
      <alignment horizontal="center"/>
    </xf>
    <xf numFmtId="164" fontId="19" fillId="6" borderId="0" xfId="0" applyNumberFormat="1" applyFont="1" applyFill="1" applyAlignment="1">
      <alignment horizontal="center"/>
    </xf>
    <xf numFmtId="0" fontId="4" fillId="6" borderId="0" xfId="1" applyFont="1" applyFill="1" applyBorder="1" applyAlignment="1">
      <alignment horizontal="left"/>
    </xf>
    <xf numFmtId="0" fontId="2" fillId="6" borderId="18" xfId="1" applyFill="1" applyBorder="1" applyAlignment="1">
      <alignment horizontal="left"/>
    </xf>
    <xf numFmtId="0" fontId="2" fillId="6" borderId="18" xfId="1" applyFill="1" applyBorder="1" applyAlignment="1">
      <alignment horizontal="center"/>
    </xf>
    <xf numFmtId="0" fontId="2" fillId="6" borderId="17" xfId="1" applyFill="1" applyBorder="1" applyAlignment="1">
      <alignment horizontal="center"/>
    </xf>
    <xf numFmtId="0" fontId="2" fillId="6" borderId="2" xfId="9" applyFont="1" applyFill="1" applyBorder="1" applyAlignment="1"/>
    <xf numFmtId="0" fontId="4" fillId="6" borderId="1" xfId="1" applyFont="1" applyFill="1" applyBorder="1" applyAlignment="1">
      <alignment horizontal="left"/>
    </xf>
    <xf numFmtId="0" fontId="2" fillId="6" borderId="10" xfId="1" applyFill="1" applyBorder="1" applyAlignment="1">
      <alignment horizontal="left"/>
    </xf>
    <xf numFmtId="0" fontId="2" fillId="6" borderId="10" xfId="1" applyFill="1" applyBorder="1" applyAlignment="1">
      <alignment horizontal="center"/>
    </xf>
    <xf numFmtId="0" fontId="2" fillId="6" borderId="19" xfId="1" applyFill="1" applyBorder="1" applyAlignment="1">
      <alignment horizontal="center"/>
    </xf>
    <xf numFmtId="0" fontId="17" fillId="9" borderId="3" xfId="0" applyFont="1" applyFill="1" applyBorder="1"/>
    <xf numFmtId="0" fontId="17" fillId="9" borderId="3" xfId="0" applyFont="1" applyFill="1" applyBorder="1" applyAlignment="1">
      <alignment horizontal="center"/>
    </xf>
    <xf numFmtId="0" fontId="17" fillId="0" borderId="3" xfId="0" applyFont="1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7" fillId="0" borderId="3" xfId="0" applyFont="1" applyFill="1" applyBorder="1"/>
    <xf numFmtId="0" fontId="17" fillId="10" borderId="3" xfId="0" applyFont="1" applyFill="1" applyBorder="1"/>
    <xf numFmtId="0" fontId="0" fillId="10" borderId="3" xfId="0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0" fontId="17" fillId="3" borderId="3" xfId="0" applyFont="1" applyFill="1" applyBorder="1"/>
  </cellXfs>
  <cellStyles count="109">
    <cellStyle name="Normal" xfId="0" builtinId="0"/>
    <cellStyle name="Normal 10" xfId="16"/>
    <cellStyle name="Normal 11" xfId="19"/>
    <cellStyle name="Normal 12" xfId="22"/>
    <cellStyle name="Normal 13" xfId="25"/>
    <cellStyle name="Normal 14" xfId="28"/>
    <cellStyle name="Normal 15" xfId="31"/>
    <cellStyle name="Normal 16" xfId="34"/>
    <cellStyle name="Normal 17" xfId="37"/>
    <cellStyle name="Normal 17 2" xfId="92"/>
    <cellStyle name="Normal 18" xfId="40"/>
    <cellStyle name="Normal 18 2" xfId="93"/>
    <cellStyle name="Normal 19" xfId="43"/>
    <cellStyle name="Normal 19 2" xfId="94"/>
    <cellStyle name="Normal 2" xfId="4"/>
    <cellStyle name="Normal 2 10" xfId="36"/>
    <cellStyle name="Normal 2 11" xfId="39"/>
    <cellStyle name="Normal 2 12" xfId="42"/>
    <cellStyle name="Normal 2 13" xfId="45"/>
    <cellStyle name="Normal 2 14" xfId="48"/>
    <cellStyle name="Normal 2 15" xfId="51"/>
    <cellStyle name="Normal 2 16" xfId="54"/>
    <cellStyle name="Normal 2 17" xfId="57"/>
    <cellStyle name="Normal 2 18" xfId="60"/>
    <cellStyle name="Normal 2 19" xfId="63"/>
    <cellStyle name="Normal 2 2" xfId="3"/>
    <cellStyle name="Normal 2 2 10" xfId="35"/>
    <cellStyle name="Normal 2 2 11" xfId="38"/>
    <cellStyle name="Normal 2 2 12" xfId="41"/>
    <cellStyle name="Normal 2 2 13" xfId="44"/>
    <cellStyle name="Normal 2 2 14" xfId="47"/>
    <cellStyle name="Normal 2 2 15" xfId="50"/>
    <cellStyle name="Normal 2 2 16" xfId="53"/>
    <cellStyle name="Normal 2 2 17" xfId="56"/>
    <cellStyle name="Normal 2 2 18" xfId="59"/>
    <cellStyle name="Normal 2 2 19" xfId="62"/>
    <cellStyle name="Normal 2 2 2" xfId="6"/>
    <cellStyle name="Normal 2 2 20" xfId="65"/>
    <cellStyle name="Normal 2 2 21" xfId="68"/>
    <cellStyle name="Normal 2 2 22" xfId="71"/>
    <cellStyle name="Normal 2 2 23" xfId="74"/>
    <cellStyle name="Normal 2 2 24" xfId="77"/>
    <cellStyle name="Normal 2 2 25" xfId="80"/>
    <cellStyle name="Normal 2 2 26" xfId="83"/>
    <cellStyle name="Normal 2 2 27" xfId="86"/>
    <cellStyle name="Normal 2 2 28" xfId="88"/>
    <cellStyle name="Normal 2 2 29" xfId="90"/>
    <cellStyle name="Normal 2 2 3" xfId="13"/>
    <cellStyle name="Normal 2 2 30" xfId="5"/>
    <cellStyle name="Normal 2 2 4" xfId="17"/>
    <cellStyle name="Normal 2 2 5" xfId="20"/>
    <cellStyle name="Normal 2 2 6" xfId="23"/>
    <cellStyle name="Normal 2 2 7" xfId="26"/>
    <cellStyle name="Normal 2 2 8" xfId="29"/>
    <cellStyle name="Normal 2 2 9" xfId="32"/>
    <cellStyle name="Normal 2 20" xfId="66"/>
    <cellStyle name="Normal 2 21" xfId="69"/>
    <cellStyle name="Normal 2 22" xfId="72"/>
    <cellStyle name="Normal 2 23" xfId="75"/>
    <cellStyle name="Normal 2 24" xfId="78"/>
    <cellStyle name="Normal 2 25" xfId="81"/>
    <cellStyle name="Normal 2 26" xfId="84"/>
    <cellStyle name="Normal 2 27" xfId="87"/>
    <cellStyle name="Normal 2 28" xfId="89"/>
    <cellStyle name="Normal 2 29" xfId="91"/>
    <cellStyle name="Normal 2 3" xfId="12"/>
    <cellStyle name="Normal 2 4" xfId="18"/>
    <cellStyle name="Normal 2 5" xfId="21"/>
    <cellStyle name="Normal 2 6" xfId="24"/>
    <cellStyle name="Normal 2 7" xfId="27"/>
    <cellStyle name="Normal 2 8" xfId="30"/>
    <cellStyle name="Normal 2 9" xfId="33"/>
    <cellStyle name="Normal 20" xfId="46"/>
    <cellStyle name="Normal 20 2" xfId="95"/>
    <cellStyle name="Normal 21" xfId="49"/>
    <cellStyle name="Normal 21 2" xfId="96"/>
    <cellStyle name="Normal 22" xfId="52"/>
    <cellStyle name="Normal 22 2" xfId="97"/>
    <cellStyle name="Normal 23" xfId="55"/>
    <cellStyle name="Normal 23 2" xfId="98"/>
    <cellStyle name="Normal 24" xfId="58"/>
    <cellStyle name="Normal 24 2" xfId="99"/>
    <cellStyle name="Normal 25" xfId="61"/>
    <cellStyle name="Normal 25 2" xfId="100"/>
    <cellStyle name="Normal 26" xfId="64"/>
    <cellStyle name="Normal 26 2" xfId="101"/>
    <cellStyle name="Normal 27" xfId="67"/>
    <cellStyle name="Normal 27 2" xfId="102"/>
    <cellStyle name="Normal 28" xfId="70"/>
    <cellStyle name="Normal 28 2" xfId="103"/>
    <cellStyle name="Normal 29" xfId="73"/>
    <cellStyle name="Normal 29 2" xfId="104"/>
    <cellStyle name="Normal 3" xfId="1"/>
    <cellStyle name="Normal 3 2" xfId="7"/>
    <cellStyle name="Normal 30" xfId="76"/>
    <cellStyle name="Normal 30 2" xfId="105"/>
    <cellStyle name="Normal 31" xfId="79"/>
    <cellStyle name="Normal 31 2" xfId="106"/>
    <cellStyle name="Normal 32" xfId="82"/>
    <cellStyle name="Normal 32 2" xfId="107"/>
    <cellStyle name="Normal 33" xfId="85"/>
    <cellStyle name="Normal 33 2" xfId="108"/>
    <cellStyle name="Normal 4" xfId="8"/>
    <cellStyle name="Normal 5" xfId="9"/>
    <cellStyle name="Normal 6" xfId="10"/>
    <cellStyle name="Normal 7" xfId="11"/>
    <cellStyle name="Normal 8" xfId="15"/>
    <cellStyle name="Normal 9" xfId="14"/>
    <cellStyle name="Normal_Sheet1" xfId="2"/>
  </cellStyles>
  <dxfs count="0"/>
  <tableStyles count="0" defaultTableStyle="TableStyleMedium9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6"/>
  <sheetViews>
    <sheetView workbookViewId="0">
      <selection sqref="A1:XFD1"/>
    </sheetView>
  </sheetViews>
  <sheetFormatPr defaultRowHeight="14.4"/>
  <cols>
    <col min="1" max="1" width="5.6640625" style="7" customWidth="1"/>
    <col min="2" max="2" width="21.109375" customWidth="1"/>
    <col min="3" max="3" width="18.21875" customWidth="1"/>
    <col min="4" max="4" width="16.44140625" customWidth="1"/>
    <col min="5" max="5" width="6.33203125" customWidth="1"/>
    <col min="6" max="6" width="8.77734375" customWidth="1"/>
    <col min="7" max="7" width="9.109375" customWidth="1"/>
    <col min="8" max="8" width="12.109375" hidden="1" customWidth="1"/>
    <col min="9" max="10" width="0" hidden="1" customWidth="1"/>
  </cols>
  <sheetData>
    <row r="1" spans="1:11" s="7" customFormat="1">
      <c r="A1" s="71"/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6" t="s">
        <v>496</v>
      </c>
      <c r="I1" s="36"/>
      <c r="J1" s="36"/>
    </row>
    <row r="2" spans="1:11" s="7" customFormat="1" ht="15" thickBot="1">
      <c r="A2" s="70">
        <v>1</v>
      </c>
      <c r="B2" s="125" t="s">
        <v>46</v>
      </c>
      <c r="C2" s="126" t="s">
        <v>79</v>
      </c>
      <c r="D2" s="126" t="s">
        <v>13</v>
      </c>
      <c r="E2" s="127">
        <v>18</v>
      </c>
      <c r="F2" s="128">
        <v>350</v>
      </c>
      <c r="G2" s="129">
        <f t="shared" ref="G2:G33" si="0">(((E2*F2*150)/9)/2000)</f>
        <v>52.5</v>
      </c>
      <c r="H2" s="130">
        <f t="shared" ref="H2:H33" si="1">G2*85</f>
        <v>4462.5</v>
      </c>
      <c r="I2" s="5" t="s">
        <v>127</v>
      </c>
      <c r="J2" s="5" t="s">
        <v>21</v>
      </c>
    </row>
    <row r="3" spans="1:11" s="7" customFormat="1" ht="15.6" thickTop="1" thickBot="1">
      <c r="A3" s="66">
        <v>2</v>
      </c>
      <c r="B3" s="73" t="s">
        <v>85</v>
      </c>
      <c r="C3" s="74" t="s">
        <v>12</v>
      </c>
      <c r="D3" s="74" t="s">
        <v>36</v>
      </c>
      <c r="E3" s="75">
        <v>18</v>
      </c>
      <c r="F3" s="76">
        <v>850</v>
      </c>
      <c r="G3" s="77">
        <f t="shared" si="0"/>
        <v>127.5</v>
      </c>
      <c r="H3" s="78">
        <f t="shared" si="1"/>
        <v>10837.5</v>
      </c>
      <c r="I3" s="12"/>
      <c r="J3" s="13"/>
    </row>
    <row r="4" spans="1:11" s="7" customFormat="1" ht="15.6" thickTop="1" thickBot="1">
      <c r="A4" s="66">
        <v>3</v>
      </c>
      <c r="B4" s="73" t="s">
        <v>35</v>
      </c>
      <c r="C4" s="74" t="s">
        <v>12</v>
      </c>
      <c r="D4" s="74" t="s">
        <v>36</v>
      </c>
      <c r="E4" s="75">
        <v>18</v>
      </c>
      <c r="F4" s="76">
        <v>430</v>
      </c>
      <c r="G4" s="77">
        <f t="shared" si="0"/>
        <v>64.5</v>
      </c>
      <c r="H4" s="78">
        <f t="shared" si="1"/>
        <v>5482.5</v>
      </c>
      <c r="I4" s="11" t="s">
        <v>382</v>
      </c>
      <c r="J4" s="11" t="s">
        <v>21</v>
      </c>
      <c r="K4" s="8"/>
    </row>
    <row r="5" spans="1:11" s="7" customFormat="1" ht="15.6" thickTop="1" thickBot="1">
      <c r="A5" s="66">
        <v>4</v>
      </c>
      <c r="B5" s="73" t="s">
        <v>44</v>
      </c>
      <c r="C5" s="74" t="s">
        <v>12</v>
      </c>
      <c r="D5" s="74" t="s">
        <v>83</v>
      </c>
      <c r="E5" s="75">
        <v>18</v>
      </c>
      <c r="F5" s="76">
        <v>500</v>
      </c>
      <c r="G5" s="77">
        <f t="shared" si="0"/>
        <v>75</v>
      </c>
      <c r="H5" s="78">
        <f t="shared" si="1"/>
        <v>6375</v>
      </c>
      <c r="I5" s="38"/>
    </row>
    <row r="6" spans="1:11" s="7" customFormat="1" ht="15.6" thickTop="1" thickBot="1">
      <c r="A6" s="66">
        <v>5</v>
      </c>
      <c r="B6" s="73" t="s">
        <v>82</v>
      </c>
      <c r="C6" s="74" t="s">
        <v>79</v>
      </c>
      <c r="D6" s="74" t="s">
        <v>13</v>
      </c>
      <c r="E6" s="75">
        <v>18</v>
      </c>
      <c r="F6" s="76">
        <v>300</v>
      </c>
      <c r="G6" s="77">
        <f t="shared" si="0"/>
        <v>45</v>
      </c>
      <c r="H6" s="78">
        <f t="shared" si="1"/>
        <v>3825</v>
      </c>
      <c r="I6" s="11" t="s">
        <v>129</v>
      </c>
      <c r="J6" s="9" t="s">
        <v>21</v>
      </c>
    </row>
    <row r="7" spans="1:11" s="7" customFormat="1" ht="15.6" thickTop="1" thickBot="1">
      <c r="A7" s="66">
        <v>6</v>
      </c>
      <c r="B7" s="131" t="s">
        <v>37</v>
      </c>
      <c r="C7" s="54" t="s">
        <v>79</v>
      </c>
      <c r="D7" s="54" t="s">
        <v>13</v>
      </c>
      <c r="E7" s="132">
        <v>18</v>
      </c>
      <c r="F7" s="132">
        <v>300</v>
      </c>
      <c r="G7" s="42">
        <f t="shared" si="0"/>
        <v>45</v>
      </c>
      <c r="H7" s="43">
        <f t="shared" si="1"/>
        <v>3825</v>
      </c>
      <c r="I7" s="11" t="s">
        <v>129</v>
      </c>
      <c r="J7" s="7" t="s">
        <v>30</v>
      </c>
    </row>
    <row r="8" spans="1:11" s="7" customFormat="1" ht="15.6" thickTop="1" thickBot="1">
      <c r="A8" s="66">
        <v>7</v>
      </c>
      <c r="B8" s="79" t="s">
        <v>81</v>
      </c>
      <c r="C8" s="80" t="s">
        <v>79</v>
      </c>
      <c r="D8" s="80" t="s">
        <v>13</v>
      </c>
      <c r="E8" s="81">
        <v>18</v>
      </c>
      <c r="F8" s="82">
        <v>300</v>
      </c>
      <c r="G8" s="77">
        <f t="shared" si="0"/>
        <v>45</v>
      </c>
      <c r="H8" s="78">
        <f t="shared" si="1"/>
        <v>3825</v>
      </c>
      <c r="I8" s="9" t="s">
        <v>129</v>
      </c>
      <c r="J8" s="7" t="s">
        <v>21</v>
      </c>
    </row>
    <row r="9" spans="1:11" s="7" customFormat="1" ht="15.6" thickTop="1" thickBot="1">
      <c r="A9" s="66">
        <v>8</v>
      </c>
      <c r="B9" s="79" t="s">
        <v>80</v>
      </c>
      <c r="C9" s="80" t="s">
        <v>79</v>
      </c>
      <c r="D9" s="83" t="s">
        <v>13</v>
      </c>
      <c r="E9" s="81">
        <v>18</v>
      </c>
      <c r="F9" s="82">
        <v>300</v>
      </c>
      <c r="G9" s="77">
        <f t="shared" si="0"/>
        <v>45</v>
      </c>
      <c r="H9" s="78">
        <f t="shared" si="1"/>
        <v>3825</v>
      </c>
      <c r="I9" s="9" t="s">
        <v>129</v>
      </c>
      <c r="J9" s="7" t="s">
        <v>21</v>
      </c>
    </row>
    <row r="10" spans="1:11" s="7" customFormat="1" ht="15.6" thickTop="1" thickBot="1">
      <c r="A10" s="66">
        <v>9</v>
      </c>
      <c r="B10" s="84" t="s">
        <v>65</v>
      </c>
      <c r="C10" s="74" t="s">
        <v>12</v>
      </c>
      <c r="D10" s="74" t="s">
        <v>54</v>
      </c>
      <c r="E10" s="75">
        <v>18</v>
      </c>
      <c r="F10" s="76">
        <v>850</v>
      </c>
      <c r="G10" s="77">
        <f t="shared" si="0"/>
        <v>127.5</v>
      </c>
      <c r="H10" s="78">
        <f t="shared" si="1"/>
        <v>10837.5</v>
      </c>
      <c r="I10" s="28" t="s">
        <v>127</v>
      </c>
      <c r="J10" s="29" t="s">
        <v>157</v>
      </c>
    </row>
    <row r="11" spans="1:11" s="7" customFormat="1" ht="15.6" thickTop="1" thickBot="1">
      <c r="A11" s="66">
        <v>10</v>
      </c>
      <c r="B11" s="85" t="s">
        <v>57</v>
      </c>
      <c r="C11" s="86" t="s">
        <v>45</v>
      </c>
      <c r="D11" s="86" t="s">
        <v>442</v>
      </c>
      <c r="E11" s="75">
        <v>18</v>
      </c>
      <c r="F11" s="87">
        <v>2950</v>
      </c>
      <c r="G11" s="77">
        <f t="shared" si="0"/>
        <v>442.5</v>
      </c>
      <c r="H11" s="78">
        <f t="shared" si="1"/>
        <v>37612.5</v>
      </c>
      <c r="I11" s="11" t="s">
        <v>443</v>
      </c>
      <c r="J11" s="11"/>
    </row>
    <row r="12" spans="1:11" s="7" customFormat="1" ht="15.6" thickTop="1" thickBot="1">
      <c r="A12" s="66">
        <v>11</v>
      </c>
      <c r="B12" s="88" t="s">
        <v>136</v>
      </c>
      <c r="C12" s="62" t="s">
        <v>12</v>
      </c>
      <c r="D12" s="62" t="s">
        <v>52</v>
      </c>
      <c r="E12" s="89">
        <v>18</v>
      </c>
      <c r="F12" s="90">
        <v>480</v>
      </c>
      <c r="G12" s="91">
        <f t="shared" si="0"/>
        <v>72</v>
      </c>
      <c r="H12" s="92">
        <f t="shared" si="1"/>
        <v>6120</v>
      </c>
      <c r="I12" s="63" t="s">
        <v>129</v>
      </c>
      <c r="J12" s="67" t="s">
        <v>30</v>
      </c>
    </row>
    <row r="13" spans="1:11" s="7" customFormat="1" ht="15.6" thickTop="1" thickBot="1">
      <c r="A13" s="66">
        <v>12</v>
      </c>
      <c r="B13" s="73" t="s">
        <v>39</v>
      </c>
      <c r="C13" s="74" t="s">
        <v>12</v>
      </c>
      <c r="D13" s="74" t="s">
        <v>135</v>
      </c>
      <c r="E13" s="93">
        <v>18</v>
      </c>
      <c r="F13" s="94">
        <v>580</v>
      </c>
      <c r="G13" s="95">
        <f t="shared" si="0"/>
        <v>87</v>
      </c>
      <c r="H13" s="78">
        <f t="shared" si="1"/>
        <v>7395</v>
      </c>
      <c r="I13" s="31" t="s">
        <v>127</v>
      </c>
      <c r="J13" s="11" t="s">
        <v>30</v>
      </c>
    </row>
    <row r="14" spans="1:11" s="7" customFormat="1" ht="15.6" thickTop="1" thickBot="1">
      <c r="A14" s="66">
        <v>13</v>
      </c>
      <c r="B14" s="133" t="s">
        <v>91</v>
      </c>
      <c r="C14" s="46" t="s">
        <v>45</v>
      </c>
      <c r="D14" s="46" t="s">
        <v>13</v>
      </c>
      <c r="E14" s="47">
        <v>18</v>
      </c>
      <c r="F14" s="134">
        <v>400</v>
      </c>
      <c r="G14" s="55">
        <f t="shared" si="0"/>
        <v>60</v>
      </c>
      <c r="H14" s="43">
        <f t="shared" si="1"/>
        <v>5100</v>
      </c>
      <c r="I14" s="44" t="s">
        <v>129</v>
      </c>
      <c r="J14" s="45" t="s">
        <v>64</v>
      </c>
    </row>
    <row r="15" spans="1:11" s="7" customFormat="1" ht="15.6" thickTop="1" thickBot="1">
      <c r="A15" s="66">
        <v>14</v>
      </c>
      <c r="B15" s="96" t="s">
        <v>92</v>
      </c>
      <c r="C15" s="15" t="s">
        <v>134</v>
      </c>
      <c r="D15" s="15" t="s">
        <v>10</v>
      </c>
      <c r="E15" s="95">
        <v>18</v>
      </c>
      <c r="F15" s="97">
        <v>370</v>
      </c>
      <c r="G15" s="95">
        <f t="shared" si="0"/>
        <v>55.5</v>
      </c>
      <c r="H15" s="78">
        <f t="shared" si="1"/>
        <v>4717.5</v>
      </c>
      <c r="I15" s="37" t="s">
        <v>129</v>
      </c>
      <c r="J15" s="11" t="s">
        <v>21</v>
      </c>
    </row>
    <row r="16" spans="1:11" s="7" customFormat="1" ht="15.6" thickTop="1" thickBot="1">
      <c r="A16" s="66">
        <v>15</v>
      </c>
      <c r="B16" s="131" t="s">
        <v>56</v>
      </c>
      <c r="C16" s="54" t="s">
        <v>93</v>
      </c>
      <c r="D16" s="54" t="s">
        <v>45</v>
      </c>
      <c r="E16" s="135">
        <v>18</v>
      </c>
      <c r="F16" s="136">
        <v>1300</v>
      </c>
      <c r="G16" s="55">
        <f t="shared" si="0"/>
        <v>195</v>
      </c>
      <c r="H16" s="43">
        <f t="shared" si="1"/>
        <v>16575</v>
      </c>
      <c r="I16" s="137" t="s">
        <v>127</v>
      </c>
      <c r="J16" s="138" t="s">
        <v>128</v>
      </c>
    </row>
    <row r="17" spans="1:11" s="7" customFormat="1" ht="16.2" customHeight="1" thickTop="1" thickBot="1">
      <c r="A17" s="66">
        <v>16</v>
      </c>
      <c r="B17" s="98" t="s">
        <v>43</v>
      </c>
      <c r="C17" s="99" t="s">
        <v>90</v>
      </c>
      <c r="D17" s="99" t="s">
        <v>10</v>
      </c>
      <c r="E17" s="100">
        <v>18</v>
      </c>
      <c r="F17" s="101">
        <v>900</v>
      </c>
      <c r="G17" s="102">
        <f t="shared" si="0"/>
        <v>135</v>
      </c>
      <c r="H17" s="92">
        <f t="shared" si="1"/>
        <v>11475</v>
      </c>
      <c r="I17" s="28" t="s">
        <v>127</v>
      </c>
      <c r="J17" s="9" t="s">
        <v>64</v>
      </c>
    </row>
    <row r="18" spans="1:11" s="7" customFormat="1" ht="16.8" customHeight="1" thickTop="1" thickBot="1">
      <c r="A18" s="66">
        <v>17</v>
      </c>
      <c r="B18" s="98" t="s">
        <v>132</v>
      </c>
      <c r="C18" s="74" t="s">
        <v>89</v>
      </c>
      <c r="D18" s="74" t="s">
        <v>13</v>
      </c>
      <c r="E18" s="93">
        <v>18</v>
      </c>
      <c r="F18" s="94">
        <v>320</v>
      </c>
      <c r="G18" s="77">
        <f t="shared" si="0"/>
        <v>48</v>
      </c>
      <c r="H18" s="78">
        <f t="shared" si="1"/>
        <v>4080</v>
      </c>
      <c r="I18" s="31" t="s">
        <v>129</v>
      </c>
      <c r="J18" s="18" t="s">
        <v>64</v>
      </c>
      <c r="K18" s="32"/>
    </row>
    <row r="19" spans="1:11" s="7" customFormat="1" ht="16.2" customHeight="1" thickTop="1" thickBot="1">
      <c r="A19" s="66">
        <v>18</v>
      </c>
      <c r="B19" s="84" t="s">
        <v>88</v>
      </c>
      <c r="C19" s="103" t="s">
        <v>47</v>
      </c>
      <c r="D19" s="103" t="s">
        <v>13</v>
      </c>
      <c r="E19" s="75">
        <v>18</v>
      </c>
      <c r="F19" s="76">
        <v>300</v>
      </c>
      <c r="G19" s="77">
        <f t="shared" si="0"/>
        <v>45</v>
      </c>
      <c r="H19" s="78">
        <f t="shared" si="1"/>
        <v>3825</v>
      </c>
      <c r="I19" s="11" t="s">
        <v>129</v>
      </c>
      <c r="J19" s="7" t="s">
        <v>64</v>
      </c>
    </row>
    <row r="20" spans="1:11" s="7" customFormat="1" ht="16.2" customHeight="1" thickTop="1" thickBot="1">
      <c r="A20" s="66">
        <v>18</v>
      </c>
      <c r="B20" s="104" t="s">
        <v>86</v>
      </c>
      <c r="C20" s="80" t="s">
        <v>87</v>
      </c>
      <c r="D20" s="80" t="s">
        <v>13</v>
      </c>
      <c r="E20" s="81">
        <v>18</v>
      </c>
      <c r="F20" s="81">
        <v>270</v>
      </c>
      <c r="G20" s="77">
        <f t="shared" si="0"/>
        <v>40.5</v>
      </c>
      <c r="H20" s="78">
        <f t="shared" si="1"/>
        <v>3442.5</v>
      </c>
      <c r="I20" s="11" t="s">
        <v>129</v>
      </c>
      <c r="J20" s="7" t="s">
        <v>64</v>
      </c>
    </row>
    <row r="21" spans="1:11" s="7" customFormat="1" ht="16.2" customHeight="1" thickTop="1" thickBot="1">
      <c r="A21" s="66">
        <v>20</v>
      </c>
      <c r="B21" s="105" t="s">
        <v>46</v>
      </c>
      <c r="C21" s="106" t="s">
        <v>94</v>
      </c>
      <c r="D21" s="106" t="s">
        <v>47</v>
      </c>
      <c r="E21" s="72">
        <v>18</v>
      </c>
      <c r="F21" s="23">
        <v>680</v>
      </c>
      <c r="G21" s="77">
        <f t="shared" si="0"/>
        <v>102</v>
      </c>
      <c r="H21" s="78">
        <f t="shared" si="1"/>
        <v>8670</v>
      </c>
      <c r="I21" s="18" t="s">
        <v>127</v>
      </c>
      <c r="J21" s="11" t="s">
        <v>213</v>
      </c>
    </row>
    <row r="22" spans="1:11" s="7" customFormat="1" ht="16.2" customHeight="1" thickTop="1" thickBot="1">
      <c r="A22" s="66">
        <v>21</v>
      </c>
      <c r="B22" s="107" t="s">
        <v>40</v>
      </c>
      <c r="C22" s="86" t="s">
        <v>47</v>
      </c>
      <c r="D22" s="86" t="s">
        <v>13</v>
      </c>
      <c r="E22" s="108">
        <v>18</v>
      </c>
      <c r="F22" s="108">
        <v>380</v>
      </c>
      <c r="G22" s="77">
        <f t="shared" si="0"/>
        <v>57</v>
      </c>
      <c r="H22" s="78">
        <f t="shared" si="1"/>
        <v>4845</v>
      </c>
      <c r="I22" s="11"/>
    </row>
    <row r="23" spans="1:11" s="7" customFormat="1" ht="16.2" customHeight="1" thickTop="1" thickBot="1">
      <c r="A23" s="66">
        <v>22</v>
      </c>
      <c r="B23" s="48" t="s">
        <v>133</v>
      </c>
      <c r="C23" s="46" t="s">
        <v>11</v>
      </c>
      <c r="D23" s="46" t="s">
        <v>38</v>
      </c>
      <c r="E23" s="139">
        <v>18</v>
      </c>
      <c r="F23" s="139">
        <v>200</v>
      </c>
      <c r="G23" s="42">
        <f t="shared" si="0"/>
        <v>30</v>
      </c>
      <c r="H23" s="43">
        <f t="shared" si="1"/>
        <v>2550</v>
      </c>
      <c r="I23" s="140" t="s">
        <v>129</v>
      </c>
      <c r="J23" s="45" t="s">
        <v>21</v>
      </c>
    </row>
    <row r="24" spans="1:11" s="7" customFormat="1" ht="16.2" customHeight="1" thickTop="1" thickBot="1">
      <c r="A24" s="66">
        <v>23</v>
      </c>
      <c r="B24" s="109" t="s">
        <v>95</v>
      </c>
      <c r="C24" s="110" t="s">
        <v>38</v>
      </c>
      <c r="D24" s="110" t="s">
        <v>96</v>
      </c>
      <c r="E24" s="111">
        <v>18</v>
      </c>
      <c r="F24" s="111">
        <v>1400</v>
      </c>
      <c r="G24" s="77">
        <f t="shared" si="0"/>
        <v>210</v>
      </c>
      <c r="H24" s="78">
        <f t="shared" si="1"/>
        <v>17850</v>
      </c>
      <c r="I24" s="19" t="s">
        <v>127</v>
      </c>
      <c r="J24" s="5" t="s">
        <v>243</v>
      </c>
    </row>
    <row r="25" spans="1:11" s="7" customFormat="1" ht="16.2" customHeight="1" thickTop="1" thickBot="1">
      <c r="A25" s="66">
        <v>24</v>
      </c>
      <c r="B25" s="84" t="s">
        <v>97</v>
      </c>
      <c r="C25" s="74" t="s">
        <v>33</v>
      </c>
      <c r="D25" s="74" t="s">
        <v>98</v>
      </c>
      <c r="E25" s="75">
        <v>18</v>
      </c>
      <c r="F25" s="76">
        <v>850</v>
      </c>
      <c r="G25" s="77">
        <f t="shared" si="0"/>
        <v>127.5</v>
      </c>
      <c r="H25" s="78">
        <f t="shared" si="1"/>
        <v>10837.5</v>
      </c>
      <c r="I25" s="9" t="s">
        <v>31</v>
      </c>
      <c r="J25" s="8"/>
    </row>
    <row r="26" spans="1:11" s="7" customFormat="1" ht="16.2" customHeight="1" thickTop="1" thickBot="1">
      <c r="A26" s="66">
        <v>25</v>
      </c>
      <c r="B26" s="107" t="s">
        <v>137</v>
      </c>
      <c r="C26" s="86" t="s">
        <v>33</v>
      </c>
      <c r="D26" s="86" t="s">
        <v>138</v>
      </c>
      <c r="E26" s="93">
        <v>18</v>
      </c>
      <c r="F26" s="108">
        <v>850</v>
      </c>
      <c r="G26" s="95">
        <f t="shared" si="0"/>
        <v>127.5</v>
      </c>
      <c r="H26" s="78">
        <f t="shared" si="1"/>
        <v>10837.5</v>
      </c>
      <c r="I26" s="37" t="s">
        <v>129</v>
      </c>
      <c r="J26" s="64" t="s">
        <v>20</v>
      </c>
    </row>
    <row r="27" spans="1:11" s="7" customFormat="1" ht="17.399999999999999" customHeight="1" thickTop="1" thickBot="1">
      <c r="A27" s="66">
        <v>26</v>
      </c>
      <c r="B27" s="73" t="s">
        <v>46</v>
      </c>
      <c r="C27" s="112" t="s">
        <v>11</v>
      </c>
      <c r="D27" s="112" t="s">
        <v>38</v>
      </c>
      <c r="E27" s="75">
        <v>18</v>
      </c>
      <c r="F27" s="76">
        <v>300</v>
      </c>
      <c r="G27" s="77">
        <f t="shared" si="0"/>
        <v>45</v>
      </c>
      <c r="H27" s="78">
        <f t="shared" si="1"/>
        <v>3825</v>
      </c>
      <c r="I27" s="18" t="s">
        <v>21</v>
      </c>
      <c r="J27" s="11"/>
    </row>
    <row r="28" spans="1:11" s="7" customFormat="1" ht="16.2" customHeight="1" thickTop="1" thickBot="1">
      <c r="A28" s="66">
        <v>27</v>
      </c>
      <c r="B28" s="141" t="s">
        <v>99</v>
      </c>
      <c r="C28" s="54" t="s">
        <v>11</v>
      </c>
      <c r="D28" s="54" t="s">
        <v>38</v>
      </c>
      <c r="E28" s="132">
        <v>18</v>
      </c>
      <c r="F28" s="142">
        <v>350</v>
      </c>
      <c r="G28" s="42">
        <f t="shared" si="0"/>
        <v>52.5</v>
      </c>
      <c r="H28" s="43">
        <f t="shared" si="1"/>
        <v>4462.5</v>
      </c>
      <c r="I28" s="45"/>
      <c r="J28" s="44" t="s">
        <v>64</v>
      </c>
    </row>
    <row r="29" spans="1:11" s="7" customFormat="1" ht="16.2" customHeight="1" thickTop="1" thickBot="1">
      <c r="A29" s="66">
        <v>28</v>
      </c>
      <c r="B29" s="105" t="s">
        <v>102</v>
      </c>
      <c r="C29" s="113" t="s">
        <v>12</v>
      </c>
      <c r="D29" s="113" t="s">
        <v>103</v>
      </c>
      <c r="E29" s="72">
        <v>18</v>
      </c>
      <c r="F29" s="72">
        <v>1100</v>
      </c>
      <c r="G29" s="77">
        <f t="shared" si="0"/>
        <v>165</v>
      </c>
      <c r="H29" s="78">
        <f t="shared" si="1"/>
        <v>14025</v>
      </c>
      <c r="I29" s="7" t="s">
        <v>21</v>
      </c>
    </row>
    <row r="30" spans="1:11" s="7" customFormat="1" ht="16.2" customHeight="1" thickTop="1" thickBot="1">
      <c r="A30" s="66">
        <v>29</v>
      </c>
      <c r="B30" s="133" t="s">
        <v>86</v>
      </c>
      <c r="C30" s="46" t="s">
        <v>58</v>
      </c>
      <c r="D30" s="46" t="s">
        <v>13</v>
      </c>
      <c r="E30" s="47">
        <v>18</v>
      </c>
      <c r="F30" s="134">
        <v>300</v>
      </c>
      <c r="G30" s="42">
        <f t="shared" si="0"/>
        <v>45</v>
      </c>
      <c r="H30" s="43">
        <f t="shared" si="1"/>
        <v>3825</v>
      </c>
      <c r="I30" s="45" t="s">
        <v>30</v>
      </c>
      <c r="J30" s="45"/>
    </row>
    <row r="31" spans="1:11" s="7" customFormat="1" ht="16.2" customHeight="1" thickTop="1" thickBot="1">
      <c r="A31" s="66">
        <v>30</v>
      </c>
      <c r="B31" s="143" t="s">
        <v>99</v>
      </c>
      <c r="C31" s="144" t="s">
        <v>440</v>
      </c>
      <c r="D31" s="144" t="s">
        <v>441</v>
      </c>
      <c r="E31" s="145">
        <v>18</v>
      </c>
      <c r="F31" s="146">
        <v>650</v>
      </c>
      <c r="G31" s="42">
        <f t="shared" si="0"/>
        <v>97.5</v>
      </c>
      <c r="H31" s="43">
        <f t="shared" si="1"/>
        <v>8287.5</v>
      </c>
      <c r="I31" s="44" t="s">
        <v>382</v>
      </c>
      <c r="J31" s="45" t="s">
        <v>243</v>
      </c>
    </row>
    <row r="32" spans="1:11" s="7" customFormat="1" ht="16.2" customHeight="1" thickTop="1" thickBot="1">
      <c r="A32" s="66">
        <v>31</v>
      </c>
      <c r="B32" s="105" t="s">
        <v>100</v>
      </c>
      <c r="C32" s="106" t="s">
        <v>12</v>
      </c>
      <c r="D32" s="106" t="s">
        <v>101</v>
      </c>
      <c r="E32" s="72">
        <v>18</v>
      </c>
      <c r="F32" s="72">
        <v>720</v>
      </c>
      <c r="G32" s="77">
        <f t="shared" si="0"/>
        <v>108</v>
      </c>
      <c r="H32" s="78">
        <f t="shared" si="1"/>
        <v>9180</v>
      </c>
      <c r="I32" s="61" t="s">
        <v>20</v>
      </c>
    </row>
    <row r="33" spans="1:15" ht="15.6" thickTop="1" thickBot="1">
      <c r="A33" s="66">
        <v>32</v>
      </c>
      <c r="B33" s="73" t="s">
        <v>34</v>
      </c>
      <c r="C33" s="74" t="s">
        <v>12</v>
      </c>
      <c r="D33" s="74" t="s">
        <v>33</v>
      </c>
      <c r="E33" s="75">
        <v>18</v>
      </c>
      <c r="F33" s="75">
        <v>900</v>
      </c>
      <c r="G33" s="77">
        <f t="shared" si="0"/>
        <v>135</v>
      </c>
      <c r="H33" s="78">
        <f t="shared" si="1"/>
        <v>11475</v>
      </c>
      <c r="I33" s="15" t="s">
        <v>21</v>
      </c>
      <c r="J33" s="68"/>
      <c r="L33" s="7"/>
    </row>
    <row r="34" spans="1:15" s="7" customFormat="1" ht="15.6" thickTop="1" thickBot="1">
      <c r="A34" s="66">
        <v>33</v>
      </c>
      <c r="B34" s="147" t="s">
        <v>108</v>
      </c>
      <c r="C34" s="148" t="s">
        <v>439</v>
      </c>
      <c r="D34" s="148" t="s">
        <v>114</v>
      </c>
      <c r="E34" s="51">
        <v>18</v>
      </c>
      <c r="F34" s="51">
        <v>350</v>
      </c>
      <c r="G34" s="42">
        <f t="shared" ref="G34:G62" si="2">(((E34*F34*150)/9)/2000)</f>
        <v>52.5</v>
      </c>
      <c r="H34" s="43">
        <f t="shared" ref="H34:H62" si="3">G34*85</f>
        <v>4462.5</v>
      </c>
      <c r="I34" s="44" t="s">
        <v>21</v>
      </c>
      <c r="J34" s="45"/>
    </row>
    <row r="35" spans="1:15" s="7" customFormat="1" ht="15.6" thickTop="1" thickBot="1">
      <c r="A35" s="66">
        <v>34</v>
      </c>
      <c r="B35" s="149" t="s">
        <v>112</v>
      </c>
      <c r="C35" s="150" t="s">
        <v>9</v>
      </c>
      <c r="D35" s="150" t="s">
        <v>113</v>
      </c>
      <c r="E35" s="151">
        <v>18</v>
      </c>
      <c r="F35" s="152">
        <v>1000</v>
      </c>
      <c r="G35" s="42">
        <f t="shared" si="2"/>
        <v>150</v>
      </c>
      <c r="H35" s="43">
        <f t="shared" si="3"/>
        <v>12750</v>
      </c>
      <c r="I35" s="44" t="s">
        <v>31</v>
      </c>
      <c r="J35" s="45"/>
    </row>
    <row r="36" spans="1:15" s="7" customFormat="1" ht="15.6" thickTop="1" thickBot="1">
      <c r="A36" s="66">
        <v>35</v>
      </c>
      <c r="B36" s="107" t="s">
        <v>53</v>
      </c>
      <c r="C36" s="114" t="s">
        <v>51</v>
      </c>
      <c r="D36" s="114" t="s">
        <v>84</v>
      </c>
      <c r="E36" s="108">
        <v>18</v>
      </c>
      <c r="F36" s="108">
        <v>850</v>
      </c>
      <c r="G36" s="77">
        <f t="shared" si="2"/>
        <v>127.5</v>
      </c>
      <c r="H36" s="78">
        <f t="shared" si="3"/>
        <v>10837.5</v>
      </c>
      <c r="I36" s="15" t="s">
        <v>64</v>
      </c>
      <c r="J36" s="68"/>
    </row>
    <row r="37" spans="1:15" s="7" customFormat="1" ht="18" customHeight="1" thickTop="1" thickBot="1">
      <c r="A37" s="66">
        <v>36</v>
      </c>
      <c r="B37" s="153" t="s">
        <v>99</v>
      </c>
      <c r="C37" s="154" t="s">
        <v>106</v>
      </c>
      <c r="D37" s="154" t="s">
        <v>107</v>
      </c>
      <c r="E37" s="155">
        <v>18</v>
      </c>
      <c r="F37" s="155">
        <v>950</v>
      </c>
      <c r="G37" s="42">
        <f t="shared" si="2"/>
        <v>142.5</v>
      </c>
      <c r="H37" s="43">
        <f t="shared" si="3"/>
        <v>12112.5</v>
      </c>
      <c r="I37" s="44" t="s">
        <v>64</v>
      </c>
      <c r="J37" s="45"/>
    </row>
    <row r="38" spans="1:15" s="7" customFormat="1" ht="18" customHeight="1" thickTop="1" thickBot="1">
      <c r="A38" s="66">
        <v>37</v>
      </c>
      <c r="B38" s="131" t="s">
        <v>55</v>
      </c>
      <c r="C38" s="54" t="s">
        <v>109</v>
      </c>
      <c r="D38" s="54" t="s">
        <v>101</v>
      </c>
      <c r="E38" s="132">
        <v>18</v>
      </c>
      <c r="F38" s="132">
        <v>380</v>
      </c>
      <c r="G38" s="42">
        <f t="shared" si="2"/>
        <v>57</v>
      </c>
      <c r="H38" s="43">
        <f t="shared" si="3"/>
        <v>4845</v>
      </c>
      <c r="I38" s="156" t="s">
        <v>20</v>
      </c>
      <c r="J38" s="157"/>
      <c r="K38" s="8"/>
    </row>
    <row r="39" spans="1:15" s="7" customFormat="1" ht="18" customHeight="1" thickTop="1" thickBot="1">
      <c r="A39" s="66">
        <v>38</v>
      </c>
      <c r="B39" s="73" t="s">
        <v>108</v>
      </c>
      <c r="C39" s="74" t="s">
        <v>109</v>
      </c>
      <c r="D39" s="74" t="s">
        <v>101</v>
      </c>
      <c r="E39" s="75">
        <v>18</v>
      </c>
      <c r="F39" s="76">
        <v>380</v>
      </c>
      <c r="G39" s="77">
        <f t="shared" si="2"/>
        <v>57</v>
      </c>
      <c r="H39" s="78">
        <f t="shared" si="3"/>
        <v>4845</v>
      </c>
      <c r="I39" s="15" t="s">
        <v>64</v>
      </c>
      <c r="J39" s="69"/>
      <c r="K39" s="14"/>
    </row>
    <row r="40" spans="1:15" s="7" customFormat="1" ht="18" customHeight="1" thickTop="1" thickBot="1">
      <c r="A40" s="66">
        <v>39</v>
      </c>
      <c r="B40" s="131" t="s">
        <v>46</v>
      </c>
      <c r="C40" s="158" t="s">
        <v>110</v>
      </c>
      <c r="D40" s="158" t="s">
        <v>111</v>
      </c>
      <c r="E40" s="132">
        <v>18</v>
      </c>
      <c r="F40" s="142">
        <v>300</v>
      </c>
      <c r="G40" s="42">
        <f t="shared" si="2"/>
        <v>45</v>
      </c>
      <c r="H40" s="43">
        <f t="shared" si="3"/>
        <v>3825</v>
      </c>
      <c r="I40" s="159" t="s">
        <v>129</v>
      </c>
      <c r="J40" s="45" t="s">
        <v>64</v>
      </c>
    </row>
    <row r="41" spans="1:15" s="7" customFormat="1" ht="18" customHeight="1" thickTop="1" thickBot="1">
      <c r="A41" s="66">
        <v>40</v>
      </c>
      <c r="B41" s="49" t="s">
        <v>118</v>
      </c>
      <c r="C41" s="50" t="s">
        <v>119</v>
      </c>
      <c r="D41" s="50" t="s">
        <v>13</v>
      </c>
      <c r="E41" s="132">
        <v>18</v>
      </c>
      <c r="F41" s="52">
        <v>300</v>
      </c>
      <c r="G41" s="42">
        <f t="shared" si="2"/>
        <v>45</v>
      </c>
      <c r="H41" s="43">
        <f t="shared" si="3"/>
        <v>3825</v>
      </c>
      <c r="I41" s="45" t="s">
        <v>129</v>
      </c>
      <c r="J41" s="45" t="s">
        <v>64</v>
      </c>
    </row>
    <row r="42" spans="1:15" s="7" customFormat="1" ht="18" customHeight="1" thickTop="1" thickBot="1">
      <c r="A42" s="66">
        <v>41</v>
      </c>
      <c r="B42" s="48" t="s">
        <v>117</v>
      </c>
      <c r="C42" s="46" t="s">
        <v>119</v>
      </c>
      <c r="D42" s="46" t="s">
        <v>13</v>
      </c>
      <c r="E42" s="47">
        <v>18</v>
      </c>
      <c r="F42" s="47">
        <v>300</v>
      </c>
      <c r="G42" s="42">
        <f t="shared" si="2"/>
        <v>45</v>
      </c>
      <c r="H42" s="43">
        <f t="shared" si="3"/>
        <v>3825</v>
      </c>
      <c r="I42" s="45" t="s">
        <v>129</v>
      </c>
      <c r="J42" s="159" t="s">
        <v>64</v>
      </c>
    </row>
    <row r="43" spans="1:15" s="7" customFormat="1" ht="18" customHeight="1" thickTop="1" thickBot="1">
      <c r="A43" s="66">
        <v>42</v>
      </c>
      <c r="B43" s="73" t="s">
        <v>115</v>
      </c>
      <c r="C43" s="74" t="s">
        <v>12</v>
      </c>
      <c r="D43" s="74" t="s">
        <v>116</v>
      </c>
      <c r="E43" s="75">
        <v>18</v>
      </c>
      <c r="F43" s="75">
        <v>1400</v>
      </c>
      <c r="G43" s="77">
        <f t="shared" si="2"/>
        <v>210</v>
      </c>
      <c r="H43" s="78">
        <f t="shared" si="3"/>
        <v>17850</v>
      </c>
      <c r="I43" s="11" t="s">
        <v>20</v>
      </c>
    </row>
    <row r="44" spans="1:15" s="7" customFormat="1" ht="18" customHeight="1" thickTop="1" thickBot="1">
      <c r="A44" s="66">
        <v>43</v>
      </c>
      <c r="B44" s="85" t="s">
        <v>120</v>
      </c>
      <c r="C44" s="86" t="s">
        <v>121</v>
      </c>
      <c r="D44" s="86" t="s">
        <v>122</v>
      </c>
      <c r="E44" s="108">
        <v>18</v>
      </c>
      <c r="F44" s="87">
        <v>700</v>
      </c>
      <c r="G44" s="77">
        <f t="shared" si="2"/>
        <v>105</v>
      </c>
      <c r="H44" s="78">
        <f t="shared" si="3"/>
        <v>8925</v>
      </c>
      <c r="I44" s="19"/>
    </row>
    <row r="45" spans="1:15" s="7" customFormat="1" ht="18" customHeight="1" thickTop="1" thickBot="1">
      <c r="A45" s="66">
        <v>44</v>
      </c>
      <c r="B45" s="104" t="s">
        <v>123</v>
      </c>
      <c r="C45" s="115" t="s">
        <v>124</v>
      </c>
      <c r="D45" s="115" t="s">
        <v>10</v>
      </c>
      <c r="E45" s="75">
        <v>18</v>
      </c>
      <c r="F45" s="75">
        <v>1650</v>
      </c>
      <c r="G45" s="77">
        <f t="shared" si="2"/>
        <v>247.5</v>
      </c>
      <c r="H45" s="78">
        <f t="shared" si="3"/>
        <v>21037.5</v>
      </c>
      <c r="I45" s="11"/>
    </row>
    <row r="46" spans="1:15" s="7" customFormat="1" ht="18" customHeight="1" thickTop="1" thickBot="1">
      <c r="A46" s="66">
        <v>45</v>
      </c>
      <c r="B46" s="48" t="s">
        <v>125</v>
      </c>
      <c r="C46" s="160" t="s">
        <v>54</v>
      </c>
      <c r="D46" s="160" t="s">
        <v>10</v>
      </c>
      <c r="E46" s="132">
        <v>18</v>
      </c>
      <c r="F46" s="142">
        <v>800</v>
      </c>
      <c r="G46" s="42">
        <f t="shared" si="2"/>
        <v>120</v>
      </c>
      <c r="H46" s="43">
        <f t="shared" si="3"/>
        <v>10200</v>
      </c>
      <c r="I46" s="45" t="s">
        <v>126</v>
      </c>
      <c r="J46" s="161"/>
      <c r="K46" s="11"/>
      <c r="L46" s="11"/>
      <c r="M46" s="11"/>
      <c r="N46" s="11"/>
      <c r="O46" s="11"/>
    </row>
    <row r="47" spans="1:15" s="7" customFormat="1" ht="18" customHeight="1" thickTop="1" thickBot="1">
      <c r="A47" s="66">
        <v>46</v>
      </c>
      <c r="B47" s="79" t="s">
        <v>444</v>
      </c>
      <c r="C47" s="80" t="s">
        <v>104</v>
      </c>
      <c r="D47" s="80" t="s">
        <v>445</v>
      </c>
      <c r="E47" s="81">
        <v>18</v>
      </c>
      <c r="F47" s="82">
        <v>1050</v>
      </c>
      <c r="G47" s="95">
        <f t="shared" si="2"/>
        <v>157.5</v>
      </c>
      <c r="H47" s="78">
        <f t="shared" si="3"/>
        <v>13387.5</v>
      </c>
      <c r="I47" s="19"/>
      <c r="J47" s="33"/>
    </row>
    <row r="48" spans="1:15" s="7" customFormat="1" ht="18" customHeight="1" thickTop="1" thickBot="1">
      <c r="A48" s="66">
        <v>47</v>
      </c>
      <c r="B48" s="104" t="s">
        <v>56</v>
      </c>
      <c r="C48" s="80" t="s">
        <v>104</v>
      </c>
      <c r="D48" s="80" t="s">
        <v>105</v>
      </c>
      <c r="E48" s="81">
        <v>18</v>
      </c>
      <c r="F48" s="82">
        <v>700</v>
      </c>
      <c r="G48" s="95">
        <f t="shared" si="2"/>
        <v>105</v>
      </c>
      <c r="H48" s="78">
        <f t="shared" si="3"/>
        <v>8925</v>
      </c>
      <c r="I48" s="19"/>
      <c r="J48" s="33"/>
    </row>
    <row r="49" spans="1:10" s="7" customFormat="1" ht="18" customHeight="1" thickTop="1" thickBot="1">
      <c r="A49" s="66">
        <v>48</v>
      </c>
      <c r="B49" s="116" t="s">
        <v>53</v>
      </c>
      <c r="C49" s="117" t="s">
        <v>90</v>
      </c>
      <c r="D49" s="117" t="s">
        <v>10</v>
      </c>
      <c r="E49" s="118">
        <v>18</v>
      </c>
      <c r="F49" s="118">
        <v>800</v>
      </c>
      <c r="G49" s="77">
        <f t="shared" si="2"/>
        <v>120</v>
      </c>
      <c r="H49" s="78">
        <f t="shared" si="3"/>
        <v>10200</v>
      </c>
      <c r="I49" s="11" t="s">
        <v>20</v>
      </c>
    </row>
    <row r="50" spans="1:10" s="7" customFormat="1" ht="18" customHeight="1" thickTop="1" thickBot="1">
      <c r="A50" s="66">
        <v>49</v>
      </c>
      <c r="B50" s="133" t="s">
        <v>27</v>
      </c>
      <c r="C50" s="162" t="s">
        <v>7</v>
      </c>
      <c r="D50" s="162" t="s">
        <v>8</v>
      </c>
      <c r="E50" s="47">
        <v>18</v>
      </c>
      <c r="F50" s="134">
        <v>560</v>
      </c>
      <c r="G50" s="42">
        <f t="shared" si="2"/>
        <v>84</v>
      </c>
      <c r="H50" s="43">
        <f t="shared" si="3"/>
        <v>7140</v>
      </c>
      <c r="I50" s="45" t="s">
        <v>129</v>
      </c>
      <c r="J50" s="45" t="s">
        <v>64</v>
      </c>
    </row>
    <row r="51" spans="1:10" s="7" customFormat="1" ht="18" customHeight="1" thickTop="1" thickBot="1">
      <c r="A51" s="66">
        <v>50</v>
      </c>
      <c r="B51" s="133" t="s">
        <v>28</v>
      </c>
      <c r="C51" s="163" t="s">
        <v>29</v>
      </c>
      <c r="D51" s="163" t="s">
        <v>24</v>
      </c>
      <c r="E51" s="47">
        <v>18</v>
      </c>
      <c r="F51" s="134">
        <v>560</v>
      </c>
      <c r="G51" s="42">
        <f t="shared" si="2"/>
        <v>84</v>
      </c>
      <c r="H51" s="43">
        <f t="shared" si="3"/>
        <v>7140</v>
      </c>
      <c r="I51" s="45" t="s">
        <v>30</v>
      </c>
      <c r="J51" s="45" t="s">
        <v>139</v>
      </c>
    </row>
    <row r="52" spans="1:10" s="7" customFormat="1" ht="18" customHeight="1" thickTop="1" thickBot="1">
      <c r="A52" s="66">
        <v>51</v>
      </c>
      <c r="B52" s="133" t="s">
        <v>61</v>
      </c>
      <c r="C52" s="164" t="s">
        <v>62</v>
      </c>
      <c r="D52" s="164" t="s">
        <v>63</v>
      </c>
      <c r="E52" s="47">
        <v>18</v>
      </c>
      <c r="F52" s="134">
        <v>1150</v>
      </c>
      <c r="G52" s="42">
        <f t="shared" si="2"/>
        <v>172.5</v>
      </c>
      <c r="H52" s="43">
        <f t="shared" si="3"/>
        <v>14662.5</v>
      </c>
      <c r="I52" s="45" t="s">
        <v>129</v>
      </c>
      <c r="J52" s="45" t="s">
        <v>64</v>
      </c>
    </row>
    <row r="53" spans="1:10" s="7" customFormat="1" ht="18" customHeight="1" thickTop="1" thickBot="1">
      <c r="A53" s="66">
        <v>52</v>
      </c>
      <c r="B53" s="84" t="s">
        <v>41</v>
      </c>
      <c r="C53" s="103" t="s">
        <v>42</v>
      </c>
      <c r="D53" s="103" t="s">
        <v>24</v>
      </c>
      <c r="E53" s="75">
        <v>18</v>
      </c>
      <c r="F53" s="76">
        <v>600</v>
      </c>
      <c r="G53" s="77">
        <f t="shared" si="2"/>
        <v>90</v>
      </c>
      <c r="H53" s="78">
        <f t="shared" si="3"/>
        <v>7650</v>
      </c>
      <c r="I53" s="11" t="s">
        <v>129</v>
      </c>
      <c r="J53" s="7" t="s">
        <v>30</v>
      </c>
    </row>
    <row r="54" spans="1:10" s="7" customFormat="1" ht="18" customHeight="1" thickTop="1" thickBot="1">
      <c r="A54" s="66">
        <v>53</v>
      </c>
      <c r="B54" s="79" t="s">
        <v>205</v>
      </c>
      <c r="C54" s="80" t="s">
        <v>206</v>
      </c>
      <c r="D54" s="80" t="s">
        <v>207</v>
      </c>
      <c r="E54" s="81">
        <v>18</v>
      </c>
      <c r="F54" s="82">
        <v>660</v>
      </c>
      <c r="G54" s="77">
        <f t="shared" si="2"/>
        <v>99</v>
      </c>
      <c r="H54" s="78">
        <f t="shared" si="3"/>
        <v>8415</v>
      </c>
      <c r="I54" s="11" t="s">
        <v>129</v>
      </c>
      <c r="J54" s="7" t="s">
        <v>22</v>
      </c>
    </row>
    <row r="55" spans="1:10" s="7" customFormat="1" ht="18" customHeight="1" thickTop="1" thickBot="1">
      <c r="A55" s="66">
        <v>54</v>
      </c>
      <c r="B55" s="79" t="s">
        <v>210</v>
      </c>
      <c r="C55" s="120" t="s">
        <v>209</v>
      </c>
      <c r="D55" s="120" t="s">
        <v>211</v>
      </c>
      <c r="E55" s="81">
        <v>18</v>
      </c>
      <c r="F55" s="82">
        <v>660</v>
      </c>
      <c r="G55" s="77">
        <f t="shared" si="2"/>
        <v>99</v>
      </c>
      <c r="H55" s="78">
        <f t="shared" si="3"/>
        <v>8415</v>
      </c>
      <c r="I55" s="12" t="s">
        <v>212</v>
      </c>
      <c r="J55" s="7" t="s">
        <v>213</v>
      </c>
    </row>
    <row r="56" spans="1:10" s="7" customFormat="1" ht="18" customHeight="1" thickTop="1" thickBot="1">
      <c r="A56" s="66">
        <v>55</v>
      </c>
      <c r="B56" s="84" t="s">
        <v>208</v>
      </c>
      <c r="C56" s="103" t="s">
        <v>209</v>
      </c>
      <c r="D56" s="103" t="s">
        <v>69</v>
      </c>
      <c r="E56" s="75">
        <v>18</v>
      </c>
      <c r="F56" s="76">
        <v>1700</v>
      </c>
      <c r="G56" s="77">
        <f t="shared" si="2"/>
        <v>255</v>
      </c>
      <c r="H56" s="78">
        <f t="shared" si="3"/>
        <v>21675</v>
      </c>
      <c r="I56" s="11" t="s">
        <v>127</v>
      </c>
      <c r="J56" s="7" t="s">
        <v>213</v>
      </c>
    </row>
    <row r="57" spans="1:10" s="7" customFormat="1" ht="18" customHeight="1" thickTop="1" thickBot="1">
      <c r="A57" s="66">
        <v>56</v>
      </c>
      <c r="B57" s="79" t="s">
        <v>210</v>
      </c>
      <c r="C57" s="80" t="s">
        <v>214</v>
      </c>
      <c r="D57" s="80" t="s">
        <v>6</v>
      </c>
      <c r="E57" s="81">
        <v>18</v>
      </c>
      <c r="F57" s="82">
        <v>1000</v>
      </c>
      <c r="G57" s="77">
        <f t="shared" si="2"/>
        <v>150</v>
      </c>
      <c r="H57" s="78">
        <f t="shared" si="3"/>
        <v>12750</v>
      </c>
      <c r="I57" s="12" t="s">
        <v>127</v>
      </c>
      <c r="J57" s="7" t="s">
        <v>213</v>
      </c>
    </row>
    <row r="58" spans="1:10" s="7" customFormat="1" ht="18" customHeight="1" thickTop="1" thickBot="1">
      <c r="A58" s="66">
        <v>57</v>
      </c>
      <c r="B58" s="133" t="s">
        <v>25</v>
      </c>
      <c r="C58" s="165" t="s">
        <v>23</v>
      </c>
      <c r="D58" s="165" t="s">
        <v>6</v>
      </c>
      <c r="E58" s="47">
        <v>18</v>
      </c>
      <c r="F58" s="134">
        <v>800</v>
      </c>
      <c r="G58" s="42">
        <f t="shared" si="2"/>
        <v>120</v>
      </c>
      <c r="H58" s="43">
        <f t="shared" si="3"/>
        <v>10200</v>
      </c>
      <c r="I58" s="45" t="s">
        <v>129</v>
      </c>
      <c r="J58" s="45" t="s">
        <v>30</v>
      </c>
    </row>
    <row r="59" spans="1:10" s="7" customFormat="1" ht="18" customHeight="1" thickTop="1" thickBot="1">
      <c r="A59" s="66">
        <v>58</v>
      </c>
      <c r="B59" s="133" t="s">
        <v>26</v>
      </c>
      <c r="C59" s="165" t="s">
        <v>23</v>
      </c>
      <c r="D59" s="165" t="s">
        <v>6</v>
      </c>
      <c r="E59" s="47">
        <v>18</v>
      </c>
      <c r="F59" s="134">
        <v>900</v>
      </c>
      <c r="G59" s="42">
        <f t="shared" si="2"/>
        <v>135</v>
      </c>
      <c r="H59" s="43">
        <f t="shared" si="3"/>
        <v>11475</v>
      </c>
      <c r="I59" s="156" t="s">
        <v>129</v>
      </c>
      <c r="J59" s="157" t="s">
        <v>30</v>
      </c>
    </row>
    <row r="60" spans="1:10" s="7" customFormat="1" ht="18" customHeight="1" thickTop="1" thickBot="1">
      <c r="A60" s="66">
        <v>59</v>
      </c>
      <c r="B60" s="79" t="s">
        <v>438</v>
      </c>
      <c r="C60" s="80" t="s">
        <v>7</v>
      </c>
      <c r="D60" s="80" t="s">
        <v>8</v>
      </c>
      <c r="E60" s="81">
        <v>18</v>
      </c>
      <c r="F60" s="82">
        <v>700</v>
      </c>
      <c r="G60" s="95">
        <f t="shared" si="2"/>
        <v>105</v>
      </c>
      <c r="H60" s="78">
        <f t="shared" si="3"/>
        <v>8925</v>
      </c>
      <c r="I60" s="11" t="s">
        <v>21</v>
      </c>
      <c r="J60" s="7" t="s">
        <v>48</v>
      </c>
    </row>
    <row r="61" spans="1:10" s="7" customFormat="1" ht="18" customHeight="1" thickTop="1" thickBot="1">
      <c r="A61" s="66">
        <v>60</v>
      </c>
      <c r="B61" s="84" t="s">
        <v>215</v>
      </c>
      <c r="C61" s="103" t="s">
        <v>197</v>
      </c>
      <c r="D61" s="103" t="s">
        <v>60</v>
      </c>
      <c r="E61" s="75">
        <v>18</v>
      </c>
      <c r="F61" s="76">
        <v>400</v>
      </c>
      <c r="G61" s="77">
        <f t="shared" si="2"/>
        <v>60</v>
      </c>
      <c r="H61" s="78">
        <f t="shared" si="3"/>
        <v>5100</v>
      </c>
      <c r="I61" s="11" t="s">
        <v>212</v>
      </c>
      <c r="J61" s="7" t="s">
        <v>213</v>
      </c>
    </row>
    <row r="62" spans="1:10" s="7" customFormat="1" ht="18" customHeight="1" thickTop="1" thickBot="1">
      <c r="A62" s="66">
        <v>61</v>
      </c>
      <c r="B62" s="141" t="s">
        <v>59</v>
      </c>
      <c r="C62" s="158" t="s">
        <v>60</v>
      </c>
      <c r="D62" s="148" t="s">
        <v>131</v>
      </c>
      <c r="E62" s="135">
        <v>18</v>
      </c>
      <c r="F62" s="136">
        <v>600</v>
      </c>
      <c r="G62" s="55">
        <f t="shared" si="2"/>
        <v>90</v>
      </c>
      <c r="H62" s="43">
        <f t="shared" si="3"/>
        <v>7650</v>
      </c>
      <c r="I62" s="140" t="s">
        <v>129</v>
      </c>
      <c r="J62" s="45" t="s">
        <v>64</v>
      </c>
    </row>
    <row r="63" spans="1:10" s="7" customFormat="1" ht="18" customHeight="1" thickTop="1" thickBot="1">
      <c r="A63" s="66">
        <v>62</v>
      </c>
      <c r="B63" s="85" t="s">
        <v>266</v>
      </c>
      <c r="C63" s="86" t="s">
        <v>267</v>
      </c>
      <c r="D63" s="74" t="s">
        <v>427</v>
      </c>
      <c r="E63" s="108">
        <v>18</v>
      </c>
      <c r="F63" s="87">
        <v>1400</v>
      </c>
      <c r="G63" s="95">
        <f t="shared" ref="G63:G94" si="4">(((E63*F63*150)/9)/2000)</f>
        <v>210</v>
      </c>
      <c r="H63" s="78">
        <f t="shared" ref="H63:H94" si="5">G63*85</f>
        <v>17850</v>
      </c>
      <c r="I63" s="31" t="s">
        <v>212</v>
      </c>
      <c r="J63" s="31" t="s">
        <v>31</v>
      </c>
    </row>
    <row r="64" spans="1:10" s="7" customFormat="1" ht="18" customHeight="1" thickTop="1" thickBot="1">
      <c r="A64" s="66">
        <v>63</v>
      </c>
      <c r="B64" s="73" t="s">
        <v>241</v>
      </c>
      <c r="C64" s="74" t="s">
        <v>242</v>
      </c>
      <c r="D64" s="74" t="s">
        <v>49</v>
      </c>
      <c r="E64" s="75">
        <v>18</v>
      </c>
      <c r="F64" s="76">
        <v>360</v>
      </c>
      <c r="G64" s="77">
        <f t="shared" si="4"/>
        <v>54</v>
      </c>
      <c r="H64" s="78">
        <f t="shared" si="5"/>
        <v>4590</v>
      </c>
      <c r="I64" s="11" t="s">
        <v>212</v>
      </c>
      <c r="J64" s="7" t="s">
        <v>243</v>
      </c>
    </row>
    <row r="65" spans="1:11" s="7" customFormat="1" ht="18" customHeight="1" thickTop="1" thickBot="1">
      <c r="A65" s="66">
        <v>64</v>
      </c>
      <c r="B65" s="79" t="s">
        <v>269</v>
      </c>
      <c r="C65" s="80" t="s">
        <v>67</v>
      </c>
      <c r="D65" s="80" t="s">
        <v>426</v>
      </c>
      <c r="E65" s="81">
        <v>18</v>
      </c>
      <c r="F65" s="82">
        <v>400</v>
      </c>
      <c r="G65" s="95">
        <f t="shared" si="4"/>
        <v>60</v>
      </c>
      <c r="H65" s="78">
        <f t="shared" si="5"/>
        <v>5100</v>
      </c>
      <c r="I65" s="19" t="s">
        <v>212</v>
      </c>
      <c r="J65" s="18" t="s">
        <v>213</v>
      </c>
    </row>
    <row r="66" spans="1:11" s="7" customFormat="1" ht="18" customHeight="1" thickTop="1" thickBot="1">
      <c r="A66" s="66">
        <v>65</v>
      </c>
      <c r="B66" s="121" t="s">
        <v>244</v>
      </c>
      <c r="C66" s="122" t="s">
        <v>49</v>
      </c>
      <c r="D66" s="122" t="s">
        <v>50</v>
      </c>
      <c r="E66" s="34">
        <v>18</v>
      </c>
      <c r="F66" s="123">
        <v>2200</v>
      </c>
      <c r="G66" s="77">
        <f t="shared" si="4"/>
        <v>330</v>
      </c>
      <c r="H66" s="78">
        <f t="shared" si="5"/>
        <v>28050</v>
      </c>
      <c r="I66" s="19" t="s">
        <v>212</v>
      </c>
      <c r="J66" s="7" t="s">
        <v>213</v>
      </c>
    </row>
    <row r="67" spans="1:11" s="7" customFormat="1" ht="18" customHeight="1" thickTop="1" thickBot="1">
      <c r="A67" s="66">
        <v>66</v>
      </c>
      <c r="B67" s="48" t="s">
        <v>397</v>
      </c>
      <c r="C67" s="46" t="s">
        <v>398</v>
      </c>
      <c r="D67" s="46" t="s">
        <v>399</v>
      </c>
      <c r="E67" s="47">
        <v>18</v>
      </c>
      <c r="F67" s="47">
        <v>2200</v>
      </c>
      <c r="G67" s="42">
        <f t="shared" si="4"/>
        <v>330</v>
      </c>
      <c r="H67" s="43">
        <f t="shared" si="5"/>
        <v>28050</v>
      </c>
      <c r="I67" s="45" t="s">
        <v>190</v>
      </c>
      <c r="J67" s="45" t="s">
        <v>400</v>
      </c>
    </row>
    <row r="68" spans="1:11" s="7" customFormat="1" ht="18" customHeight="1" thickTop="1" thickBot="1">
      <c r="A68" s="66">
        <v>67</v>
      </c>
      <c r="B68" s="133" t="s">
        <v>407</v>
      </c>
      <c r="C68" s="46" t="s">
        <v>408</v>
      </c>
      <c r="D68" s="46" t="s">
        <v>399</v>
      </c>
      <c r="E68" s="47">
        <v>18</v>
      </c>
      <c r="F68" s="134">
        <v>1280</v>
      </c>
      <c r="G68" s="42">
        <f t="shared" si="4"/>
        <v>192</v>
      </c>
      <c r="H68" s="43">
        <f t="shared" si="5"/>
        <v>16320</v>
      </c>
      <c r="I68" s="156" t="s">
        <v>190</v>
      </c>
      <c r="J68" s="157" t="s">
        <v>126</v>
      </c>
    </row>
    <row r="69" spans="1:11" s="7" customFormat="1" ht="18" customHeight="1" thickTop="1" thickBot="1">
      <c r="A69" s="66">
        <v>68</v>
      </c>
      <c r="B69" s="85" t="s">
        <v>237</v>
      </c>
      <c r="C69" s="86" t="s">
        <v>68</v>
      </c>
      <c r="D69" s="86" t="s">
        <v>6</v>
      </c>
      <c r="E69" s="75">
        <v>18</v>
      </c>
      <c r="F69" s="87">
        <v>1500</v>
      </c>
      <c r="G69" s="77">
        <f t="shared" si="4"/>
        <v>225</v>
      </c>
      <c r="H69" s="78">
        <f t="shared" si="5"/>
        <v>19125</v>
      </c>
      <c r="I69" s="19" t="s">
        <v>212</v>
      </c>
      <c r="J69" s="7" t="s">
        <v>20</v>
      </c>
    </row>
    <row r="70" spans="1:11" s="7" customFormat="1" ht="18" customHeight="1" thickTop="1" thickBot="1">
      <c r="A70" s="66">
        <v>69</v>
      </c>
      <c r="B70" s="85" t="s">
        <v>404</v>
      </c>
      <c r="C70" s="86" t="s">
        <v>405</v>
      </c>
      <c r="D70" s="86" t="s">
        <v>406</v>
      </c>
      <c r="E70" s="93">
        <v>18</v>
      </c>
      <c r="F70" s="87">
        <v>2450</v>
      </c>
      <c r="G70" s="95">
        <f t="shared" si="4"/>
        <v>367.5</v>
      </c>
      <c r="H70" s="78">
        <f t="shared" si="5"/>
        <v>31237.5</v>
      </c>
      <c r="I70" s="31" t="s">
        <v>190</v>
      </c>
      <c r="J70" s="18" t="s">
        <v>157</v>
      </c>
    </row>
    <row r="71" spans="1:11" s="7" customFormat="1" ht="18" customHeight="1" thickTop="1" thickBot="1">
      <c r="A71" s="66">
        <v>70</v>
      </c>
      <c r="B71" s="49" t="s">
        <v>361</v>
      </c>
      <c r="C71" s="50" t="s">
        <v>258</v>
      </c>
      <c r="D71" s="50" t="s">
        <v>362</v>
      </c>
      <c r="E71" s="132">
        <v>18</v>
      </c>
      <c r="F71" s="52">
        <v>350</v>
      </c>
      <c r="G71" s="42">
        <f t="shared" si="4"/>
        <v>52.5</v>
      </c>
      <c r="H71" s="43">
        <f t="shared" si="5"/>
        <v>4462.5</v>
      </c>
      <c r="I71" s="45" t="s">
        <v>251</v>
      </c>
      <c r="J71" s="45" t="s">
        <v>22</v>
      </c>
      <c r="K71" s="11"/>
    </row>
    <row r="72" spans="1:11" s="7" customFormat="1" ht="18" customHeight="1" thickTop="1" thickBot="1">
      <c r="A72" s="66">
        <v>71</v>
      </c>
      <c r="B72" s="147" t="s">
        <v>359</v>
      </c>
      <c r="C72" s="50" t="s">
        <v>360</v>
      </c>
      <c r="D72" s="50" t="s">
        <v>6</v>
      </c>
      <c r="E72" s="135">
        <v>18</v>
      </c>
      <c r="F72" s="51">
        <v>1300</v>
      </c>
      <c r="G72" s="55">
        <f t="shared" si="4"/>
        <v>195</v>
      </c>
      <c r="H72" s="43">
        <f t="shared" si="5"/>
        <v>16575</v>
      </c>
      <c r="I72" s="56" t="s">
        <v>190</v>
      </c>
      <c r="J72" s="159" t="s">
        <v>20</v>
      </c>
    </row>
    <row r="73" spans="1:11" s="7" customFormat="1" ht="18" customHeight="1" thickTop="1" thickBot="1">
      <c r="A73" s="66">
        <v>72</v>
      </c>
      <c r="B73" s="133" t="s">
        <v>257</v>
      </c>
      <c r="C73" s="46" t="s">
        <v>258</v>
      </c>
      <c r="D73" s="46" t="s">
        <v>13</v>
      </c>
      <c r="E73" s="47">
        <v>18</v>
      </c>
      <c r="F73" s="134">
        <v>400</v>
      </c>
      <c r="G73" s="42">
        <f t="shared" si="4"/>
        <v>60</v>
      </c>
      <c r="H73" s="43">
        <f t="shared" si="5"/>
        <v>5100</v>
      </c>
      <c r="I73" s="44" t="s">
        <v>212</v>
      </c>
      <c r="J73" s="45" t="s">
        <v>31</v>
      </c>
    </row>
    <row r="74" spans="1:11" s="7" customFormat="1" ht="18" customHeight="1" thickTop="1" thickBot="1">
      <c r="A74" s="66">
        <v>73</v>
      </c>
      <c r="B74" s="166" t="s">
        <v>259</v>
      </c>
      <c r="C74" s="167" t="s">
        <v>258</v>
      </c>
      <c r="D74" s="167" t="s">
        <v>13</v>
      </c>
      <c r="E74" s="168">
        <v>18</v>
      </c>
      <c r="F74" s="146">
        <v>400</v>
      </c>
      <c r="G74" s="42">
        <f t="shared" si="4"/>
        <v>60</v>
      </c>
      <c r="H74" s="43">
        <f t="shared" si="5"/>
        <v>5100</v>
      </c>
      <c r="I74" s="44" t="s">
        <v>212</v>
      </c>
      <c r="J74" s="159" t="s">
        <v>20</v>
      </c>
    </row>
    <row r="75" spans="1:11" s="7" customFormat="1" ht="18" customHeight="1" thickTop="1" thickBot="1">
      <c r="A75" s="66">
        <v>74</v>
      </c>
      <c r="B75" s="133" t="s">
        <v>203</v>
      </c>
      <c r="C75" s="46" t="s">
        <v>204</v>
      </c>
      <c r="D75" s="46" t="s">
        <v>6</v>
      </c>
      <c r="E75" s="47">
        <v>18</v>
      </c>
      <c r="F75" s="134">
        <v>3900</v>
      </c>
      <c r="G75" s="55">
        <f t="shared" si="4"/>
        <v>585</v>
      </c>
      <c r="H75" s="43">
        <f t="shared" si="5"/>
        <v>49725</v>
      </c>
      <c r="I75" s="44" t="s">
        <v>212</v>
      </c>
      <c r="J75" s="159" t="s">
        <v>20</v>
      </c>
    </row>
    <row r="76" spans="1:11" s="7" customFormat="1" ht="18" customHeight="1" thickTop="1" thickBot="1">
      <c r="A76" s="66">
        <v>75</v>
      </c>
      <c r="B76" s="79" t="s">
        <v>238</v>
      </c>
      <c r="C76" s="80" t="s">
        <v>239</v>
      </c>
      <c r="D76" s="80" t="s">
        <v>240</v>
      </c>
      <c r="E76" s="81">
        <v>18</v>
      </c>
      <c r="F76" s="82">
        <v>1250</v>
      </c>
      <c r="G76" s="95">
        <f t="shared" si="4"/>
        <v>187.5</v>
      </c>
      <c r="H76" s="78">
        <f t="shared" si="5"/>
        <v>15937.5</v>
      </c>
      <c r="I76" s="19" t="s">
        <v>212</v>
      </c>
      <c r="J76" s="18" t="s">
        <v>31</v>
      </c>
    </row>
    <row r="77" spans="1:11" s="7" customFormat="1" ht="18" customHeight="1" thickTop="1" thickBot="1">
      <c r="A77" s="66">
        <v>76</v>
      </c>
      <c r="B77" s="147" t="s">
        <v>231</v>
      </c>
      <c r="C77" s="50" t="s">
        <v>204</v>
      </c>
      <c r="D77" s="50" t="s">
        <v>6</v>
      </c>
      <c r="E77" s="51">
        <v>18</v>
      </c>
      <c r="F77" s="51">
        <v>3900</v>
      </c>
      <c r="G77" s="42">
        <f t="shared" si="4"/>
        <v>585</v>
      </c>
      <c r="H77" s="43">
        <f t="shared" si="5"/>
        <v>49725</v>
      </c>
      <c r="I77" s="44" t="s">
        <v>127</v>
      </c>
      <c r="J77" s="45" t="s">
        <v>31</v>
      </c>
    </row>
    <row r="78" spans="1:11" s="7" customFormat="1" ht="18" customHeight="1" thickTop="1" thickBot="1">
      <c r="A78" s="66">
        <v>77</v>
      </c>
      <c r="B78" s="85" t="s">
        <v>424</v>
      </c>
      <c r="C78" s="86" t="s">
        <v>240</v>
      </c>
      <c r="D78" s="86" t="s">
        <v>425</v>
      </c>
      <c r="E78" s="75">
        <v>18</v>
      </c>
      <c r="F78" s="87">
        <v>1200</v>
      </c>
      <c r="G78" s="77">
        <f t="shared" si="4"/>
        <v>180</v>
      </c>
      <c r="H78" s="78">
        <f t="shared" si="5"/>
        <v>15300</v>
      </c>
      <c r="I78" s="11" t="s">
        <v>382</v>
      </c>
      <c r="J78" s="11" t="s">
        <v>243</v>
      </c>
    </row>
    <row r="79" spans="1:11" s="7" customFormat="1" ht="18" customHeight="1" thickTop="1" thickBot="1">
      <c r="A79" s="66">
        <v>78</v>
      </c>
      <c r="B79" s="133" t="s">
        <v>232</v>
      </c>
      <c r="C79" s="46" t="s">
        <v>227</v>
      </c>
      <c r="D79" s="46" t="s">
        <v>228</v>
      </c>
      <c r="E79" s="47">
        <v>18</v>
      </c>
      <c r="F79" s="134">
        <v>1360</v>
      </c>
      <c r="G79" s="55">
        <f t="shared" si="4"/>
        <v>204</v>
      </c>
      <c r="H79" s="43">
        <f t="shared" si="5"/>
        <v>17340</v>
      </c>
      <c r="I79" s="44" t="s">
        <v>233</v>
      </c>
      <c r="J79" s="169" t="s">
        <v>157</v>
      </c>
    </row>
    <row r="80" spans="1:11" s="7" customFormat="1" ht="18" customHeight="1" thickTop="1" thickBot="1">
      <c r="A80" s="66">
        <v>79</v>
      </c>
      <c r="B80" s="133" t="s">
        <v>226</v>
      </c>
      <c r="C80" s="46" t="s">
        <v>423</v>
      </c>
      <c r="D80" s="46" t="s">
        <v>228</v>
      </c>
      <c r="E80" s="47">
        <v>18</v>
      </c>
      <c r="F80" s="134">
        <v>700</v>
      </c>
      <c r="G80" s="55">
        <f t="shared" si="4"/>
        <v>105</v>
      </c>
      <c r="H80" s="43">
        <f t="shared" si="5"/>
        <v>8925</v>
      </c>
      <c r="I80" s="44" t="s">
        <v>212</v>
      </c>
      <c r="J80" s="159" t="s">
        <v>31</v>
      </c>
    </row>
    <row r="81" spans="1:10" s="7" customFormat="1" ht="18" customHeight="1" thickTop="1" thickBot="1">
      <c r="A81" s="66">
        <v>80</v>
      </c>
      <c r="B81" s="133" t="s">
        <v>369</v>
      </c>
      <c r="C81" s="46" t="s">
        <v>254</v>
      </c>
      <c r="D81" s="46" t="s">
        <v>255</v>
      </c>
      <c r="E81" s="47">
        <v>18</v>
      </c>
      <c r="F81" s="134">
        <v>900</v>
      </c>
      <c r="G81" s="42">
        <f t="shared" si="4"/>
        <v>135</v>
      </c>
      <c r="H81" s="43">
        <f t="shared" si="5"/>
        <v>11475</v>
      </c>
      <c r="I81" s="44" t="s">
        <v>190</v>
      </c>
      <c r="J81" s="56" t="s">
        <v>30</v>
      </c>
    </row>
    <row r="82" spans="1:10" s="7" customFormat="1" ht="18" customHeight="1" thickTop="1" thickBot="1">
      <c r="A82" s="66">
        <v>81</v>
      </c>
      <c r="B82" s="133" t="s">
        <v>368</v>
      </c>
      <c r="C82" s="46" t="s">
        <v>254</v>
      </c>
      <c r="D82" s="46" t="s">
        <v>255</v>
      </c>
      <c r="E82" s="47">
        <v>18</v>
      </c>
      <c r="F82" s="134">
        <v>850</v>
      </c>
      <c r="G82" s="42">
        <f t="shared" si="4"/>
        <v>127.5</v>
      </c>
      <c r="H82" s="43">
        <f t="shared" si="5"/>
        <v>10837.5</v>
      </c>
      <c r="I82" s="44" t="s">
        <v>190</v>
      </c>
      <c r="J82" s="56" t="s">
        <v>20</v>
      </c>
    </row>
    <row r="83" spans="1:10" s="7" customFormat="1" ht="18" customHeight="1" thickTop="1" thickBot="1">
      <c r="A83" s="66">
        <v>82</v>
      </c>
      <c r="B83" s="141" t="s">
        <v>253</v>
      </c>
      <c r="C83" s="148" t="s">
        <v>254</v>
      </c>
      <c r="D83" s="148" t="s">
        <v>255</v>
      </c>
      <c r="E83" s="132">
        <v>18</v>
      </c>
      <c r="F83" s="142">
        <v>820</v>
      </c>
      <c r="G83" s="42">
        <f t="shared" si="4"/>
        <v>123</v>
      </c>
      <c r="H83" s="43">
        <f t="shared" si="5"/>
        <v>10455</v>
      </c>
      <c r="I83" s="159" t="s">
        <v>212</v>
      </c>
      <c r="J83" s="45" t="s">
        <v>256</v>
      </c>
    </row>
    <row r="84" spans="1:10" s="7" customFormat="1" ht="18" customHeight="1" thickTop="1" thickBot="1">
      <c r="A84" s="66">
        <v>83</v>
      </c>
      <c r="B84" s="57" t="s">
        <v>446</v>
      </c>
      <c r="C84" s="170" t="s">
        <v>447</v>
      </c>
      <c r="D84" s="170" t="s">
        <v>163</v>
      </c>
      <c r="E84" s="59">
        <v>18</v>
      </c>
      <c r="F84" s="60">
        <v>1280</v>
      </c>
      <c r="G84" s="42">
        <f t="shared" si="4"/>
        <v>192</v>
      </c>
      <c r="H84" s="43">
        <f t="shared" si="5"/>
        <v>16320</v>
      </c>
      <c r="I84" s="44" t="s">
        <v>190</v>
      </c>
      <c r="J84" s="45" t="s">
        <v>31</v>
      </c>
    </row>
    <row r="85" spans="1:10" s="7" customFormat="1" ht="18" customHeight="1" thickTop="1" thickBot="1">
      <c r="A85" s="66">
        <v>84</v>
      </c>
      <c r="B85" s="104" t="s">
        <v>433</v>
      </c>
      <c r="C85" s="80" t="s">
        <v>383</v>
      </c>
      <c r="D85" s="80" t="s">
        <v>384</v>
      </c>
      <c r="E85" s="81">
        <v>18</v>
      </c>
      <c r="F85" s="82">
        <v>1050</v>
      </c>
      <c r="G85" s="77">
        <f t="shared" si="4"/>
        <v>157.5</v>
      </c>
      <c r="H85" s="78">
        <f t="shared" si="5"/>
        <v>13387.5</v>
      </c>
      <c r="I85" s="11" t="s">
        <v>190</v>
      </c>
      <c r="J85" s="11" t="s">
        <v>243</v>
      </c>
    </row>
    <row r="86" spans="1:10" s="7" customFormat="1" ht="18" customHeight="1" thickTop="1" thickBot="1">
      <c r="A86" s="66">
        <v>85</v>
      </c>
      <c r="B86" s="121" t="s">
        <v>229</v>
      </c>
      <c r="C86" s="124" t="s">
        <v>230</v>
      </c>
      <c r="D86" s="124" t="s">
        <v>163</v>
      </c>
      <c r="E86" s="34">
        <v>18</v>
      </c>
      <c r="F86" s="123">
        <v>2200</v>
      </c>
      <c r="G86" s="77">
        <f t="shared" si="4"/>
        <v>330</v>
      </c>
      <c r="H86" s="78">
        <f t="shared" si="5"/>
        <v>28050</v>
      </c>
      <c r="I86" s="17" t="s">
        <v>212</v>
      </c>
      <c r="J86" s="68" t="s">
        <v>182</v>
      </c>
    </row>
    <row r="87" spans="1:10" s="7" customFormat="1" ht="18" customHeight="1" thickTop="1" thickBot="1">
      <c r="A87" s="66">
        <v>86</v>
      </c>
      <c r="B87" s="133" t="s">
        <v>161</v>
      </c>
      <c r="C87" s="46" t="s">
        <v>162</v>
      </c>
      <c r="D87" s="46" t="s">
        <v>163</v>
      </c>
      <c r="E87" s="47">
        <v>18</v>
      </c>
      <c r="F87" s="134">
        <v>1900</v>
      </c>
      <c r="G87" s="55">
        <f t="shared" si="4"/>
        <v>285</v>
      </c>
      <c r="H87" s="43">
        <f t="shared" si="5"/>
        <v>24225</v>
      </c>
      <c r="I87" s="44" t="s">
        <v>212</v>
      </c>
      <c r="J87" s="159" t="s">
        <v>31</v>
      </c>
    </row>
    <row r="88" spans="1:10" s="7" customFormat="1" ht="18" customHeight="1" thickTop="1" thickBot="1">
      <c r="A88" s="66">
        <v>87</v>
      </c>
      <c r="B88" s="133" t="s">
        <v>352</v>
      </c>
      <c r="C88" s="46" t="s">
        <v>307</v>
      </c>
      <c r="D88" s="171" t="s">
        <v>163</v>
      </c>
      <c r="E88" s="47">
        <v>18</v>
      </c>
      <c r="F88" s="134">
        <v>900</v>
      </c>
      <c r="G88" s="55">
        <f t="shared" si="4"/>
        <v>135</v>
      </c>
      <c r="H88" s="43">
        <f t="shared" si="5"/>
        <v>11475</v>
      </c>
      <c r="I88" s="44" t="s">
        <v>190</v>
      </c>
      <c r="J88" s="159" t="s">
        <v>30</v>
      </c>
    </row>
    <row r="89" spans="1:10" s="7" customFormat="1" ht="18" customHeight="1" thickTop="1" thickBot="1">
      <c r="A89" s="66">
        <v>88</v>
      </c>
      <c r="B89" s="79" t="s">
        <v>304</v>
      </c>
      <c r="C89" s="80" t="s">
        <v>285</v>
      </c>
      <c r="D89" s="80" t="s">
        <v>305</v>
      </c>
      <c r="E89" s="81">
        <v>18</v>
      </c>
      <c r="F89" s="82">
        <v>1000</v>
      </c>
      <c r="G89" s="77">
        <f t="shared" si="4"/>
        <v>150</v>
      </c>
      <c r="H89" s="78">
        <f t="shared" si="5"/>
        <v>12750</v>
      </c>
      <c r="I89" s="19" t="s">
        <v>129</v>
      </c>
      <c r="J89" s="31" t="s">
        <v>31</v>
      </c>
    </row>
    <row r="90" spans="1:10" s="7" customFormat="1" ht="18" customHeight="1" thickTop="1" thickBot="1">
      <c r="A90" s="66">
        <v>89</v>
      </c>
      <c r="B90" s="133" t="s">
        <v>306</v>
      </c>
      <c r="C90" s="46" t="s">
        <v>307</v>
      </c>
      <c r="D90" s="46" t="s">
        <v>163</v>
      </c>
      <c r="E90" s="47">
        <v>18</v>
      </c>
      <c r="F90" s="134">
        <v>900</v>
      </c>
      <c r="G90" s="55">
        <f t="shared" si="4"/>
        <v>135</v>
      </c>
      <c r="H90" s="43">
        <f t="shared" si="5"/>
        <v>11475</v>
      </c>
      <c r="I90" s="44" t="s">
        <v>251</v>
      </c>
      <c r="J90" s="159" t="s">
        <v>31</v>
      </c>
    </row>
    <row r="91" spans="1:10" s="7" customFormat="1" ht="18" customHeight="1" thickTop="1" thickBot="1">
      <c r="A91" s="66">
        <v>90</v>
      </c>
      <c r="B91" s="49" t="s">
        <v>431</v>
      </c>
      <c r="C91" s="50" t="s">
        <v>432</v>
      </c>
      <c r="D91" s="50" t="s">
        <v>285</v>
      </c>
      <c r="E91" s="132">
        <v>18</v>
      </c>
      <c r="F91" s="52">
        <v>1900</v>
      </c>
      <c r="G91" s="42">
        <f t="shared" si="4"/>
        <v>285</v>
      </c>
      <c r="H91" s="43">
        <f t="shared" si="5"/>
        <v>24225</v>
      </c>
      <c r="I91" s="44" t="s">
        <v>382</v>
      </c>
      <c r="J91" s="45" t="s">
        <v>243</v>
      </c>
    </row>
    <row r="92" spans="1:10" s="7" customFormat="1" ht="18" customHeight="1" thickTop="1" thickBot="1">
      <c r="A92" s="66">
        <v>91</v>
      </c>
      <c r="B92" s="104" t="s">
        <v>234</v>
      </c>
      <c r="C92" s="80" t="s">
        <v>235</v>
      </c>
      <c r="D92" s="80" t="s">
        <v>236</v>
      </c>
      <c r="E92" s="81">
        <v>18</v>
      </c>
      <c r="F92" s="82">
        <v>650</v>
      </c>
      <c r="G92" s="77">
        <f t="shared" si="4"/>
        <v>97.5</v>
      </c>
      <c r="H92" s="78">
        <f t="shared" si="5"/>
        <v>8287.5</v>
      </c>
      <c r="I92" s="11" t="s">
        <v>212</v>
      </c>
      <c r="J92" s="11" t="s">
        <v>31</v>
      </c>
    </row>
    <row r="93" spans="1:10" s="7" customFormat="1" ht="18" customHeight="1" thickTop="1" thickBot="1">
      <c r="A93" s="66">
        <v>92</v>
      </c>
      <c r="B93" s="85" t="s">
        <v>283</v>
      </c>
      <c r="C93" s="86" t="s">
        <v>284</v>
      </c>
      <c r="D93" s="74" t="s">
        <v>285</v>
      </c>
      <c r="E93" s="108">
        <v>18</v>
      </c>
      <c r="F93" s="87">
        <v>1280</v>
      </c>
      <c r="G93" s="77">
        <f t="shared" si="4"/>
        <v>192</v>
      </c>
      <c r="H93" s="78">
        <f t="shared" si="5"/>
        <v>16320</v>
      </c>
      <c r="I93" s="19" t="s">
        <v>212</v>
      </c>
      <c r="J93" s="7" t="s">
        <v>243</v>
      </c>
    </row>
    <row r="94" spans="1:10" s="7" customFormat="1" ht="18" customHeight="1" thickTop="1" thickBot="1">
      <c r="A94" s="66">
        <v>93</v>
      </c>
      <c r="B94" s="85" t="s">
        <v>281</v>
      </c>
      <c r="C94" s="86" t="s">
        <v>282</v>
      </c>
      <c r="D94" s="74" t="s">
        <v>13</v>
      </c>
      <c r="E94" s="108">
        <v>18</v>
      </c>
      <c r="F94" s="87">
        <v>300</v>
      </c>
      <c r="G94" s="95">
        <f t="shared" si="4"/>
        <v>45</v>
      </c>
      <c r="H94" s="78">
        <f t="shared" si="5"/>
        <v>3825</v>
      </c>
      <c r="I94" s="31" t="s">
        <v>212</v>
      </c>
      <c r="J94" s="31"/>
    </row>
    <row r="95" spans="1:10" s="7" customFormat="1" ht="18" customHeight="1" thickTop="1" thickBot="1">
      <c r="A95" s="66">
        <v>94</v>
      </c>
      <c r="B95" s="85" t="s">
        <v>280</v>
      </c>
      <c r="C95" s="86" t="s">
        <v>271</v>
      </c>
      <c r="D95" s="74" t="s">
        <v>279</v>
      </c>
      <c r="E95" s="108">
        <v>18</v>
      </c>
      <c r="F95" s="87">
        <v>3000</v>
      </c>
      <c r="G95" s="95">
        <f t="shared" ref="G95:G126" si="6">(((E95*F95*150)/9)/2000)</f>
        <v>450</v>
      </c>
      <c r="H95" s="78">
        <f t="shared" ref="H95:H126" si="7">G95*85</f>
        <v>38250</v>
      </c>
      <c r="I95" s="31" t="s">
        <v>127</v>
      </c>
      <c r="J95" s="31"/>
    </row>
    <row r="96" spans="1:10" s="7" customFormat="1" ht="18" customHeight="1" thickTop="1" thickBot="1">
      <c r="A96" s="66">
        <v>95</v>
      </c>
      <c r="B96" s="49" t="s">
        <v>365</v>
      </c>
      <c r="C96" s="50" t="s">
        <v>366</v>
      </c>
      <c r="D96" s="50" t="s">
        <v>279</v>
      </c>
      <c r="E96" s="51">
        <v>18</v>
      </c>
      <c r="F96" s="52">
        <v>1550</v>
      </c>
      <c r="G96" s="42">
        <f t="shared" si="6"/>
        <v>232.5</v>
      </c>
      <c r="H96" s="43">
        <f t="shared" si="7"/>
        <v>19762.5</v>
      </c>
      <c r="I96" s="172" t="s">
        <v>190</v>
      </c>
      <c r="J96" s="45" t="s">
        <v>130</v>
      </c>
    </row>
    <row r="97" spans="1:10" s="7" customFormat="1" ht="18" customHeight="1" thickTop="1" thickBot="1">
      <c r="A97" s="66">
        <v>96</v>
      </c>
      <c r="B97" s="85" t="s">
        <v>278</v>
      </c>
      <c r="C97" s="86" t="s">
        <v>271</v>
      </c>
      <c r="D97" s="86" t="s">
        <v>279</v>
      </c>
      <c r="E97" s="93">
        <v>18</v>
      </c>
      <c r="F97" s="87">
        <v>2300</v>
      </c>
      <c r="G97" s="95">
        <f t="shared" si="6"/>
        <v>345</v>
      </c>
      <c r="H97" s="78">
        <f t="shared" si="7"/>
        <v>29325</v>
      </c>
      <c r="I97" s="31" t="s">
        <v>212</v>
      </c>
      <c r="J97" s="18" t="s">
        <v>157</v>
      </c>
    </row>
    <row r="98" spans="1:10" s="7" customFormat="1" ht="18" customHeight="1" thickTop="1" thickBot="1">
      <c r="A98" s="66">
        <v>97</v>
      </c>
      <c r="B98" s="104" t="s">
        <v>367</v>
      </c>
      <c r="C98" s="80" t="s">
        <v>366</v>
      </c>
      <c r="D98" s="80" t="s">
        <v>279</v>
      </c>
      <c r="E98" s="81">
        <v>18</v>
      </c>
      <c r="F98" s="81">
        <v>1300</v>
      </c>
      <c r="G98" s="77">
        <f t="shared" si="6"/>
        <v>195</v>
      </c>
      <c r="H98" s="78">
        <f t="shared" si="7"/>
        <v>16575</v>
      </c>
      <c r="I98" s="11" t="s">
        <v>190</v>
      </c>
      <c r="J98" s="11" t="s">
        <v>30</v>
      </c>
    </row>
    <row r="99" spans="1:10" s="7" customFormat="1" ht="18" customHeight="1" thickTop="1" thickBot="1">
      <c r="A99" s="66">
        <v>98</v>
      </c>
      <c r="B99" s="49" t="s">
        <v>401</v>
      </c>
      <c r="C99" s="50" t="s">
        <v>402</v>
      </c>
      <c r="D99" s="54" t="s">
        <v>403</v>
      </c>
      <c r="E99" s="51">
        <v>18</v>
      </c>
      <c r="F99" s="52">
        <v>1000</v>
      </c>
      <c r="G99" s="42">
        <f t="shared" si="6"/>
        <v>150</v>
      </c>
      <c r="H99" s="43">
        <f t="shared" si="7"/>
        <v>12750</v>
      </c>
      <c r="I99" s="172" t="s">
        <v>212</v>
      </c>
      <c r="J99" s="159" t="s">
        <v>20</v>
      </c>
    </row>
    <row r="100" spans="1:10" s="7" customFormat="1" ht="18" customHeight="1" thickTop="1" thickBot="1">
      <c r="A100" s="66">
        <v>99</v>
      </c>
      <c r="B100" s="85" t="s">
        <v>196</v>
      </c>
      <c r="C100" s="86" t="s">
        <v>6</v>
      </c>
      <c r="D100" s="74" t="s">
        <v>197</v>
      </c>
      <c r="E100" s="108">
        <v>20</v>
      </c>
      <c r="F100" s="87">
        <v>4800</v>
      </c>
      <c r="G100" s="95">
        <f t="shared" si="6"/>
        <v>800</v>
      </c>
      <c r="H100" s="78">
        <f t="shared" si="7"/>
        <v>68000</v>
      </c>
      <c r="I100" s="37" t="s">
        <v>127</v>
      </c>
      <c r="J100" s="37"/>
    </row>
    <row r="101" spans="1:10" s="7" customFormat="1" ht="18" customHeight="1" thickTop="1" thickBot="1">
      <c r="A101" s="66">
        <v>100</v>
      </c>
      <c r="B101" s="149" t="s">
        <v>286</v>
      </c>
      <c r="C101" s="58" t="s">
        <v>287</v>
      </c>
      <c r="D101" s="58" t="s">
        <v>288</v>
      </c>
      <c r="E101" s="59">
        <v>18</v>
      </c>
      <c r="F101" s="60">
        <v>1900</v>
      </c>
      <c r="G101" s="42">
        <f t="shared" si="6"/>
        <v>285</v>
      </c>
      <c r="H101" s="43">
        <f t="shared" si="7"/>
        <v>24225</v>
      </c>
      <c r="I101" s="44" t="s">
        <v>212</v>
      </c>
      <c r="J101" s="45" t="s">
        <v>20</v>
      </c>
    </row>
    <row r="102" spans="1:10" s="7" customFormat="1" ht="18" customHeight="1" thickTop="1" thickBot="1">
      <c r="A102" s="66">
        <v>101</v>
      </c>
      <c r="B102" s="85" t="s">
        <v>293</v>
      </c>
      <c r="C102" s="86" t="s">
        <v>290</v>
      </c>
      <c r="D102" s="86" t="s">
        <v>291</v>
      </c>
      <c r="E102" s="75">
        <v>18</v>
      </c>
      <c r="F102" s="87">
        <v>650</v>
      </c>
      <c r="G102" s="77">
        <f t="shared" si="6"/>
        <v>97.5</v>
      </c>
      <c r="H102" s="78">
        <f t="shared" si="7"/>
        <v>8287.5</v>
      </c>
      <c r="I102" s="19" t="s">
        <v>212</v>
      </c>
      <c r="J102" s="7" t="s">
        <v>294</v>
      </c>
    </row>
    <row r="103" spans="1:10" s="7" customFormat="1" ht="18" customHeight="1" thickTop="1" thickBot="1">
      <c r="A103" s="66">
        <v>102</v>
      </c>
      <c r="B103" s="131" t="s">
        <v>289</v>
      </c>
      <c r="C103" s="54" t="s">
        <v>290</v>
      </c>
      <c r="D103" s="54" t="s">
        <v>291</v>
      </c>
      <c r="E103" s="132">
        <v>18</v>
      </c>
      <c r="F103" s="142">
        <v>650</v>
      </c>
      <c r="G103" s="42">
        <f t="shared" si="6"/>
        <v>97.5</v>
      </c>
      <c r="H103" s="43">
        <f t="shared" si="7"/>
        <v>8287.5</v>
      </c>
      <c r="I103" s="45" t="s">
        <v>212</v>
      </c>
      <c r="J103" s="45" t="s">
        <v>292</v>
      </c>
    </row>
    <row r="104" spans="1:10" s="7" customFormat="1" ht="18" customHeight="1" thickTop="1" thickBot="1">
      <c r="A104" s="66">
        <v>103</v>
      </c>
      <c r="B104" s="85" t="s">
        <v>270</v>
      </c>
      <c r="C104" s="86" t="s">
        <v>272</v>
      </c>
      <c r="D104" s="86" t="s">
        <v>273</v>
      </c>
      <c r="E104" s="75">
        <v>18</v>
      </c>
      <c r="F104" s="87">
        <v>1000</v>
      </c>
      <c r="G104" s="77">
        <f t="shared" si="6"/>
        <v>150</v>
      </c>
      <c r="H104" s="78">
        <f t="shared" si="7"/>
        <v>12750</v>
      </c>
      <c r="I104" s="19" t="s">
        <v>251</v>
      </c>
      <c r="J104" s="7" t="s">
        <v>243</v>
      </c>
    </row>
    <row r="105" spans="1:10" s="7" customFormat="1" ht="18" customHeight="1" thickTop="1" thickBot="1">
      <c r="A105" s="66">
        <v>104</v>
      </c>
      <c r="B105" s="133" t="s">
        <v>274</v>
      </c>
      <c r="C105" s="46" t="s">
        <v>275</v>
      </c>
      <c r="D105" s="46" t="s">
        <v>276</v>
      </c>
      <c r="E105" s="47">
        <v>18</v>
      </c>
      <c r="F105" s="134">
        <v>1400</v>
      </c>
      <c r="G105" s="55">
        <f t="shared" si="6"/>
        <v>210</v>
      </c>
      <c r="H105" s="43">
        <f t="shared" si="7"/>
        <v>17850</v>
      </c>
      <c r="I105" s="44" t="s">
        <v>212</v>
      </c>
      <c r="J105" s="159" t="s">
        <v>31</v>
      </c>
    </row>
    <row r="106" spans="1:10" s="7" customFormat="1" ht="18" customHeight="1" thickTop="1" thickBot="1">
      <c r="A106" s="66">
        <v>105</v>
      </c>
      <c r="B106" s="104" t="s">
        <v>277</v>
      </c>
      <c r="C106" s="119" t="s">
        <v>275</v>
      </c>
      <c r="D106" s="119" t="s">
        <v>197</v>
      </c>
      <c r="E106" s="81">
        <v>18</v>
      </c>
      <c r="F106" s="81">
        <v>1600</v>
      </c>
      <c r="G106" s="77">
        <f t="shared" si="6"/>
        <v>240</v>
      </c>
      <c r="H106" s="78">
        <f t="shared" si="7"/>
        <v>20400</v>
      </c>
      <c r="I106" s="11" t="s">
        <v>127</v>
      </c>
      <c r="J106" s="7" t="s">
        <v>20</v>
      </c>
    </row>
    <row r="107" spans="1:10" s="7" customFormat="1" ht="18" customHeight="1" thickTop="1" thickBot="1">
      <c r="A107" s="66">
        <v>106</v>
      </c>
      <c r="B107" s="85" t="s">
        <v>358</v>
      </c>
      <c r="C107" s="86" t="s">
        <v>275</v>
      </c>
      <c r="D107" s="86" t="s">
        <v>379</v>
      </c>
      <c r="E107" s="93">
        <v>18</v>
      </c>
      <c r="F107" s="87">
        <v>600</v>
      </c>
      <c r="G107" s="95">
        <f t="shared" si="6"/>
        <v>90</v>
      </c>
      <c r="H107" s="78">
        <f t="shared" si="7"/>
        <v>7650</v>
      </c>
      <c r="I107" s="31" t="s">
        <v>190</v>
      </c>
      <c r="J107" s="18" t="s">
        <v>20</v>
      </c>
    </row>
    <row r="108" spans="1:10" s="7" customFormat="1" ht="18" customHeight="1" thickTop="1" thickBot="1">
      <c r="A108" s="66">
        <v>107</v>
      </c>
      <c r="B108" s="49" t="s">
        <v>377</v>
      </c>
      <c r="C108" s="50" t="s">
        <v>273</v>
      </c>
      <c r="D108" s="54" t="s">
        <v>378</v>
      </c>
      <c r="E108" s="51">
        <v>18</v>
      </c>
      <c r="F108" s="52">
        <v>1750</v>
      </c>
      <c r="G108" s="42">
        <f t="shared" si="6"/>
        <v>262.5</v>
      </c>
      <c r="H108" s="43">
        <f t="shared" si="7"/>
        <v>22312.5</v>
      </c>
      <c r="I108" s="44" t="s">
        <v>212</v>
      </c>
      <c r="J108" s="159" t="s">
        <v>20</v>
      </c>
    </row>
    <row r="109" spans="1:10" s="7" customFormat="1" ht="18" customHeight="1" thickTop="1" thickBot="1">
      <c r="A109" s="66">
        <v>108</v>
      </c>
      <c r="B109" s="147" t="s">
        <v>353</v>
      </c>
      <c r="C109" s="50" t="s">
        <v>303</v>
      </c>
      <c r="D109" s="50" t="s">
        <v>354</v>
      </c>
      <c r="E109" s="135">
        <v>18</v>
      </c>
      <c r="F109" s="52">
        <v>950</v>
      </c>
      <c r="G109" s="55">
        <f t="shared" si="6"/>
        <v>142.5</v>
      </c>
      <c r="H109" s="43">
        <f t="shared" si="7"/>
        <v>12112.5</v>
      </c>
      <c r="I109" s="173" t="s">
        <v>190</v>
      </c>
      <c r="J109" s="157" t="s">
        <v>20</v>
      </c>
    </row>
    <row r="110" spans="1:10" s="7" customFormat="1" ht="18" customHeight="1" thickTop="1" thickBot="1">
      <c r="A110" s="66">
        <v>109</v>
      </c>
      <c r="B110" s="49" t="s">
        <v>428</v>
      </c>
      <c r="C110" s="50" t="s">
        <v>429</v>
      </c>
      <c r="D110" s="50" t="s">
        <v>430</v>
      </c>
      <c r="E110" s="135">
        <v>18</v>
      </c>
      <c r="F110" s="52">
        <v>600</v>
      </c>
      <c r="G110" s="55">
        <f t="shared" si="6"/>
        <v>90</v>
      </c>
      <c r="H110" s="43">
        <f t="shared" si="7"/>
        <v>7650</v>
      </c>
      <c r="I110" s="56" t="s">
        <v>382</v>
      </c>
      <c r="J110" s="159" t="s">
        <v>243</v>
      </c>
    </row>
    <row r="111" spans="1:10" s="7" customFormat="1" ht="18" customHeight="1" thickTop="1" thickBot="1">
      <c r="A111" s="66">
        <v>110</v>
      </c>
      <c r="B111" s="131" t="s">
        <v>299</v>
      </c>
      <c r="C111" s="54" t="s">
        <v>297</v>
      </c>
      <c r="D111" s="54" t="s">
        <v>298</v>
      </c>
      <c r="E111" s="132">
        <v>18</v>
      </c>
      <c r="F111" s="132">
        <v>860</v>
      </c>
      <c r="G111" s="42">
        <f t="shared" si="6"/>
        <v>129</v>
      </c>
      <c r="H111" s="43">
        <f t="shared" si="7"/>
        <v>10965</v>
      </c>
      <c r="I111" s="45" t="s">
        <v>212</v>
      </c>
      <c r="J111" s="45" t="s">
        <v>31</v>
      </c>
    </row>
    <row r="112" spans="1:10" s="7" customFormat="1" ht="18" customHeight="1" thickTop="1" thickBot="1">
      <c r="A112" s="66">
        <v>111</v>
      </c>
      <c r="B112" s="49" t="s">
        <v>296</v>
      </c>
      <c r="C112" s="50" t="s">
        <v>297</v>
      </c>
      <c r="D112" s="50" t="s">
        <v>298</v>
      </c>
      <c r="E112" s="132">
        <v>18</v>
      </c>
      <c r="F112" s="52">
        <v>880</v>
      </c>
      <c r="G112" s="42">
        <f t="shared" si="6"/>
        <v>132</v>
      </c>
      <c r="H112" s="43">
        <f t="shared" si="7"/>
        <v>11220</v>
      </c>
      <c r="I112" s="45" t="s">
        <v>212</v>
      </c>
      <c r="J112" s="45" t="s">
        <v>31</v>
      </c>
    </row>
    <row r="113" spans="1:13" s="7" customFormat="1" ht="18" customHeight="1" thickTop="1" thickBot="1">
      <c r="A113" s="66">
        <v>112</v>
      </c>
      <c r="B113" s="85" t="s">
        <v>260</v>
      </c>
      <c r="C113" s="86" t="s">
        <v>297</v>
      </c>
      <c r="D113" s="74" t="s">
        <v>372</v>
      </c>
      <c r="E113" s="108">
        <v>18</v>
      </c>
      <c r="F113" s="87">
        <v>650</v>
      </c>
      <c r="G113" s="95">
        <f t="shared" si="6"/>
        <v>97.5</v>
      </c>
      <c r="H113" s="78">
        <f t="shared" si="7"/>
        <v>8287.5</v>
      </c>
      <c r="I113" s="27"/>
      <c r="J113" s="65"/>
    </row>
    <row r="114" spans="1:13" s="7" customFormat="1" ht="18" customHeight="1" thickTop="1" thickBot="1">
      <c r="A114" s="66">
        <v>113</v>
      </c>
      <c r="B114" s="49" t="s">
        <v>375</v>
      </c>
      <c r="C114" s="50" t="s">
        <v>225</v>
      </c>
      <c r="D114" s="50" t="s">
        <v>376</v>
      </c>
      <c r="E114" s="135">
        <v>18</v>
      </c>
      <c r="F114" s="52">
        <v>1000</v>
      </c>
      <c r="G114" s="55">
        <f t="shared" si="6"/>
        <v>150</v>
      </c>
      <c r="H114" s="43">
        <f t="shared" si="7"/>
        <v>12750</v>
      </c>
      <c r="I114" s="56" t="s">
        <v>190</v>
      </c>
      <c r="J114" s="159" t="s">
        <v>64</v>
      </c>
    </row>
    <row r="115" spans="1:13" s="7" customFormat="1" ht="18" customHeight="1" thickTop="1" thickBot="1">
      <c r="A115" s="66">
        <v>114</v>
      </c>
      <c r="B115" s="107" t="s">
        <v>370</v>
      </c>
      <c r="C115" s="86" t="s">
        <v>371</v>
      </c>
      <c r="D115" s="86" t="s">
        <v>372</v>
      </c>
      <c r="E115" s="108">
        <v>18</v>
      </c>
      <c r="F115" s="108">
        <v>300</v>
      </c>
      <c r="G115" s="77">
        <f t="shared" si="6"/>
        <v>45</v>
      </c>
      <c r="H115" s="78">
        <f t="shared" si="7"/>
        <v>3825</v>
      </c>
      <c r="I115" s="19" t="s">
        <v>190</v>
      </c>
      <c r="J115" s="7" t="s">
        <v>21</v>
      </c>
    </row>
    <row r="116" spans="1:13" s="7" customFormat="1" ht="18" customHeight="1" thickTop="1" thickBot="1">
      <c r="A116" s="66">
        <v>115</v>
      </c>
      <c r="B116" s="147" t="s">
        <v>370</v>
      </c>
      <c r="C116" s="50" t="s">
        <v>373</v>
      </c>
      <c r="D116" s="50" t="s">
        <v>374</v>
      </c>
      <c r="E116" s="51">
        <v>18</v>
      </c>
      <c r="F116" s="52">
        <v>300</v>
      </c>
      <c r="G116" s="42">
        <f t="shared" si="6"/>
        <v>45</v>
      </c>
      <c r="H116" s="43">
        <f t="shared" si="7"/>
        <v>3825</v>
      </c>
      <c r="I116" s="44" t="s">
        <v>190</v>
      </c>
      <c r="J116" s="45" t="s">
        <v>22</v>
      </c>
    </row>
    <row r="117" spans="1:13" s="7" customFormat="1" ht="18" customHeight="1" thickTop="1" thickBot="1">
      <c r="A117" s="66">
        <v>116</v>
      </c>
      <c r="B117" s="133" t="s">
        <v>260</v>
      </c>
      <c r="C117" s="46" t="s">
        <v>261</v>
      </c>
      <c r="D117" s="46" t="s">
        <v>197</v>
      </c>
      <c r="E117" s="47">
        <v>18</v>
      </c>
      <c r="F117" s="134">
        <v>1400</v>
      </c>
      <c r="G117" s="42">
        <f t="shared" si="6"/>
        <v>210</v>
      </c>
      <c r="H117" s="43">
        <f t="shared" si="7"/>
        <v>17850</v>
      </c>
      <c r="I117" s="44" t="s">
        <v>212</v>
      </c>
      <c r="J117" s="159" t="s">
        <v>31</v>
      </c>
    </row>
    <row r="118" spans="1:13" s="7" customFormat="1" ht="18" customHeight="1" thickTop="1" thickBot="1">
      <c r="A118" s="66">
        <v>117</v>
      </c>
      <c r="B118" s="147" t="s">
        <v>262</v>
      </c>
      <c r="C118" s="50" t="s">
        <v>230</v>
      </c>
      <c r="D118" s="54" t="s">
        <v>225</v>
      </c>
      <c r="E118" s="51">
        <v>18</v>
      </c>
      <c r="F118" s="52">
        <v>380</v>
      </c>
      <c r="G118" s="55">
        <f t="shared" si="6"/>
        <v>57</v>
      </c>
      <c r="H118" s="43">
        <f t="shared" si="7"/>
        <v>4845</v>
      </c>
      <c r="I118" s="56" t="s">
        <v>129</v>
      </c>
      <c r="J118" s="56" t="s">
        <v>243</v>
      </c>
    </row>
    <row r="119" spans="1:13" s="7" customFormat="1" ht="18" customHeight="1" thickTop="1" thickBot="1">
      <c r="A119" s="66">
        <v>118</v>
      </c>
      <c r="B119" s="133" t="s">
        <v>224</v>
      </c>
      <c r="C119" s="46" t="s">
        <v>225</v>
      </c>
      <c r="D119" s="46" t="s">
        <v>163</v>
      </c>
      <c r="E119" s="47">
        <v>18</v>
      </c>
      <c r="F119" s="134">
        <v>1880</v>
      </c>
      <c r="G119" s="55">
        <f t="shared" si="6"/>
        <v>282</v>
      </c>
      <c r="H119" s="43">
        <f t="shared" si="7"/>
        <v>23970</v>
      </c>
      <c r="I119" s="44" t="s">
        <v>212</v>
      </c>
      <c r="J119" s="159" t="s">
        <v>31</v>
      </c>
    </row>
    <row r="120" spans="1:13" s="7" customFormat="1" ht="18" customHeight="1" thickTop="1" thickBot="1">
      <c r="A120" s="66">
        <v>119</v>
      </c>
      <c r="B120" s="49" t="s">
        <v>409</v>
      </c>
      <c r="C120" s="50" t="s">
        <v>386</v>
      </c>
      <c r="D120" s="50" t="s">
        <v>261</v>
      </c>
      <c r="E120" s="51">
        <v>18</v>
      </c>
      <c r="F120" s="52">
        <v>1150</v>
      </c>
      <c r="G120" s="42">
        <f t="shared" si="6"/>
        <v>172.5</v>
      </c>
      <c r="H120" s="43">
        <f t="shared" si="7"/>
        <v>14662.5</v>
      </c>
      <c r="I120" s="44" t="s">
        <v>190</v>
      </c>
      <c r="J120" s="45" t="s">
        <v>130</v>
      </c>
    </row>
    <row r="121" spans="1:13" s="7" customFormat="1" ht="18" customHeight="1" thickTop="1" thickBot="1">
      <c r="A121" s="66">
        <v>120</v>
      </c>
      <c r="B121" s="131" t="s">
        <v>385</v>
      </c>
      <c r="C121" s="54" t="s">
        <v>386</v>
      </c>
      <c r="D121" s="54" t="s">
        <v>261</v>
      </c>
      <c r="E121" s="132">
        <v>18</v>
      </c>
      <c r="F121" s="132">
        <v>1100</v>
      </c>
      <c r="G121" s="42">
        <f t="shared" si="6"/>
        <v>165</v>
      </c>
      <c r="H121" s="43">
        <f t="shared" si="7"/>
        <v>14025</v>
      </c>
      <c r="I121" s="45" t="s">
        <v>190</v>
      </c>
      <c r="J121" s="44" t="s">
        <v>21</v>
      </c>
    </row>
    <row r="122" spans="1:13" s="7" customFormat="1" ht="18" customHeight="1" thickTop="1" thickBot="1">
      <c r="A122" s="66">
        <v>121</v>
      </c>
      <c r="B122" s="174" t="s">
        <v>302</v>
      </c>
      <c r="C122" s="175" t="s">
        <v>303</v>
      </c>
      <c r="D122" s="175" t="s">
        <v>230</v>
      </c>
      <c r="E122" s="176">
        <v>18</v>
      </c>
      <c r="F122" s="177">
        <v>2350</v>
      </c>
      <c r="G122" s="55">
        <f t="shared" si="6"/>
        <v>352.5</v>
      </c>
      <c r="H122" s="43">
        <f t="shared" si="7"/>
        <v>29962.5</v>
      </c>
      <c r="I122" s="140"/>
      <c r="J122" s="178"/>
    </row>
    <row r="123" spans="1:13" s="7" customFormat="1" ht="18" customHeight="1" thickTop="1" thickBot="1">
      <c r="A123" s="66">
        <v>122</v>
      </c>
      <c r="B123" s="179" t="s">
        <v>395</v>
      </c>
      <c r="C123" s="180" t="s">
        <v>386</v>
      </c>
      <c r="D123" s="180" t="s">
        <v>396</v>
      </c>
      <c r="E123" s="181">
        <v>18</v>
      </c>
      <c r="F123" s="182">
        <v>1200</v>
      </c>
      <c r="G123" s="42">
        <f t="shared" si="6"/>
        <v>180</v>
      </c>
      <c r="H123" s="43">
        <f t="shared" si="7"/>
        <v>15300</v>
      </c>
      <c r="I123" s="44" t="s">
        <v>212</v>
      </c>
      <c r="J123" s="45" t="s">
        <v>20</v>
      </c>
    </row>
    <row r="124" spans="1:13" s="7" customFormat="1" ht="18" customHeight="1" thickTop="1" thickBot="1">
      <c r="A124" s="66">
        <v>123</v>
      </c>
      <c r="B124" s="49" t="s">
        <v>314</v>
      </c>
      <c r="C124" s="50" t="s">
        <v>66</v>
      </c>
      <c r="D124" s="50" t="s">
        <v>437</v>
      </c>
      <c r="E124" s="51">
        <v>18</v>
      </c>
      <c r="F124" s="52">
        <v>900</v>
      </c>
      <c r="G124" s="42">
        <f t="shared" si="6"/>
        <v>135</v>
      </c>
      <c r="H124" s="43">
        <f t="shared" si="7"/>
        <v>11475</v>
      </c>
      <c r="I124" s="44" t="s">
        <v>127</v>
      </c>
      <c r="J124" s="45" t="s">
        <v>315</v>
      </c>
      <c r="K124" s="8"/>
      <c r="L124"/>
      <c r="M124"/>
    </row>
    <row r="125" spans="1:13" s="7" customFormat="1" ht="18" customHeight="1" thickTop="1" thickBot="1">
      <c r="A125" s="66">
        <v>124</v>
      </c>
      <c r="B125" s="133" t="s">
        <v>248</v>
      </c>
      <c r="C125" s="183" t="s">
        <v>249</v>
      </c>
      <c r="D125" s="183" t="s">
        <v>66</v>
      </c>
      <c r="E125" s="47">
        <v>18</v>
      </c>
      <c r="F125" s="134">
        <v>950</v>
      </c>
      <c r="G125" s="42">
        <f t="shared" si="6"/>
        <v>142.5</v>
      </c>
      <c r="H125" s="43">
        <f t="shared" si="7"/>
        <v>12112.5</v>
      </c>
      <c r="I125" s="45" t="s">
        <v>212</v>
      </c>
      <c r="J125" s="45" t="s">
        <v>20</v>
      </c>
    </row>
    <row r="126" spans="1:13" s="7" customFormat="1" ht="18" customHeight="1" thickTop="1" thickBot="1">
      <c r="A126" s="66">
        <v>125</v>
      </c>
      <c r="B126" s="85" t="s">
        <v>252</v>
      </c>
      <c r="C126" s="86" t="s">
        <v>249</v>
      </c>
      <c r="D126" s="86" t="s">
        <v>13</v>
      </c>
      <c r="E126" s="108">
        <v>18</v>
      </c>
      <c r="F126" s="87">
        <v>400</v>
      </c>
      <c r="G126" s="77">
        <f t="shared" si="6"/>
        <v>60</v>
      </c>
      <c r="H126" s="78">
        <f t="shared" si="7"/>
        <v>5100</v>
      </c>
      <c r="I126" s="11" t="s">
        <v>251</v>
      </c>
      <c r="J126" s="18" t="s">
        <v>21</v>
      </c>
    </row>
    <row r="127" spans="1:13" s="7" customFormat="1" ht="18" customHeight="1" thickTop="1" thickBot="1">
      <c r="A127" s="66">
        <v>126</v>
      </c>
      <c r="B127" s="133" t="s">
        <v>245</v>
      </c>
      <c r="C127" s="183" t="s">
        <v>246</v>
      </c>
      <c r="D127" s="183" t="s">
        <v>247</v>
      </c>
      <c r="E127" s="47">
        <v>18</v>
      </c>
      <c r="F127" s="134">
        <v>1800</v>
      </c>
      <c r="G127" s="42">
        <f t="shared" ref="G127:G130" si="8">(((E127*F127*150)/9)/2000)</f>
        <v>270</v>
      </c>
      <c r="H127" s="43">
        <f t="shared" ref="H127:H130" si="9">G127*85</f>
        <v>22950</v>
      </c>
      <c r="I127" s="45" t="s">
        <v>212</v>
      </c>
      <c r="J127" s="45" t="s">
        <v>31</v>
      </c>
    </row>
    <row r="128" spans="1:13" s="7" customFormat="1" ht="18" customHeight="1" thickTop="1" thickBot="1">
      <c r="A128" s="66">
        <v>127</v>
      </c>
      <c r="B128" s="131" t="s">
        <v>250</v>
      </c>
      <c r="C128" s="54" t="s">
        <v>249</v>
      </c>
      <c r="D128" s="54" t="s">
        <v>10</v>
      </c>
      <c r="E128" s="132">
        <v>18</v>
      </c>
      <c r="F128" s="142">
        <v>500</v>
      </c>
      <c r="G128" s="42">
        <f t="shared" si="8"/>
        <v>75</v>
      </c>
      <c r="H128" s="43">
        <f t="shared" si="9"/>
        <v>6375</v>
      </c>
      <c r="I128" s="45" t="s">
        <v>251</v>
      </c>
      <c r="J128" s="45" t="s">
        <v>21</v>
      </c>
    </row>
    <row r="129" spans="1:11" s="7" customFormat="1" ht="18" customHeight="1" thickTop="1" thickBot="1">
      <c r="A129" s="66">
        <v>128</v>
      </c>
      <c r="B129" s="48" t="s">
        <v>216</v>
      </c>
      <c r="C129" s="46" t="s">
        <v>217</v>
      </c>
      <c r="D129" s="46" t="s">
        <v>448</v>
      </c>
      <c r="E129" s="47">
        <v>18</v>
      </c>
      <c r="F129" s="134">
        <v>1200</v>
      </c>
      <c r="G129" s="55">
        <f t="shared" si="8"/>
        <v>180</v>
      </c>
      <c r="H129" s="43">
        <f t="shared" si="9"/>
        <v>15300</v>
      </c>
      <c r="I129" s="44" t="s">
        <v>212</v>
      </c>
      <c r="J129" s="45" t="s">
        <v>20</v>
      </c>
    </row>
    <row r="130" spans="1:11" s="7" customFormat="1" ht="18" customHeight="1" thickTop="1" thickBot="1">
      <c r="A130" s="66">
        <v>129</v>
      </c>
      <c r="B130" s="85" t="s">
        <v>355</v>
      </c>
      <c r="C130" s="86" t="s">
        <v>357</v>
      </c>
      <c r="D130" s="86" t="s">
        <v>356</v>
      </c>
      <c r="E130" s="93">
        <v>18</v>
      </c>
      <c r="F130" s="87">
        <v>1100</v>
      </c>
      <c r="G130" s="95">
        <f t="shared" si="8"/>
        <v>165</v>
      </c>
      <c r="H130" s="78">
        <f t="shared" si="9"/>
        <v>14025</v>
      </c>
      <c r="I130" s="31" t="s">
        <v>190</v>
      </c>
      <c r="J130" s="18" t="s">
        <v>30</v>
      </c>
    </row>
    <row r="131" spans="1:11" s="7" customFormat="1" ht="18" customHeight="1" thickTop="1" thickBot="1">
      <c r="A131" s="66">
        <v>130</v>
      </c>
      <c r="B131" s="133" t="s">
        <v>218</v>
      </c>
      <c r="C131" s="46" t="s">
        <v>219</v>
      </c>
      <c r="D131" s="46" t="s">
        <v>220</v>
      </c>
      <c r="E131" s="47">
        <v>18</v>
      </c>
      <c r="F131" s="134">
        <v>2300</v>
      </c>
      <c r="G131" s="55">
        <f t="shared" ref="G131" si="10">(((E131*F131*150)/9)/2000)</f>
        <v>345</v>
      </c>
      <c r="H131" s="43">
        <f t="shared" ref="H131" si="11">G131*85</f>
        <v>29325</v>
      </c>
      <c r="I131" s="44" t="s">
        <v>212</v>
      </c>
      <c r="J131" s="45" t="s">
        <v>20</v>
      </c>
    </row>
    <row r="132" spans="1:11" s="6" customFormat="1" ht="18" customHeight="1" thickTop="1" thickBot="1">
      <c r="A132" s="66">
        <v>131</v>
      </c>
      <c r="B132" s="85" t="s">
        <v>221</v>
      </c>
      <c r="C132" s="86" t="s">
        <v>222</v>
      </c>
      <c r="D132" s="86" t="s">
        <v>223</v>
      </c>
      <c r="E132" s="93">
        <v>18</v>
      </c>
      <c r="F132" s="87">
        <v>1250</v>
      </c>
      <c r="G132" s="95">
        <f t="shared" ref="G132:G139" si="12">(((E132*F132*150)/9)/2000)</f>
        <v>187.5</v>
      </c>
      <c r="H132" s="78">
        <f t="shared" ref="H132:H139" si="13">G132*85</f>
        <v>15937.5</v>
      </c>
      <c r="I132" s="31" t="s">
        <v>127</v>
      </c>
      <c r="J132" s="18" t="s">
        <v>20</v>
      </c>
    </row>
    <row r="133" spans="1:11" s="7" customFormat="1" ht="18" customHeight="1" thickTop="1" thickBot="1">
      <c r="A133" s="66">
        <v>132</v>
      </c>
      <c r="B133" s="133" t="s">
        <v>295</v>
      </c>
      <c r="C133" s="46" t="s">
        <v>217</v>
      </c>
      <c r="D133" s="46" t="s">
        <v>10</v>
      </c>
      <c r="E133" s="47">
        <v>18</v>
      </c>
      <c r="F133" s="134">
        <v>2500</v>
      </c>
      <c r="G133" s="55">
        <f t="shared" si="12"/>
        <v>375</v>
      </c>
      <c r="H133" s="43">
        <f t="shared" si="13"/>
        <v>31875</v>
      </c>
      <c r="I133" s="44" t="s">
        <v>212</v>
      </c>
      <c r="J133" s="159" t="s">
        <v>76</v>
      </c>
    </row>
    <row r="134" spans="1:11" ht="18" customHeight="1" thickTop="1" thickBot="1">
      <c r="A134" s="66">
        <v>133</v>
      </c>
      <c r="B134" s="85" t="s">
        <v>363</v>
      </c>
      <c r="C134" s="86" t="s">
        <v>268</v>
      </c>
      <c r="D134" s="86" t="s">
        <v>364</v>
      </c>
      <c r="E134" s="108">
        <v>18</v>
      </c>
      <c r="F134" s="87">
        <v>1150</v>
      </c>
      <c r="G134" s="77">
        <f t="shared" si="12"/>
        <v>172.5</v>
      </c>
      <c r="H134" s="78">
        <f t="shared" si="13"/>
        <v>14662.5</v>
      </c>
      <c r="I134" s="19" t="s">
        <v>190</v>
      </c>
      <c r="J134" s="7" t="s">
        <v>31</v>
      </c>
      <c r="K134" s="7"/>
    </row>
    <row r="135" spans="1:11" ht="18" customHeight="1" thickTop="1" thickBot="1">
      <c r="A135" s="66">
        <v>134</v>
      </c>
      <c r="B135" s="133" t="s">
        <v>380</v>
      </c>
      <c r="C135" s="46" t="s">
        <v>381</v>
      </c>
      <c r="D135" s="53" t="s">
        <v>268</v>
      </c>
      <c r="E135" s="47">
        <v>18</v>
      </c>
      <c r="F135" s="134">
        <v>1250</v>
      </c>
      <c r="G135" s="42">
        <f t="shared" si="12"/>
        <v>187.5</v>
      </c>
      <c r="H135" s="43">
        <f t="shared" si="13"/>
        <v>15937.5</v>
      </c>
      <c r="I135" s="44" t="s">
        <v>382</v>
      </c>
      <c r="J135" s="45" t="s">
        <v>31</v>
      </c>
      <c r="K135" s="7"/>
    </row>
    <row r="136" spans="1:11" s="7" customFormat="1" ht="18" customHeight="1" thickTop="1" thickBot="1">
      <c r="A136" s="66">
        <v>135</v>
      </c>
      <c r="B136" s="49" t="s">
        <v>263</v>
      </c>
      <c r="C136" s="50" t="s">
        <v>264</v>
      </c>
      <c r="D136" s="50" t="s">
        <v>265</v>
      </c>
      <c r="E136" s="132">
        <v>18</v>
      </c>
      <c r="F136" s="52">
        <v>950</v>
      </c>
      <c r="G136" s="42">
        <f t="shared" si="12"/>
        <v>142.5</v>
      </c>
      <c r="H136" s="43">
        <f t="shared" si="13"/>
        <v>12112.5</v>
      </c>
      <c r="I136" s="45" t="s">
        <v>127</v>
      </c>
      <c r="J136" s="45" t="s">
        <v>31</v>
      </c>
    </row>
    <row r="137" spans="1:11" s="7" customFormat="1" ht="18" customHeight="1" thickTop="1" thickBot="1">
      <c r="A137" s="66">
        <v>136</v>
      </c>
      <c r="B137" s="49" t="s">
        <v>495</v>
      </c>
      <c r="C137" s="50" t="s">
        <v>74</v>
      </c>
      <c r="D137" s="50" t="s">
        <v>75</v>
      </c>
      <c r="E137" s="132">
        <v>18</v>
      </c>
      <c r="F137" s="52">
        <v>830</v>
      </c>
      <c r="G137" s="42">
        <f t="shared" si="12"/>
        <v>124.5</v>
      </c>
      <c r="H137" s="43">
        <f t="shared" si="13"/>
        <v>10582.5</v>
      </c>
      <c r="I137" s="45" t="s">
        <v>212</v>
      </c>
      <c r="J137" s="45" t="s">
        <v>31</v>
      </c>
    </row>
    <row r="138" spans="1:11" s="7" customFormat="1" ht="18" customHeight="1" thickTop="1" thickBot="1">
      <c r="A138" s="66">
        <v>137</v>
      </c>
      <c r="B138" s="49" t="s">
        <v>434</v>
      </c>
      <c r="C138" s="50" t="s">
        <v>435</v>
      </c>
      <c r="D138" s="50" t="s">
        <v>436</v>
      </c>
      <c r="E138" s="132">
        <v>18</v>
      </c>
      <c r="F138" s="52">
        <v>800</v>
      </c>
      <c r="G138" s="42">
        <f t="shared" si="12"/>
        <v>120</v>
      </c>
      <c r="H138" s="43">
        <f t="shared" si="13"/>
        <v>10200</v>
      </c>
      <c r="I138" s="45" t="s">
        <v>382</v>
      </c>
      <c r="J138" s="45" t="s">
        <v>126</v>
      </c>
    </row>
    <row r="139" spans="1:11" s="7" customFormat="1" ht="18" customHeight="1" thickTop="1" thickBot="1">
      <c r="A139" s="66">
        <v>138</v>
      </c>
      <c r="B139" s="79" t="s">
        <v>394</v>
      </c>
      <c r="C139" s="80" t="s">
        <v>392</v>
      </c>
      <c r="D139" s="80" t="s">
        <v>10</v>
      </c>
      <c r="E139" s="81">
        <v>18</v>
      </c>
      <c r="F139" s="82">
        <v>800</v>
      </c>
      <c r="G139" s="77">
        <f t="shared" si="12"/>
        <v>120</v>
      </c>
      <c r="H139" s="78">
        <f t="shared" si="13"/>
        <v>10200</v>
      </c>
      <c r="I139" s="11" t="s">
        <v>190</v>
      </c>
      <c r="J139" s="7" t="s">
        <v>30</v>
      </c>
    </row>
    <row r="140" spans="1:11" s="7" customFormat="1" ht="18" customHeight="1" thickTop="1" thickBot="1">
      <c r="A140" s="66">
        <v>139</v>
      </c>
      <c r="B140" s="48" t="s">
        <v>393</v>
      </c>
      <c r="C140" s="46" t="s">
        <v>121</v>
      </c>
      <c r="D140" s="46" t="s">
        <v>9</v>
      </c>
      <c r="E140" s="47">
        <v>18</v>
      </c>
      <c r="F140" s="47">
        <v>2600</v>
      </c>
      <c r="G140" s="42">
        <f t="shared" ref="G140:G141" si="14">(((E140*F140*150)/9)/2000)</f>
        <v>390</v>
      </c>
      <c r="H140" s="43">
        <f t="shared" ref="H140:H141" si="15">G140*85</f>
        <v>33150</v>
      </c>
      <c r="I140" s="45" t="s">
        <v>190</v>
      </c>
      <c r="J140" s="45" t="s">
        <v>30</v>
      </c>
      <c r="K140" s="11"/>
    </row>
    <row r="141" spans="1:11" s="7" customFormat="1" ht="18" customHeight="1" thickTop="1" thickBot="1">
      <c r="A141" s="66">
        <v>140</v>
      </c>
      <c r="B141" s="85" t="s">
        <v>391</v>
      </c>
      <c r="C141" s="86" t="s">
        <v>392</v>
      </c>
      <c r="D141" s="74" t="s">
        <v>303</v>
      </c>
      <c r="E141" s="108">
        <v>20</v>
      </c>
      <c r="F141" s="87">
        <v>1800</v>
      </c>
      <c r="G141" s="95">
        <f t="shared" si="14"/>
        <v>300</v>
      </c>
      <c r="H141" s="78">
        <f t="shared" si="15"/>
        <v>25500</v>
      </c>
      <c r="I141" s="31" t="s">
        <v>127</v>
      </c>
      <c r="J141" s="31" t="s">
        <v>294</v>
      </c>
      <c r="K141" s="32"/>
    </row>
    <row r="142" spans="1:11" s="7" customFormat="1" ht="18" customHeight="1" thickTop="1" thickBot="1">
      <c r="A142" s="66">
        <v>141</v>
      </c>
      <c r="B142" s="184" t="s">
        <v>410</v>
      </c>
      <c r="C142" s="185" t="s">
        <v>271</v>
      </c>
      <c r="D142" s="185" t="s">
        <v>411</v>
      </c>
      <c r="E142" s="186">
        <v>18</v>
      </c>
      <c r="F142" s="187">
        <v>700</v>
      </c>
      <c r="G142" s="42">
        <f>(((E142*F142*150)/9)/2000)</f>
        <v>105</v>
      </c>
      <c r="H142" s="43">
        <f>G142*85</f>
        <v>8925</v>
      </c>
      <c r="I142" s="44" t="s">
        <v>212</v>
      </c>
      <c r="J142" s="45" t="s">
        <v>243</v>
      </c>
      <c r="K142" s="32"/>
    </row>
    <row r="143" spans="1:11" s="7" customFormat="1" ht="18" customHeight="1" thickTop="1" thickBot="1">
      <c r="A143" s="66">
        <v>142</v>
      </c>
      <c r="B143" s="149" t="s">
        <v>389</v>
      </c>
      <c r="C143" s="58" t="s">
        <v>9</v>
      </c>
      <c r="D143" s="58" t="s">
        <v>390</v>
      </c>
      <c r="E143" s="59">
        <v>18</v>
      </c>
      <c r="F143" s="60">
        <v>1050</v>
      </c>
      <c r="G143" s="42">
        <f>(((E143*F143*150)/9)/2000)</f>
        <v>157.5</v>
      </c>
      <c r="H143" s="43">
        <f>G143*85</f>
        <v>13387.5</v>
      </c>
      <c r="I143" s="44" t="s">
        <v>212</v>
      </c>
      <c r="J143" s="45" t="s">
        <v>21</v>
      </c>
    </row>
    <row r="144" spans="1:11" s="7" customFormat="1" ht="18" customHeight="1" thickTop="1" thickBot="1">
      <c r="A144" s="66">
        <v>143</v>
      </c>
      <c r="B144" s="49" t="s">
        <v>387</v>
      </c>
      <c r="C144" s="50" t="s">
        <v>121</v>
      </c>
      <c r="D144" s="54" t="s">
        <v>388</v>
      </c>
      <c r="E144" s="51">
        <v>18</v>
      </c>
      <c r="F144" s="52">
        <v>900</v>
      </c>
      <c r="G144" s="55">
        <f t="shared" ref="G144" si="16">(((E144*F144*150)/9)/2000)</f>
        <v>135</v>
      </c>
      <c r="H144" s="43">
        <f t="shared" ref="H144" si="17">G144*85</f>
        <v>11475</v>
      </c>
      <c r="I144" s="56" t="s">
        <v>190</v>
      </c>
      <c r="J144" s="56" t="s">
        <v>30</v>
      </c>
      <c r="K144" s="32"/>
    </row>
    <row r="145" spans="1:9" ht="18" customHeight="1" thickTop="1" thickBot="1">
      <c r="A145" s="30"/>
      <c r="B145" s="1"/>
      <c r="C145" s="4"/>
      <c r="D145" s="4"/>
      <c r="E145" s="2"/>
      <c r="F145" s="3"/>
      <c r="G145" s="16"/>
      <c r="H145" s="10">
        <f>SUM(H2:H144)</f>
        <v>1917260</v>
      </c>
    </row>
    <row r="146" spans="1:9" ht="18" customHeight="1" thickTop="1">
      <c r="B146" s="26"/>
    </row>
    <row r="147" spans="1:9" s="7" customFormat="1">
      <c r="A147" s="18"/>
      <c r="B147" s="20"/>
      <c r="C147" s="21"/>
      <c r="D147" s="22"/>
      <c r="E147" s="23"/>
      <c r="F147" s="23"/>
      <c r="G147" s="24"/>
      <c r="H147" s="25"/>
      <c r="I147" s="5"/>
    </row>
    <row r="148" spans="1:9" ht="21">
      <c r="A148" s="40"/>
    </row>
    <row r="149" spans="1:9">
      <c r="A149" s="41"/>
      <c r="B149" s="14"/>
      <c r="C149" s="14"/>
      <c r="D149" s="39"/>
    </row>
    <row r="150" spans="1:9">
      <c r="C150" s="14"/>
    </row>
    <row r="151" spans="1:9" ht="34.200000000000003" customHeight="1"/>
    <row r="152" spans="1:9" s="7" customFormat="1"/>
    <row r="153" spans="1:9" s="7" customFormat="1"/>
    <row r="154" spans="1:9" s="7" customFormat="1"/>
    <row r="156" spans="1:9" s="7" customFormat="1"/>
    <row r="157" spans="1:9" s="7" customFormat="1" ht="18" customHeight="1"/>
    <row r="158" spans="1:9" s="7" customFormat="1"/>
    <row r="159" spans="1:9" s="7" customFormat="1"/>
    <row r="160" spans="1:9" s="7" customFormat="1"/>
    <row r="162" s="7" customFormat="1"/>
    <row r="165" s="7" customFormat="1"/>
    <row r="166" s="7" customFormat="1"/>
    <row r="173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6" s="7" customFormat="1"/>
  </sheetData>
  <sortState ref="A6:L153">
    <sortCondition ref="B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2"/>
  <sheetViews>
    <sheetView tabSelected="1" workbookViewId="0">
      <selection activeCell="H9" sqref="H9"/>
    </sheetView>
  </sheetViews>
  <sheetFormatPr defaultRowHeight="14.4"/>
  <cols>
    <col min="1" max="1" width="20.44140625" bestFit="1" customWidth="1"/>
    <col min="2" max="2" width="14.88671875" bestFit="1" customWidth="1"/>
    <col min="3" max="3" width="14.5546875" bestFit="1" customWidth="1"/>
    <col min="4" max="4" width="6.5546875" bestFit="1" customWidth="1"/>
    <col min="5" max="5" width="5.88671875" bestFit="1" customWidth="1"/>
    <col min="6" max="6" width="5.77734375" bestFit="1" customWidth="1"/>
  </cols>
  <sheetData>
    <row r="1" spans="1:6">
      <c r="A1" s="188" t="s">
        <v>0</v>
      </c>
      <c r="B1" s="189" t="s">
        <v>1</v>
      </c>
      <c r="C1" s="189" t="s">
        <v>2</v>
      </c>
      <c r="D1" s="189" t="s">
        <v>3</v>
      </c>
      <c r="E1" s="189" t="s">
        <v>4</v>
      </c>
      <c r="F1" s="189" t="s">
        <v>5</v>
      </c>
    </row>
    <row r="2" spans="1:6">
      <c r="A2" s="190" t="s">
        <v>191</v>
      </c>
      <c r="B2" s="191" t="s">
        <v>192</v>
      </c>
      <c r="C2" s="191" t="s">
        <v>178</v>
      </c>
      <c r="D2" s="191">
        <v>18</v>
      </c>
      <c r="E2" s="191">
        <v>1200</v>
      </c>
      <c r="F2" s="192">
        <v>180</v>
      </c>
    </row>
    <row r="3" spans="1:6">
      <c r="A3" s="190" t="s">
        <v>195</v>
      </c>
      <c r="B3" s="191" t="s">
        <v>192</v>
      </c>
      <c r="C3" s="191" t="s">
        <v>178</v>
      </c>
      <c r="D3" s="191">
        <v>18</v>
      </c>
      <c r="E3" s="191">
        <v>1200</v>
      </c>
      <c r="F3" s="192">
        <v>180</v>
      </c>
    </row>
    <row r="4" spans="1:6">
      <c r="A4" s="190" t="s">
        <v>350</v>
      </c>
      <c r="B4" s="191" t="s">
        <v>186</v>
      </c>
      <c r="C4" s="191" t="s">
        <v>11</v>
      </c>
      <c r="D4" s="191">
        <v>18</v>
      </c>
      <c r="E4" s="191">
        <v>300</v>
      </c>
      <c r="F4" s="192">
        <v>45</v>
      </c>
    </row>
    <row r="5" spans="1:6">
      <c r="A5" s="190" t="s">
        <v>185</v>
      </c>
      <c r="B5" s="191" t="s">
        <v>186</v>
      </c>
      <c r="C5" s="191" t="s">
        <v>11</v>
      </c>
      <c r="D5" s="191">
        <v>18</v>
      </c>
      <c r="E5" s="191">
        <v>350</v>
      </c>
      <c r="F5" s="192">
        <v>52.5</v>
      </c>
    </row>
    <row r="6" spans="1:6">
      <c r="A6" s="190" t="s">
        <v>347</v>
      </c>
      <c r="B6" s="191" t="s">
        <v>181</v>
      </c>
      <c r="C6" s="191" t="s">
        <v>13</v>
      </c>
      <c r="D6" s="191">
        <v>18</v>
      </c>
      <c r="E6" s="191">
        <v>300</v>
      </c>
      <c r="F6" s="192">
        <v>45</v>
      </c>
    </row>
    <row r="7" spans="1:6">
      <c r="A7" s="190" t="s">
        <v>497</v>
      </c>
      <c r="B7" s="191" t="s">
        <v>498</v>
      </c>
      <c r="C7" s="191" t="s">
        <v>499</v>
      </c>
      <c r="D7" s="191">
        <v>18</v>
      </c>
      <c r="E7" s="191">
        <v>1750</v>
      </c>
      <c r="F7" s="192">
        <v>262.5</v>
      </c>
    </row>
    <row r="8" spans="1:6">
      <c r="A8" s="190" t="s">
        <v>492</v>
      </c>
      <c r="B8" s="191" t="s">
        <v>493</v>
      </c>
      <c r="C8" s="191" t="s">
        <v>494</v>
      </c>
      <c r="D8" s="191">
        <v>18</v>
      </c>
      <c r="E8" s="191">
        <v>1150</v>
      </c>
      <c r="F8" s="192">
        <v>172.5</v>
      </c>
    </row>
    <row r="9" spans="1:6">
      <c r="A9" s="190" t="s">
        <v>198</v>
      </c>
      <c r="B9" s="191" t="s">
        <v>202</v>
      </c>
      <c r="C9" s="191" t="s">
        <v>200</v>
      </c>
      <c r="D9" s="191">
        <v>18</v>
      </c>
      <c r="E9" s="191">
        <v>600</v>
      </c>
      <c r="F9" s="192">
        <v>90</v>
      </c>
    </row>
    <row r="10" spans="1:6">
      <c r="A10" s="190" t="s">
        <v>201</v>
      </c>
      <c r="B10" s="191" t="s">
        <v>202</v>
      </c>
      <c r="C10" s="191" t="s">
        <v>200</v>
      </c>
      <c r="D10" s="191">
        <v>18</v>
      </c>
      <c r="E10" s="191">
        <v>550</v>
      </c>
      <c r="F10" s="192">
        <v>82.5</v>
      </c>
    </row>
    <row r="11" spans="1:6">
      <c r="A11" s="190" t="s">
        <v>500</v>
      </c>
      <c r="B11" s="191" t="s">
        <v>199</v>
      </c>
      <c r="C11" s="191" t="s">
        <v>73</v>
      </c>
      <c r="D11" s="191">
        <v>18</v>
      </c>
      <c r="E11" s="191">
        <v>2300</v>
      </c>
      <c r="F11" s="192">
        <v>345</v>
      </c>
    </row>
    <row r="12" spans="1:6">
      <c r="A12" s="190" t="s">
        <v>170</v>
      </c>
      <c r="B12" s="191" t="s">
        <v>171</v>
      </c>
      <c r="C12" s="191" t="s">
        <v>13</v>
      </c>
      <c r="D12" s="191">
        <v>18</v>
      </c>
      <c r="E12" s="191">
        <v>1530</v>
      </c>
      <c r="F12" s="192">
        <v>229.5</v>
      </c>
    </row>
    <row r="13" spans="1:6">
      <c r="A13" s="190" t="s">
        <v>501</v>
      </c>
      <c r="B13" s="191" t="s">
        <v>502</v>
      </c>
      <c r="C13" s="191" t="s">
        <v>503</v>
      </c>
      <c r="D13" s="191">
        <v>18</v>
      </c>
      <c r="E13" s="191">
        <v>700</v>
      </c>
      <c r="F13" s="192">
        <v>105</v>
      </c>
    </row>
    <row r="14" spans="1:6">
      <c r="A14" s="190" t="s">
        <v>477</v>
      </c>
      <c r="B14" s="191" t="s">
        <v>504</v>
      </c>
      <c r="C14" s="191" t="s">
        <v>479</v>
      </c>
      <c r="D14" s="191">
        <v>18</v>
      </c>
      <c r="E14" s="191">
        <v>1200</v>
      </c>
      <c r="F14" s="192">
        <v>180</v>
      </c>
    </row>
    <row r="15" spans="1:6">
      <c r="A15" s="190" t="s">
        <v>480</v>
      </c>
      <c r="B15" s="191" t="s">
        <v>478</v>
      </c>
      <c r="C15" s="191" t="s">
        <v>479</v>
      </c>
      <c r="D15" s="191">
        <v>18</v>
      </c>
      <c r="E15" s="191">
        <v>2500</v>
      </c>
      <c r="F15" s="192">
        <v>375</v>
      </c>
    </row>
    <row r="16" spans="1:6">
      <c r="A16" s="190" t="s">
        <v>490</v>
      </c>
      <c r="B16" s="191" t="s">
        <v>491</v>
      </c>
      <c r="C16" s="191" t="s">
        <v>189</v>
      </c>
      <c r="D16" s="191">
        <v>18</v>
      </c>
      <c r="E16" s="191">
        <v>650</v>
      </c>
      <c r="F16" s="192">
        <v>97.5</v>
      </c>
    </row>
    <row r="17" spans="1:6">
      <c r="A17" s="190" t="s">
        <v>187</v>
      </c>
      <c r="B17" s="191" t="s">
        <v>188</v>
      </c>
      <c r="C17" s="191" t="s">
        <v>189</v>
      </c>
      <c r="D17" s="191">
        <v>18</v>
      </c>
      <c r="E17" s="191">
        <v>3200</v>
      </c>
      <c r="F17" s="192">
        <v>480</v>
      </c>
    </row>
    <row r="18" spans="1:6">
      <c r="A18" s="190" t="s">
        <v>183</v>
      </c>
      <c r="B18" s="191" t="s">
        <v>184</v>
      </c>
      <c r="C18" s="191" t="s">
        <v>505</v>
      </c>
      <c r="D18" s="191">
        <v>18</v>
      </c>
      <c r="E18" s="191">
        <v>2200</v>
      </c>
      <c r="F18" s="192">
        <v>330</v>
      </c>
    </row>
    <row r="19" spans="1:6">
      <c r="A19" s="193" t="s">
        <v>506</v>
      </c>
      <c r="B19" s="191" t="s">
        <v>189</v>
      </c>
      <c r="C19" s="191" t="s">
        <v>507</v>
      </c>
      <c r="D19" s="191">
        <v>18</v>
      </c>
      <c r="E19" s="191">
        <v>3000</v>
      </c>
      <c r="F19" s="192">
        <v>450</v>
      </c>
    </row>
    <row r="20" spans="1:6">
      <c r="A20" s="190" t="s">
        <v>193</v>
      </c>
      <c r="B20" s="191" t="s">
        <v>194</v>
      </c>
      <c r="C20" s="191" t="s">
        <v>507</v>
      </c>
      <c r="D20" s="191">
        <v>18</v>
      </c>
      <c r="E20" s="191">
        <v>3300</v>
      </c>
      <c r="F20" s="192">
        <v>495</v>
      </c>
    </row>
    <row r="21" spans="1:6">
      <c r="A21" s="190" t="s">
        <v>466</v>
      </c>
      <c r="B21" s="191" t="s">
        <v>508</v>
      </c>
      <c r="C21" s="191" t="s">
        <v>194</v>
      </c>
      <c r="D21" s="191">
        <v>18</v>
      </c>
      <c r="E21" s="191">
        <v>1000</v>
      </c>
      <c r="F21" s="192">
        <v>150</v>
      </c>
    </row>
    <row r="22" spans="1:6">
      <c r="A22" s="190" t="s">
        <v>338</v>
      </c>
      <c r="B22" s="191" t="s">
        <v>169</v>
      </c>
      <c r="C22" s="191" t="s">
        <v>168</v>
      </c>
      <c r="D22" s="191">
        <v>18</v>
      </c>
      <c r="E22" s="191">
        <v>650</v>
      </c>
      <c r="F22" s="192">
        <v>97.5</v>
      </c>
    </row>
    <row r="23" spans="1:6">
      <c r="A23" s="190" t="s">
        <v>167</v>
      </c>
      <c r="B23" s="191" t="s">
        <v>168</v>
      </c>
      <c r="C23" s="191" t="s">
        <v>169</v>
      </c>
      <c r="D23" s="191">
        <v>18</v>
      </c>
      <c r="E23" s="191">
        <v>600</v>
      </c>
      <c r="F23" s="192">
        <v>90</v>
      </c>
    </row>
    <row r="24" spans="1:6">
      <c r="A24" s="190" t="s">
        <v>339</v>
      </c>
      <c r="B24" s="191" t="s">
        <v>169</v>
      </c>
      <c r="C24" s="191" t="s">
        <v>340</v>
      </c>
      <c r="D24" s="191">
        <v>18</v>
      </c>
      <c r="E24" s="191">
        <v>750</v>
      </c>
      <c r="F24" s="192">
        <v>112.5</v>
      </c>
    </row>
    <row r="25" spans="1:6">
      <c r="A25" s="190" t="s">
        <v>179</v>
      </c>
      <c r="B25" s="191" t="s">
        <v>180</v>
      </c>
      <c r="C25" s="191" t="s">
        <v>168</v>
      </c>
      <c r="D25" s="191">
        <v>18</v>
      </c>
      <c r="E25" s="191">
        <v>2700</v>
      </c>
      <c r="F25" s="192">
        <v>405</v>
      </c>
    </row>
    <row r="26" spans="1:6">
      <c r="A26" s="190" t="s">
        <v>489</v>
      </c>
      <c r="B26" s="191" t="s">
        <v>173</v>
      </c>
      <c r="C26" s="191" t="s">
        <v>189</v>
      </c>
      <c r="D26" s="191">
        <v>18</v>
      </c>
      <c r="E26" s="191">
        <v>2000</v>
      </c>
      <c r="F26" s="192">
        <v>300</v>
      </c>
    </row>
    <row r="27" spans="1:6">
      <c r="A27" s="190" t="s">
        <v>509</v>
      </c>
      <c r="B27" s="191" t="s">
        <v>510</v>
      </c>
      <c r="C27" s="191" t="s">
        <v>168</v>
      </c>
      <c r="D27" s="191">
        <v>18</v>
      </c>
      <c r="E27" s="191">
        <v>450</v>
      </c>
      <c r="F27" s="192">
        <v>67.5</v>
      </c>
    </row>
    <row r="28" spans="1:6">
      <c r="A28" s="190" t="s">
        <v>172</v>
      </c>
      <c r="B28" s="191" t="s">
        <v>173</v>
      </c>
      <c r="C28" s="191" t="s">
        <v>168</v>
      </c>
      <c r="D28" s="191">
        <v>18</v>
      </c>
      <c r="E28" s="191">
        <v>2000</v>
      </c>
      <c r="F28" s="192">
        <v>300</v>
      </c>
    </row>
    <row r="29" spans="1:6">
      <c r="A29" s="193" t="s">
        <v>511</v>
      </c>
      <c r="B29" s="191" t="s">
        <v>512</v>
      </c>
      <c r="C29" s="191" t="s">
        <v>168</v>
      </c>
      <c r="D29" s="191">
        <v>18</v>
      </c>
      <c r="E29" s="191">
        <v>760</v>
      </c>
      <c r="F29" s="192">
        <v>114</v>
      </c>
    </row>
    <row r="30" spans="1:6">
      <c r="A30" s="190" t="s">
        <v>344</v>
      </c>
      <c r="B30" s="191" t="s">
        <v>345</v>
      </c>
      <c r="C30" s="191" t="s">
        <v>346</v>
      </c>
      <c r="D30" s="191">
        <v>18</v>
      </c>
      <c r="E30" s="191">
        <v>1000</v>
      </c>
      <c r="F30" s="192">
        <v>150</v>
      </c>
    </row>
    <row r="31" spans="1:6">
      <c r="A31" s="194" t="s">
        <v>176</v>
      </c>
      <c r="B31" s="195" t="s">
        <v>175</v>
      </c>
      <c r="C31" s="195" t="s">
        <v>177</v>
      </c>
      <c r="D31" s="195">
        <v>18</v>
      </c>
      <c r="E31" s="195">
        <v>1000</v>
      </c>
      <c r="F31" s="196">
        <v>150</v>
      </c>
    </row>
    <row r="32" spans="1:6">
      <c r="A32" s="194" t="s">
        <v>176</v>
      </c>
      <c r="B32" s="195" t="s">
        <v>348</v>
      </c>
      <c r="C32" s="195" t="s">
        <v>349</v>
      </c>
      <c r="D32" s="195">
        <v>18</v>
      </c>
      <c r="E32" s="195">
        <v>500</v>
      </c>
      <c r="F32" s="196">
        <v>75</v>
      </c>
    </row>
    <row r="33" spans="1:6">
      <c r="A33" s="190" t="s">
        <v>421</v>
      </c>
      <c r="B33" s="191" t="s">
        <v>513</v>
      </c>
      <c r="C33" s="191" t="s">
        <v>514</v>
      </c>
      <c r="D33" s="191">
        <v>18</v>
      </c>
      <c r="E33" s="191">
        <v>650</v>
      </c>
      <c r="F33" s="192">
        <v>97.5</v>
      </c>
    </row>
    <row r="34" spans="1:6">
      <c r="A34" s="190" t="s">
        <v>422</v>
      </c>
      <c r="B34" s="191" t="s">
        <v>515</v>
      </c>
      <c r="C34" s="191" t="s">
        <v>12</v>
      </c>
      <c r="D34" s="191">
        <v>18</v>
      </c>
      <c r="E34" s="191">
        <v>1650</v>
      </c>
      <c r="F34" s="192">
        <v>247.5</v>
      </c>
    </row>
    <row r="35" spans="1:6">
      <c r="A35" s="190" t="s">
        <v>418</v>
      </c>
      <c r="B35" s="191" t="s">
        <v>452</v>
      </c>
      <c r="C35" s="191" t="s">
        <v>10</v>
      </c>
      <c r="D35" s="191">
        <v>18</v>
      </c>
      <c r="E35" s="191">
        <v>1650</v>
      </c>
      <c r="F35" s="192">
        <v>247.5</v>
      </c>
    </row>
    <row r="36" spans="1:6">
      <c r="A36" s="194" t="s">
        <v>462</v>
      </c>
      <c r="B36" s="195" t="s">
        <v>463</v>
      </c>
      <c r="C36" s="195" t="s">
        <v>13</v>
      </c>
      <c r="D36" s="195">
        <v>18</v>
      </c>
      <c r="E36" s="195">
        <v>240</v>
      </c>
      <c r="F36" s="196">
        <v>36</v>
      </c>
    </row>
    <row r="37" spans="1:6">
      <c r="A37" s="190" t="s">
        <v>422</v>
      </c>
      <c r="B37" s="191" t="s">
        <v>516</v>
      </c>
      <c r="C37" s="191" t="s">
        <v>10</v>
      </c>
      <c r="D37" s="191">
        <v>18</v>
      </c>
      <c r="E37" s="191">
        <v>650</v>
      </c>
      <c r="F37" s="192">
        <v>97.5</v>
      </c>
    </row>
    <row r="38" spans="1:6">
      <c r="A38" s="190" t="s">
        <v>421</v>
      </c>
      <c r="B38" s="191" t="s">
        <v>517</v>
      </c>
      <c r="C38" s="191" t="s">
        <v>12</v>
      </c>
      <c r="D38" s="191">
        <v>18</v>
      </c>
      <c r="E38" s="191">
        <v>600</v>
      </c>
      <c r="F38" s="192">
        <v>90</v>
      </c>
    </row>
    <row r="39" spans="1:6">
      <c r="A39" s="190" t="s">
        <v>453</v>
      </c>
      <c r="B39" s="191" t="s">
        <v>454</v>
      </c>
      <c r="C39" s="191" t="s">
        <v>10</v>
      </c>
      <c r="D39" s="191">
        <v>18</v>
      </c>
      <c r="E39" s="191">
        <v>650</v>
      </c>
      <c r="F39" s="192">
        <v>97.5</v>
      </c>
    </row>
    <row r="40" spans="1:6">
      <c r="A40" s="190" t="s">
        <v>518</v>
      </c>
      <c r="B40" s="191" t="s">
        <v>519</v>
      </c>
      <c r="C40" s="191" t="s">
        <v>12</v>
      </c>
      <c r="D40" s="191">
        <v>18</v>
      </c>
      <c r="E40" s="191">
        <v>850</v>
      </c>
      <c r="F40" s="192">
        <v>127.5</v>
      </c>
    </row>
    <row r="41" spans="1:6">
      <c r="A41" s="194" t="s">
        <v>482</v>
      </c>
      <c r="B41" s="195" t="s">
        <v>463</v>
      </c>
      <c r="C41" s="195" t="s">
        <v>13</v>
      </c>
      <c r="D41" s="195">
        <v>18</v>
      </c>
      <c r="E41" s="195">
        <v>275</v>
      </c>
      <c r="F41" s="196">
        <v>41.25</v>
      </c>
    </row>
    <row r="42" spans="1:6">
      <c r="A42" s="194" t="s">
        <v>335</v>
      </c>
      <c r="B42" s="195" t="s">
        <v>336</v>
      </c>
      <c r="C42" s="195" t="s">
        <v>13</v>
      </c>
      <c r="D42" s="195">
        <v>18</v>
      </c>
      <c r="E42" s="195">
        <v>400</v>
      </c>
      <c r="F42" s="196">
        <v>60</v>
      </c>
    </row>
    <row r="43" spans="1:6">
      <c r="A43" s="194" t="s">
        <v>337</v>
      </c>
      <c r="B43" s="195" t="s">
        <v>336</v>
      </c>
      <c r="C43" s="195" t="s">
        <v>13</v>
      </c>
      <c r="D43" s="195">
        <v>18</v>
      </c>
      <c r="E43" s="195">
        <v>300</v>
      </c>
      <c r="F43" s="196">
        <v>45</v>
      </c>
    </row>
    <row r="44" spans="1:6">
      <c r="A44" s="190" t="s">
        <v>520</v>
      </c>
      <c r="B44" s="191" t="s">
        <v>351</v>
      </c>
      <c r="C44" s="191" t="s">
        <v>11</v>
      </c>
      <c r="D44" s="191">
        <v>18</v>
      </c>
      <c r="E44" s="191">
        <v>900</v>
      </c>
      <c r="F44" s="192">
        <v>135</v>
      </c>
    </row>
    <row r="45" spans="1:6">
      <c r="A45" s="190" t="s">
        <v>317</v>
      </c>
      <c r="B45" s="191" t="s">
        <v>351</v>
      </c>
      <c r="C45" s="191" t="s">
        <v>11</v>
      </c>
      <c r="D45" s="191">
        <v>18</v>
      </c>
      <c r="E45" s="191">
        <v>950</v>
      </c>
      <c r="F45" s="192">
        <v>142.5</v>
      </c>
    </row>
    <row r="46" spans="1:6">
      <c r="A46" s="190" t="s">
        <v>521</v>
      </c>
      <c r="B46" s="191" t="s">
        <v>77</v>
      </c>
      <c r="C46" s="191" t="s">
        <v>470</v>
      </c>
      <c r="D46" s="191">
        <v>18</v>
      </c>
      <c r="E46" s="191">
        <v>350</v>
      </c>
      <c r="F46" s="192">
        <v>52.5</v>
      </c>
    </row>
    <row r="47" spans="1:6">
      <c r="A47" s="194" t="s">
        <v>467</v>
      </c>
      <c r="B47" s="195" t="s">
        <v>351</v>
      </c>
      <c r="C47" s="195" t="s">
        <v>11</v>
      </c>
      <c r="D47" s="195">
        <v>18</v>
      </c>
      <c r="E47" s="195">
        <v>950</v>
      </c>
      <c r="F47" s="196">
        <v>142.5</v>
      </c>
    </row>
    <row r="48" spans="1:6">
      <c r="A48" s="197" t="s">
        <v>469</v>
      </c>
      <c r="B48" s="191" t="s">
        <v>522</v>
      </c>
      <c r="C48" s="191" t="s">
        <v>10</v>
      </c>
      <c r="D48" s="191">
        <v>18</v>
      </c>
      <c r="E48" s="191">
        <v>400</v>
      </c>
      <c r="F48" s="192">
        <v>60</v>
      </c>
    </row>
    <row r="49" spans="1:6">
      <c r="A49" s="190" t="s">
        <v>416</v>
      </c>
      <c r="B49" s="191" t="s">
        <v>77</v>
      </c>
      <c r="C49" s="191" t="s">
        <v>10</v>
      </c>
      <c r="D49" s="191">
        <v>18</v>
      </c>
      <c r="E49" s="191">
        <v>800</v>
      </c>
      <c r="F49" s="192">
        <v>120</v>
      </c>
    </row>
    <row r="50" spans="1:6">
      <c r="A50" s="190" t="s">
        <v>412</v>
      </c>
      <c r="B50" s="191" t="s">
        <v>450</v>
      </c>
      <c r="C50" s="191" t="s">
        <v>420</v>
      </c>
      <c r="D50" s="191">
        <v>18</v>
      </c>
      <c r="E50" s="191">
        <v>2550</v>
      </c>
      <c r="F50" s="192">
        <v>382.5</v>
      </c>
    </row>
    <row r="51" spans="1:6">
      <c r="A51" s="190" t="s">
        <v>416</v>
      </c>
      <c r="B51" s="191" t="s">
        <v>450</v>
      </c>
      <c r="C51" s="191" t="s">
        <v>12</v>
      </c>
      <c r="D51" s="191">
        <v>18</v>
      </c>
      <c r="E51" s="191">
        <v>780</v>
      </c>
      <c r="F51" s="192">
        <v>117</v>
      </c>
    </row>
    <row r="52" spans="1:6">
      <c r="A52" s="190" t="s">
        <v>523</v>
      </c>
      <c r="B52" s="191" t="s">
        <v>450</v>
      </c>
      <c r="C52" s="191" t="s">
        <v>12</v>
      </c>
      <c r="D52" s="191">
        <v>18</v>
      </c>
      <c r="E52" s="191">
        <v>780</v>
      </c>
      <c r="F52" s="192">
        <v>117</v>
      </c>
    </row>
    <row r="53" spans="1:6">
      <c r="A53" s="190" t="s">
        <v>524</v>
      </c>
      <c r="B53" s="191" t="s">
        <v>77</v>
      </c>
      <c r="C53" s="191" t="s">
        <v>10</v>
      </c>
      <c r="D53" s="191">
        <v>18</v>
      </c>
      <c r="E53" s="191">
        <v>600</v>
      </c>
      <c r="F53" s="192">
        <v>90</v>
      </c>
    </row>
    <row r="54" spans="1:6">
      <c r="A54" s="190" t="s">
        <v>422</v>
      </c>
      <c r="B54" s="191" t="s">
        <v>77</v>
      </c>
      <c r="C54" s="191" t="s">
        <v>12</v>
      </c>
      <c r="D54" s="191">
        <v>18</v>
      </c>
      <c r="E54" s="191">
        <v>650</v>
      </c>
      <c r="F54" s="192">
        <v>97.5</v>
      </c>
    </row>
    <row r="55" spans="1:6">
      <c r="A55" s="190" t="s">
        <v>453</v>
      </c>
      <c r="B55" s="191" t="s">
        <v>77</v>
      </c>
      <c r="C55" s="191" t="s">
        <v>12</v>
      </c>
      <c r="D55" s="191">
        <v>18</v>
      </c>
      <c r="E55" s="191">
        <v>700</v>
      </c>
      <c r="F55" s="192">
        <v>105</v>
      </c>
    </row>
    <row r="56" spans="1:6">
      <c r="A56" s="190" t="s">
        <v>422</v>
      </c>
      <c r="B56" s="191" t="s">
        <v>415</v>
      </c>
      <c r="C56" s="191" t="s">
        <v>78</v>
      </c>
      <c r="D56" s="191">
        <v>18</v>
      </c>
      <c r="E56" s="191">
        <v>850</v>
      </c>
      <c r="F56" s="192">
        <v>127.5</v>
      </c>
    </row>
    <row r="57" spans="1:6">
      <c r="A57" s="190" t="s">
        <v>421</v>
      </c>
      <c r="B57" s="191" t="s">
        <v>78</v>
      </c>
      <c r="C57" s="191" t="s">
        <v>12</v>
      </c>
      <c r="D57" s="191">
        <v>18</v>
      </c>
      <c r="E57" s="191">
        <v>1600</v>
      </c>
      <c r="F57" s="192">
        <v>240</v>
      </c>
    </row>
    <row r="58" spans="1:6">
      <c r="A58" s="190" t="s">
        <v>414</v>
      </c>
      <c r="B58" s="191" t="s">
        <v>78</v>
      </c>
      <c r="C58" s="191" t="s">
        <v>10</v>
      </c>
      <c r="D58" s="191">
        <v>18</v>
      </c>
      <c r="E58" s="191">
        <v>800</v>
      </c>
      <c r="F58" s="192">
        <v>120</v>
      </c>
    </row>
    <row r="59" spans="1:6">
      <c r="A59" s="190" t="s">
        <v>414</v>
      </c>
      <c r="B59" s="191" t="s">
        <v>415</v>
      </c>
      <c r="C59" s="191" t="s">
        <v>12</v>
      </c>
      <c r="D59" s="191">
        <v>18</v>
      </c>
      <c r="E59" s="191">
        <v>800</v>
      </c>
      <c r="F59" s="192">
        <v>120</v>
      </c>
    </row>
    <row r="60" spans="1:6">
      <c r="A60" s="190" t="s">
        <v>525</v>
      </c>
      <c r="B60" s="191" t="s">
        <v>526</v>
      </c>
      <c r="C60" s="191" t="s">
        <v>527</v>
      </c>
      <c r="D60" s="191">
        <v>18</v>
      </c>
      <c r="E60" s="191">
        <v>400</v>
      </c>
      <c r="F60" s="192">
        <v>60</v>
      </c>
    </row>
    <row r="61" spans="1:6">
      <c r="A61" s="190" t="s">
        <v>418</v>
      </c>
      <c r="B61" s="191" t="s">
        <v>419</v>
      </c>
      <c r="C61" s="191" t="s">
        <v>420</v>
      </c>
      <c r="D61" s="191">
        <v>18</v>
      </c>
      <c r="E61" s="191">
        <v>1120</v>
      </c>
      <c r="F61" s="192">
        <v>168</v>
      </c>
    </row>
    <row r="62" spans="1:6">
      <c r="A62" s="194" t="s">
        <v>310</v>
      </c>
      <c r="B62" s="195" t="s">
        <v>311</v>
      </c>
      <c r="C62" s="195" t="s">
        <v>309</v>
      </c>
      <c r="D62" s="195">
        <v>18</v>
      </c>
      <c r="E62" s="195">
        <v>2050</v>
      </c>
      <c r="F62" s="196">
        <v>307.5</v>
      </c>
    </row>
    <row r="63" spans="1:6">
      <c r="A63" s="190" t="s">
        <v>308</v>
      </c>
      <c r="B63" s="191" t="s">
        <v>528</v>
      </c>
      <c r="C63" s="191" t="s">
        <v>309</v>
      </c>
      <c r="D63" s="191">
        <v>18</v>
      </c>
      <c r="E63" s="191">
        <v>330</v>
      </c>
      <c r="F63" s="192">
        <v>49.5</v>
      </c>
    </row>
    <row r="64" spans="1:6">
      <c r="A64" s="190" t="s">
        <v>529</v>
      </c>
      <c r="B64" s="191" t="s">
        <v>528</v>
      </c>
      <c r="C64" s="191" t="s">
        <v>309</v>
      </c>
      <c r="D64" s="191">
        <v>18</v>
      </c>
      <c r="E64" s="191">
        <v>1050</v>
      </c>
      <c r="F64" s="192">
        <v>157.5</v>
      </c>
    </row>
    <row r="65" spans="1:6">
      <c r="A65" s="190" t="s">
        <v>313</v>
      </c>
      <c r="B65" s="191" t="s">
        <v>72</v>
      </c>
      <c r="C65" s="191" t="s">
        <v>312</v>
      </c>
      <c r="D65" s="191">
        <v>18</v>
      </c>
      <c r="E65" s="191">
        <v>1100</v>
      </c>
      <c r="F65" s="192">
        <v>165</v>
      </c>
    </row>
    <row r="66" spans="1:6">
      <c r="A66" s="194" t="s">
        <v>70</v>
      </c>
      <c r="B66" s="195" t="s">
        <v>72</v>
      </c>
      <c r="C66" s="195" t="s">
        <v>71</v>
      </c>
      <c r="D66" s="195">
        <v>18</v>
      </c>
      <c r="E66" s="195">
        <v>1070</v>
      </c>
      <c r="F66" s="196">
        <v>160.5</v>
      </c>
    </row>
    <row r="67" spans="1:6">
      <c r="A67" s="190" t="s">
        <v>341</v>
      </c>
      <c r="B67" s="191" t="s">
        <v>342</v>
      </c>
      <c r="C67" s="191" t="s">
        <v>343</v>
      </c>
      <c r="D67" s="191">
        <v>18</v>
      </c>
      <c r="E67" s="191">
        <v>1300</v>
      </c>
      <c r="F67" s="192">
        <v>195</v>
      </c>
    </row>
    <row r="68" spans="1:6">
      <c r="A68" s="190" t="s">
        <v>476</v>
      </c>
      <c r="B68" s="191" t="s">
        <v>351</v>
      </c>
      <c r="C68" s="191" t="s">
        <v>11</v>
      </c>
      <c r="D68" s="191">
        <v>18</v>
      </c>
      <c r="E68" s="191">
        <v>850</v>
      </c>
      <c r="F68" s="192">
        <v>127.5</v>
      </c>
    </row>
    <row r="69" spans="1:6">
      <c r="A69" s="190" t="s">
        <v>417</v>
      </c>
      <c r="B69" s="191" t="s">
        <v>351</v>
      </c>
      <c r="C69" s="191" t="s">
        <v>11</v>
      </c>
      <c r="D69" s="191">
        <v>18</v>
      </c>
      <c r="E69" s="191">
        <v>850</v>
      </c>
      <c r="F69" s="192">
        <v>127.5</v>
      </c>
    </row>
    <row r="70" spans="1:6">
      <c r="A70" s="190" t="s">
        <v>521</v>
      </c>
      <c r="B70" s="191" t="s">
        <v>413</v>
      </c>
      <c r="C70" s="191" t="s">
        <v>420</v>
      </c>
      <c r="D70" s="191">
        <v>18</v>
      </c>
      <c r="E70" s="191">
        <v>2500</v>
      </c>
      <c r="F70" s="192">
        <v>375</v>
      </c>
    </row>
    <row r="71" spans="1:6">
      <c r="A71" s="190" t="s">
        <v>412</v>
      </c>
      <c r="B71" s="191" t="s">
        <v>413</v>
      </c>
      <c r="C71" s="191" t="s">
        <v>10</v>
      </c>
      <c r="D71" s="191">
        <v>18</v>
      </c>
      <c r="E71" s="191">
        <v>800</v>
      </c>
      <c r="F71" s="192">
        <v>120</v>
      </c>
    </row>
    <row r="72" spans="1:6">
      <c r="A72" s="194" t="s">
        <v>320</v>
      </c>
      <c r="B72" s="195" t="s">
        <v>336</v>
      </c>
      <c r="C72" s="195" t="s">
        <v>13</v>
      </c>
      <c r="D72" s="195">
        <v>18</v>
      </c>
      <c r="E72" s="195">
        <v>275</v>
      </c>
      <c r="F72" s="196">
        <v>41.25</v>
      </c>
    </row>
    <row r="73" spans="1:6">
      <c r="A73" s="194" t="s">
        <v>530</v>
      </c>
      <c r="B73" s="195" t="s">
        <v>336</v>
      </c>
      <c r="C73" s="195" t="s">
        <v>13</v>
      </c>
      <c r="D73" s="195">
        <v>18</v>
      </c>
      <c r="E73" s="195">
        <v>250</v>
      </c>
      <c r="F73" s="196">
        <v>37.5</v>
      </c>
    </row>
    <row r="74" spans="1:6">
      <c r="A74" s="194" t="s">
        <v>474</v>
      </c>
      <c r="B74" s="195" t="s">
        <v>336</v>
      </c>
      <c r="C74" s="195" t="s">
        <v>13</v>
      </c>
      <c r="D74" s="195">
        <v>18</v>
      </c>
      <c r="E74" s="195">
        <v>275</v>
      </c>
      <c r="F74" s="196">
        <v>41.25</v>
      </c>
    </row>
    <row r="75" spans="1:6">
      <c r="A75" s="190" t="s">
        <v>531</v>
      </c>
      <c r="B75" s="191" t="s">
        <v>336</v>
      </c>
      <c r="C75" s="191" t="s">
        <v>13</v>
      </c>
      <c r="D75" s="191">
        <v>18</v>
      </c>
      <c r="E75" s="191">
        <v>275</v>
      </c>
      <c r="F75" s="192">
        <v>41.25</v>
      </c>
    </row>
    <row r="76" spans="1:6">
      <c r="A76" s="194" t="s">
        <v>320</v>
      </c>
      <c r="B76" s="195" t="s">
        <v>472</v>
      </c>
      <c r="C76" s="195" t="s">
        <v>473</v>
      </c>
      <c r="D76" s="195">
        <v>18</v>
      </c>
      <c r="E76" s="195">
        <v>1000</v>
      </c>
      <c r="F76" s="196">
        <v>150</v>
      </c>
    </row>
    <row r="77" spans="1:6">
      <c r="A77" s="194" t="s">
        <v>321</v>
      </c>
      <c r="B77" s="195" t="s">
        <v>475</v>
      </c>
      <c r="C77" s="195" t="s">
        <v>165</v>
      </c>
      <c r="D77" s="195">
        <v>18</v>
      </c>
      <c r="E77" s="195">
        <v>1100</v>
      </c>
      <c r="F77" s="196">
        <v>165</v>
      </c>
    </row>
    <row r="78" spans="1:6">
      <c r="A78" s="190" t="s">
        <v>532</v>
      </c>
      <c r="B78" s="191" t="s">
        <v>533</v>
      </c>
      <c r="C78" s="191" t="s">
        <v>10</v>
      </c>
      <c r="D78" s="191">
        <v>18</v>
      </c>
      <c r="E78" s="191">
        <v>2000</v>
      </c>
      <c r="F78" s="192">
        <v>300</v>
      </c>
    </row>
    <row r="79" spans="1:6">
      <c r="A79" s="194" t="s">
        <v>531</v>
      </c>
      <c r="B79" s="195" t="s">
        <v>475</v>
      </c>
      <c r="C79" s="195" t="s">
        <v>11</v>
      </c>
      <c r="D79" s="195">
        <v>18</v>
      </c>
      <c r="E79" s="195">
        <v>320</v>
      </c>
      <c r="F79" s="196">
        <v>48</v>
      </c>
    </row>
    <row r="80" spans="1:6">
      <c r="A80" s="194" t="s">
        <v>474</v>
      </c>
      <c r="B80" s="195" t="s">
        <v>475</v>
      </c>
      <c r="C80" s="195" t="s">
        <v>11</v>
      </c>
      <c r="D80" s="195">
        <v>18</v>
      </c>
      <c r="E80" s="195">
        <v>320</v>
      </c>
      <c r="F80" s="196">
        <v>48</v>
      </c>
    </row>
    <row r="81" spans="1:6">
      <c r="A81" s="190" t="s">
        <v>534</v>
      </c>
      <c r="B81" s="191" t="s">
        <v>413</v>
      </c>
      <c r="C81" s="191" t="s">
        <v>535</v>
      </c>
      <c r="D81" s="191">
        <v>18</v>
      </c>
      <c r="E81" s="191">
        <v>400</v>
      </c>
      <c r="F81" s="192">
        <v>60</v>
      </c>
    </row>
    <row r="82" spans="1:6">
      <c r="A82" s="194" t="s">
        <v>320</v>
      </c>
      <c r="B82" s="195" t="s">
        <v>471</v>
      </c>
      <c r="C82" s="195" t="s">
        <v>165</v>
      </c>
      <c r="D82" s="195">
        <v>18</v>
      </c>
      <c r="E82" s="195">
        <v>1500</v>
      </c>
      <c r="F82" s="196">
        <v>225</v>
      </c>
    </row>
    <row r="83" spans="1:6">
      <c r="A83" s="190" t="s">
        <v>532</v>
      </c>
      <c r="B83" s="191" t="s">
        <v>77</v>
      </c>
      <c r="C83" s="191" t="s">
        <v>12</v>
      </c>
      <c r="D83" s="191">
        <v>18</v>
      </c>
      <c r="E83" s="191">
        <v>1500</v>
      </c>
      <c r="F83" s="192">
        <v>225</v>
      </c>
    </row>
    <row r="84" spans="1:6">
      <c r="A84" s="194" t="s">
        <v>530</v>
      </c>
      <c r="B84" s="195" t="s">
        <v>536</v>
      </c>
      <c r="C84" s="195" t="s">
        <v>78</v>
      </c>
      <c r="D84" s="195">
        <v>18</v>
      </c>
      <c r="E84" s="195">
        <v>850</v>
      </c>
      <c r="F84" s="196">
        <v>127.5</v>
      </c>
    </row>
    <row r="85" spans="1:6">
      <c r="A85" s="190" t="s">
        <v>534</v>
      </c>
      <c r="B85" s="191" t="s">
        <v>78</v>
      </c>
      <c r="C85" s="191" t="s">
        <v>77</v>
      </c>
      <c r="D85" s="191">
        <v>18</v>
      </c>
      <c r="E85" s="191">
        <v>1000</v>
      </c>
      <c r="F85" s="192">
        <v>150</v>
      </c>
    </row>
    <row r="86" spans="1:6">
      <c r="A86" s="194" t="s">
        <v>318</v>
      </c>
      <c r="B86" s="195" t="s">
        <v>471</v>
      </c>
      <c r="C86" s="195" t="s">
        <v>537</v>
      </c>
      <c r="D86" s="195">
        <v>18</v>
      </c>
      <c r="E86" s="195">
        <v>400</v>
      </c>
      <c r="F86" s="196">
        <v>60</v>
      </c>
    </row>
    <row r="87" spans="1:6">
      <c r="A87" s="194" t="s">
        <v>337</v>
      </c>
      <c r="B87" s="195" t="s">
        <v>165</v>
      </c>
      <c r="C87" s="195" t="s">
        <v>472</v>
      </c>
      <c r="D87" s="195">
        <v>18</v>
      </c>
      <c r="E87" s="195">
        <v>700</v>
      </c>
      <c r="F87" s="196">
        <v>105</v>
      </c>
    </row>
    <row r="88" spans="1:6">
      <c r="A88" s="194" t="s">
        <v>164</v>
      </c>
      <c r="B88" s="195" t="s">
        <v>165</v>
      </c>
      <c r="C88" s="195" t="s">
        <v>166</v>
      </c>
      <c r="D88" s="195">
        <v>18</v>
      </c>
      <c r="E88" s="195">
        <v>340</v>
      </c>
      <c r="F88" s="196">
        <v>51</v>
      </c>
    </row>
    <row r="89" spans="1:6">
      <c r="A89" s="194" t="s">
        <v>538</v>
      </c>
      <c r="B89" s="195" t="s">
        <v>165</v>
      </c>
      <c r="C89" s="195" t="s">
        <v>539</v>
      </c>
      <c r="D89" s="195">
        <v>18</v>
      </c>
      <c r="E89" s="195">
        <v>1000</v>
      </c>
      <c r="F89" s="196">
        <v>150</v>
      </c>
    </row>
    <row r="90" spans="1:6">
      <c r="A90" s="190" t="s">
        <v>328</v>
      </c>
      <c r="B90" s="191" t="s">
        <v>316</v>
      </c>
      <c r="C90" s="191" t="s">
        <v>13</v>
      </c>
      <c r="D90" s="191">
        <v>18</v>
      </c>
      <c r="E90" s="191">
        <v>400</v>
      </c>
      <c r="F90" s="192">
        <v>60</v>
      </c>
    </row>
    <row r="91" spans="1:6">
      <c r="A91" s="190" t="s">
        <v>461</v>
      </c>
      <c r="B91" s="191" t="s">
        <v>459</v>
      </c>
      <c r="C91" s="191" t="s">
        <v>460</v>
      </c>
      <c r="D91" s="191">
        <v>18</v>
      </c>
      <c r="E91" s="191">
        <v>350</v>
      </c>
      <c r="F91" s="192">
        <v>52.5</v>
      </c>
    </row>
    <row r="92" spans="1:6">
      <c r="A92" s="190" t="s">
        <v>458</v>
      </c>
      <c r="B92" s="191" t="s">
        <v>459</v>
      </c>
      <c r="C92" s="191" t="s">
        <v>460</v>
      </c>
      <c r="D92" s="191">
        <v>18</v>
      </c>
      <c r="E92" s="191">
        <v>350</v>
      </c>
      <c r="F92" s="192">
        <v>52.5</v>
      </c>
    </row>
    <row r="93" spans="1:6">
      <c r="A93" s="190" t="s">
        <v>322</v>
      </c>
      <c r="B93" s="191" t="s">
        <v>488</v>
      </c>
      <c r="C93" s="191" t="s">
        <v>10</v>
      </c>
      <c r="D93" s="191">
        <v>18</v>
      </c>
      <c r="E93" s="191">
        <v>900</v>
      </c>
      <c r="F93" s="192">
        <v>135</v>
      </c>
    </row>
    <row r="94" spans="1:6">
      <c r="A94" s="190" t="s">
        <v>164</v>
      </c>
      <c r="B94" s="191" t="s">
        <v>316</v>
      </c>
      <c r="C94" s="191" t="s">
        <v>13</v>
      </c>
      <c r="D94" s="191">
        <v>18</v>
      </c>
      <c r="E94" s="191">
        <v>400</v>
      </c>
      <c r="F94" s="192">
        <v>60</v>
      </c>
    </row>
    <row r="95" spans="1:6">
      <c r="A95" s="190" t="s">
        <v>462</v>
      </c>
      <c r="B95" s="191" t="s">
        <v>316</v>
      </c>
      <c r="C95" s="191" t="s">
        <v>13</v>
      </c>
      <c r="D95" s="191">
        <v>18</v>
      </c>
      <c r="E95" s="191">
        <v>450</v>
      </c>
      <c r="F95" s="192">
        <v>67.5</v>
      </c>
    </row>
    <row r="96" spans="1:6">
      <c r="A96" s="190" t="s">
        <v>337</v>
      </c>
      <c r="B96" s="191" t="s">
        <v>316</v>
      </c>
      <c r="C96" s="191" t="s">
        <v>13</v>
      </c>
      <c r="D96" s="191">
        <v>18</v>
      </c>
      <c r="E96" s="191">
        <v>450</v>
      </c>
      <c r="F96" s="192">
        <v>67.5</v>
      </c>
    </row>
    <row r="97" spans="1:6">
      <c r="A97" s="190" t="s">
        <v>540</v>
      </c>
      <c r="B97" s="191" t="s">
        <v>316</v>
      </c>
      <c r="C97" s="191" t="s">
        <v>13</v>
      </c>
      <c r="D97" s="191">
        <v>18</v>
      </c>
      <c r="E97" s="191">
        <v>500</v>
      </c>
      <c r="F97" s="192">
        <v>75</v>
      </c>
    </row>
    <row r="98" spans="1:6">
      <c r="A98" s="190" t="s">
        <v>541</v>
      </c>
      <c r="B98" s="191" t="s">
        <v>316</v>
      </c>
      <c r="C98" s="191" t="s">
        <v>13</v>
      </c>
      <c r="D98" s="191">
        <v>18</v>
      </c>
      <c r="E98" s="191">
        <v>450</v>
      </c>
      <c r="F98" s="192">
        <v>67.5</v>
      </c>
    </row>
    <row r="99" spans="1:6">
      <c r="A99" s="190" t="s">
        <v>482</v>
      </c>
      <c r="B99" s="191" t="s">
        <v>316</v>
      </c>
      <c r="C99" s="191" t="s">
        <v>13</v>
      </c>
      <c r="D99" s="191">
        <v>18</v>
      </c>
      <c r="E99" s="191">
        <v>450</v>
      </c>
      <c r="F99" s="192">
        <v>67.5</v>
      </c>
    </row>
    <row r="100" spans="1:6">
      <c r="A100" s="190" t="s">
        <v>323</v>
      </c>
      <c r="B100" s="191" t="s">
        <v>327</v>
      </c>
      <c r="C100" s="191" t="s">
        <v>12</v>
      </c>
      <c r="D100" s="191">
        <v>18</v>
      </c>
      <c r="E100" s="191">
        <v>800</v>
      </c>
      <c r="F100" s="192">
        <v>120</v>
      </c>
    </row>
    <row r="101" spans="1:6">
      <c r="A101" s="190" t="s">
        <v>484</v>
      </c>
      <c r="B101" s="191" t="s">
        <v>327</v>
      </c>
      <c r="C101" s="191" t="s">
        <v>485</v>
      </c>
      <c r="D101" s="191">
        <v>18</v>
      </c>
      <c r="E101" s="191">
        <v>1200</v>
      </c>
      <c r="F101" s="192">
        <v>180</v>
      </c>
    </row>
    <row r="102" spans="1:6">
      <c r="A102" s="190" t="s">
        <v>482</v>
      </c>
      <c r="B102" s="191" t="s">
        <v>465</v>
      </c>
      <c r="C102" s="191" t="s">
        <v>483</v>
      </c>
      <c r="D102" s="191">
        <v>18</v>
      </c>
      <c r="E102" s="191">
        <v>350</v>
      </c>
      <c r="F102" s="192">
        <v>52.5</v>
      </c>
    </row>
    <row r="103" spans="1:6">
      <c r="A103" s="190" t="s">
        <v>464</v>
      </c>
      <c r="B103" s="191" t="s">
        <v>465</v>
      </c>
      <c r="C103" s="191" t="s">
        <v>11</v>
      </c>
      <c r="D103" s="191">
        <v>18</v>
      </c>
      <c r="E103" s="191">
        <v>400</v>
      </c>
      <c r="F103" s="192">
        <v>60</v>
      </c>
    </row>
    <row r="104" spans="1:6">
      <c r="A104" s="190" t="s">
        <v>481</v>
      </c>
      <c r="B104" s="191" t="s">
        <v>327</v>
      </c>
      <c r="C104" s="191" t="s">
        <v>12</v>
      </c>
      <c r="D104" s="191">
        <v>18</v>
      </c>
      <c r="E104" s="191">
        <v>750</v>
      </c>
      <c r="F104" s="192">
        <v>112.5</v>
      </c>
    </row>
    <row r="105" spans="1:6">
      <c r="A105" s="190" t="s">
        <v>337</v>
      </c>
      <c r="B105" s="191" t="s">
        <v>486</v>
      </c>
      <c r="C105" s="191" t="s">
        <v>487</v>
      </c>
      <c r="D105" s="191">
        <v>18</v>
      </c>
      <c r="E105" s="191">
        <v>1100</v>
      </c>
      <c r="F105" s="192">
        <v>165</v>
      </c>
    </row>
    <row r="106" spans="1:6">
      <c r="A106" s="190" t="s">
        <v>451</v>
      </c>
      <c r="B106" s="191" t="s">
        <v>452</v>
      </c>
      <c r="C106" s="191" t="s">
        <v>12</v>
      </c>
      <c r="D106" s="191">
        <v>18</v>
      </c>
      <c r="E106" s="191">
        <v>800</v>
      </c>
      <c r="F106" s="192">
        <v>120</v>
      </c>
    </row>
    <row r="107" spans="1:6">
      <c r="A107" s="190" t="s">
        <v>451</v>
      </c>
      <c r="B107" s="191" t="s">
        <v>515</v>
      </c>
      <c r="C107" s="191" t="s">
        <v>10</v>
      </c>
      <c r="D107" s="191">
        <v>18</v>
      </c>
      <c r="E107" s="191">
        <v>875</v>
      </c>
      <c r="F107" s="192">
        <v>131.25</v>
      </c>
    </row>
    <row r="108" spans="1:6">
      <c r="A108" s="190" t="s">
        <v>542</v>
      </c>
      <c r="B108" s="191" t="s">
        <v>457</v>
      </c>
      <c r="C108" s="191" t="s">
        <v>543</v>
      </c>
      <c r="D108" s="191">
        <v>18</v>
      </c>
      <c r="E108" s="191">
        <v>2775</v>
      </c>
      <c r="F108" s="192">
        <v>416.25</v>
      </c>
    </row>
    <row r="109" spans="1:6">
      <c r="A109" s="190" t="s">
        <v>544</v>
      </c>
      <c r="B109" s="191" t="s">
        <v>545</v>
      </c>
      <c r="C109" s="191" t="s">
        <v>543</v>
      </c>
      <c r="D109" s="191">
        <v>18</v>
      </c>
      <c r="E109" s="191">
        <v>1770</v>
      </c>
      <c r="F109" s="192">
        <v>265.5</v>
      </c>
    </row>
    <row r="110" spans="1:6">
      <c r="A110" s="190" t="s">
        <v>174</v>
      </c>
      <c r="B110" s="191" t="s">
        <v>545</v>
      </c>
      <c r="C110" s="191" t="s">
        <v>546</v>
      </c>
      <c r="D110" s="191">
        <v>18</v>
      </c>
      <c r="E110" s="191">
        <v>4600</v>
      </c>
      <c r="F110" s="192">
        <v>690</v>
      </c>
    </row>
    <row r="111" spans="1:6">
      <c r="A111" s="190" t="s">
        <v>462</v>
      </c>
      <c r="B111" s="191" t="s">
        <v>456</v>
      </c>
      <c r="C111" s="191" t="s">
        <v>547</v>
      </c>
      <c r="D111" s="191">
        <v>18</v>
      </c>
      <c r="E111" s="191">
        <v>1000</v>
      </c>
      <c r="F111" s="192">
        <v>150</v>
      </c>
    </row>
    <row r="112" spans="1:6">
      <c r="A112" s="190" t="s">
        <v>455</v>
      </c>
      <c r="B112" s="191" t="s">
        <v>456</v>
      </c>
      <c r="C112" s="191" t="s">
        <v>11</v>
      </c>
      <c r="D112" s="191">
        <v>18</v>
      </c>
      <c r="E112" s="191">
        <v>350</v>
      </c>
      <c r="F112" s="192">
        <v>52.5</v>
      </c>
    </row>
    <row r="113" spans="1:6">
      <c r="A113" s="194" t="s">
        <v>548</v>
      </c>
      <c r="B113" s="195" t="s">
        <v>516</v>
      </c>
      <c r="C113" s="195" t="s">
        <v>452</v>
      </c>
      <c r="D113" s="195">
        <v>18</v>
      </c>
      <c r="E113" s="195">
        <v>1050</v>
      </c>
      <c r="F113" s="196">
        <v>157.5</v>
      </c>
    </row>
    <row r="114" spans="1:6">
      <c r="A114" s="190" t="s">
        <v>333</v>
      </c>
      <c r="B114" s="191" t="s">
        <v>334</v>
      </c>
      <c r="C114" s="191" t="s">
        <v>13</v>
      </c>
      <c r="D114" s="191">
        <v>18</v>
      </c>
      <c r="E114" s="191">
        <v>250</v>
      </c>
      <c r="F114" s="192">
        <v>37.5</v>
      </c>
    </row>
    <row r="115" spans="1:6">
      <c r="A115" s="190" t="s">
        <v>32</v>
      </c>
      <c r="B115" s="191" t="s">
        <v>327</v>
      </c>
      <c r="C115" s="191" t="s">
        <v>549</v>
      </c>
      <c r="D115" s="191">
        <v>18</v>
      </c>
      <c r="E115" s="191">
        <v>850</v>
      </c>
      <c r="F115" s="192">
        <v>127.5</v>
      </c>
    </row>
    <row r="116" spans="1:6">
      <c r="A116" s="190" t="s">
        <v>325</v>
      </c>
      <c r="B116" s="191" t="s">
        <v>326</v>
      </c>
      <c r="C116" s="191" t="s">
        <v>12</v>
      </c>
      <c r="D116" s="191">
        <v>18</v>
      </c>
      <c r="E116" s="191">
        <v>350</v>
      </c>
      <c r="F116" s="192">
        <v>52.5</v>
      </c>
    </row>
    <row r="117" spans="1:6">
      <c r="A117" s="190" t="s">
        <v>300</v>
      </c>
      <c r="B117" s="191" t="s">
        <v>327</v>
      </c>
      <c r="C117" s="191" t="s">
        <v>10</v>
      </c>
      <c r="D117" s="191">
        <v>18</v>
      </c>
      <c r="E117" s="191">
        <v>550</v>
      </c>
      <c r="F117" s="192">
        <v>82.5</v>
      </c>
    </row>
    <row r="118" spans="1:6">
      <c r="A118" s="194" t="s">
        <v>164</v>
      </c>
      <c r="B118" s="195" t="s">
        <v>331</v>
      </c>
      <c r="C118" s="195" t="s">
        <v>332</v>
      </c>
      <c r="D118" s="195">
        <v>18</v>
      </c>
      <c r="E118" s="195">
        <v>670</v>
      </c>
      <c r="F118" s="196">
        <v>100.5</v>
      </c>
    </row>
    <row r="119" spans="1:6">
      <c r="A119" s="190" t="s">
        <v>330</v>
      </c>
      <c r="B119" s="191" t="s">
        <v>332</v>
      </c>
      <c r="C119" s="191" t="s">
        <v>11</v>
      </c>
      <c r="D119" s="191">
        <v>18</v>
      </c>
      <c r="E119" s="191">
        <v>825</v>
      </c>
      <c r="F119" s="192">
        <v>123.75</v>
      </c>
    </row>
    <row r="120" spans="1:6">
      <c r="A120" s="194" t="s">
        <v>300</v>
      </c>
      <c r="B120" s="195" t="s">
        <v>301</v>
      </c>
      <c r="C120" s="195" t="s">
        <v>12</v>
      </c>
      <c r="D120" s="195">
        <v>18</v>
      </c>
      <c r="E120" s="195">
        <v>3300</v>
      </c>
      <c r="F120" s="196">
        <v>495</v>
      </c>
    </row>
    <row r="121" spans="1:6">
      <c r="A121" s="190" t="s">
        <v>328</v>
      </c>
      <c r="B121" s="191" t="s">
        <v>329</v>
      </c>
      <c r="C121" s="191" t="s">
        <v>11</v>
      </c>
      <c r="D121" s="191">
        <v>18</v>
      </c>
      <c r="E121" s="191">
        <v>350</v>
      </c>
      <c r="F121" s="192">
        <v>52.5</v>
      </c>
    </row>
    <row r="122" spans="1:6">
      <c r="A122" s="190" t="s">
        <v>550</v>
      </c>
      <c r="B122" s="191" t="s">
        <v>551</v>
      </c>
      <c r="C122" s="191" t="s">
        <v>552</v>
      </c>
      <c r="D122" s="191">
        <v>20</v>
      </c>
      <c r="E122" s="191">
        <v>1300</v>
      </c>
      <c r="F122" s="192">
        <v>216.66666666666666</v>
      </c>
    </row>
    <row r="123" spans="1:6">
      <c r="A123" s="190" t="s">
        <v>553</v>
      </c>
      <c r="B123" s="191" t="s">
        <v>554</v>
      </c>
      <c r="C123" s="191" t="s">
        <v>555</v>
      </c>
      <c r="D123" s="191">
        <v>20</v>
      </c>
      <c r="E123" s="191">
        <v>600</v>
      </c>
      <c r="F123" s="192">
        <v>100</v>
      </c>
    </row>
    <row r="124" spans="1:6">
      <c r="A124" s="190" t="s">
        <v>556</v>
      </c>
      <c r="B124" s="191" t="s">
        <v>77</v>
      </c>
      <c r="C124" s="191" t="s">
        <v>470</v>
      </c>
      <c r="D124" s="191">
        <v>18</v>
      </c>
      <c r="E124" s="191">
        <v>450</v>
      </c>
      <c r="F124" s="192">
        <v>67.5</v>
      </c>
    </row>
    <row r="125" spans="1:6">
      <c r="A125" s="190" t="s">
        <v>557</v>
      </c>
      <c r="B125" s="191" t="s">
        <v>77</v>
      </c>
      <c r="C125" s="191" t="s">
        <v>470</v>
      </c>
      <c r="D125" s="191">
        <v>18</v>
      </c>
      <c r="E125" s="191">
        <v>450</v>
      </c>
      <c r="F125" s="192">
        <v>67.5</v>
      </c>
    </row>
    <row r="126" spans="1:6">
      <c r="A126" s="190" t="s">
        <v>467</v>
      </c>
      <c r="B126" s="191" t="s">
        <v>558</v>
      </c>
      <c r="C126" s="191" t="s">
        <v>468</v>
      </c>
      <c r="D126" s="191">
        <v>18</v>
      </c>
      <c r="E126" s="191">
        <v>700</v>
      </c>
      <c r="F126" s="192">
        <v>105</v>
      </c>
    </row>
    <row r="127" spans="1:6">
      <c r="A127" s="190" t="s">
        <v>559</v>
      </c>
      <c r="B127" s="191" t="s">
        <v>78</v>
      </c>
      <c r="C127" s="191" t="s">
        <v>470</v>
      </c>
      <c r="D127" s="191">
        <v>18</v>
      </c>
      <c r="E127" s="191">
        <v>1300</v>
      </c>
      <c r="F127" s="192">
        <v>195</v>
      </c>
    </row>
    <row r="128" spans="1:6">
      <c r="A128" s="190" t="s">
        <v>481</v>
      </c>
      <c r="B128" s="191" t="s">
        <v>77</v>
      </c>
      <c r="C128" s="191" t="s">
        <v>10</v>
      </c>
      <c r="D128" s="191">
        <v>18</v>
      </c>
      <c r="E128" s="191">
        <v>600</v>
      </c>
      <c r="F128" s="192">
        <v>90</v>
      </c>
    </row>
    <row r="129" spans="1:6">
      <c r="A129" s="190" t="s">
        <v>323</v>
      </c>
      <c r="B129" s="191" t="s">
        <v>77</v>
      </c>
      <c r="C129" s="191" t="s">
        <v>10</v>
      </c>
      <c r="D129" s="191">
        <v>18</v>
      </c>
      <c r="E129" s="191">
        <v>600</v>
      </c>
      <c r="F129" s="192">
        <v>90</v>
      </c>
    </row>
    <row r="130" spans="1:6">
      <c r="A130" s="190" t="s">
        <v>322</v>
      </c>
      <c r="B130" s="191" t="s">
        <v>77</v>
      </c>
      <c r="C130" s="191" t="s">
        <v>10</v>
      </c>
      <c r="D130" s="191">
        <v>18</v>
      </c>
      <c r="E130" s="191">
        <v>600</v>
      </c>
      <c r="F130" s="192">
        <v>90</v>
      </c>
    </row>
    <row r="131" spans="1:6">
      <c r="A131" s="190" t="s">
        <v>318</v>
      </c>
      <c r="B131" s="191" t="s">
        <v>316</v>
      </c>
      <c r="C131" s="191" t="s">
        <v>13</v>
      </c>
      <c r="D131" s="191">
        <v>18</v>
      </c>
      <c r="E131" s="191">
        <v>400</v>
      </c>
      <c r="F131" s="192">
        <v>60</v>
      </c>
    </row>
    <row r="132" spans="1:6">
      <c r="A132" s="190" t="s">
        <v>317</v>
      </c>
      <c r="B132" s="191" t="s">
        <v>316</v>
      </c>
      <c r="C132" s="191" t="s">
        <v>13</v>
      </c>
      <c r="D132" s="191">
        <v>18</v>
      </c>
      <c r="E132" s="191">
        <v>400</v>
      </c>
      <c r="F132" s="192">
        <v>60</v>
      </c>
    </row>
    <row r="133" spans="1:6">
      <c r="A133" s="190" t="s">
        <v>319</v>
      </c>
      <c r="B133" s="191" t="s">
        <v>316</v>
      </c>
      <c r="C133" s="191" t="s">
        <v>13</v>
      </c>
      <c r="D133" s="191">
        <v>18</v>
      </c>
      <c r="E133" s="191">
        <v>400</v>
      </c>
      <c r="F133" s="192">
        <v>60</v>
      </c>
    </row>
    <row r="134" spans="1:6">
      <c r="A134" s="190" t="s">
        <v>320</v>
      </c>
      <c r="B134" s="191" t="s">
        <v>316</v>
      </c>
      <c r="C134" s="191" t="s">
        <v>13</v>
      </c>
      <c r="D134" s="191">
        <v>18</v>
      </c>
      <c r="E134" s="191">
        <v>400</v>
      </c>
      <c r="F134" s="192">
        <v>60</v>
      </c>
    </row>
    <row r="135" spans="1:6">
      <c r="A135" s="190" t="s">
        <v>321</v>
      </c>
      <c r="B135" s="191" t="s">
        <v>316</v>
      </c>
      <c r="C135" s="191" t="s">
        <v>13</v>
      </c>
      <c r="D135" s="191">
        <v>18</v>
      </c>
      <c r="E135" s="191">
        <v>400</v>
      </c>
      <c r="F135" s="192">
        <v>60</v>
      </c>
    </row>
    <row r="136" spans="1:6">
      <c r="A136" s="190" t="s">
        <v>323</v>
      </c>
      <c r="B136" s="191" t="s">
        <v>78</v>
      </c>
      <c r="C136" s="191" t="s">
        <v>12</v>
      </c>
      <c r="D136" s="191">
        <v>18</v>
      </c>
      <c r="E136" s="191">
        <v>850</v>
      </c>
      <c r="F136" s="192">
        <v>127.5</v>
      </c>
    </row>
    <row r="137" spans="1:6">
      <c r="A137" s="190" t="s">
        <v>324</v>
      </c>
      <c r="B137" s="191" t="s">
        <v>78</v>
      </c>
      <c r="C137" s="191" t="s">
        <v>12</v>
      </c>
      <c r="D137" s="191">
        <v>18</v>
      </c>
      <c r="E137" s="191">
        <v>850</v>
      </c>
      <c r="F137" s="192">
        <v>127.5</v>
      </c>
    </row>
    <row r="138" spans="1:6">
      <c r="A138" s="190" t="s">
        <v>481</v>
      </c>
      <c r="B138" s="191" t="s">
        <v>78</v>
      </c>
      <c r="C138" s="191" t="s">
        <v>12</v>
      </c>
      <c r="D138" s="191">
        <v>18</v>
      </c>
      <c r="E138" s="191">
        <v>1000</v>
      </c>
      <c r="F138" s="192">
        <v>150</v>
      </c>
    </row>
    <row r="139" spans="1:6">
      <c r="A139" s="190" t="s">
        <v>560</v>
      </c>
      <c r="B139" s="191" t="s">
        <v>533</v>
      </c>
      <c r="C139" s="191" t="s">
        <v>78</v>
      </c>
      <c r="D139" s="191">
        <v>18</v>
      </c>
      <c r="E139" s="191">
        <v>700</v>
      </c>
      <c r="F139" s="192">
        <v>105</v>
      </c>
    </row>
    <row r="140" spans="1:6">
      <c r="A140" s="190" t="s">
        <v>449</v>
      </c>
      <c r="B140" s="191" t="s">
        <v>561</v>
      </c>
      <c r="C140" s="191" t="s">
        <v>562</v>
      </c>
      <c r="D140" s="191">
        <v>18</v>
      </c>
      <c r="E140" s="191">
        <v>600</v>
      </c>
      <c r="F140" s="192">
        <v>90</v>
      </c>
    </row>
    <row r="141" spans="1:6">
      <c r="A141" s="190" t="s">
        <v>563</v>
      </c>
      <c r="B141" s="191" t="s">
        <v>564</v>
      </c>
      <c r="C141" s="191" t="s">
        <v>419</v>
      </c>
      <c r="D141" s="191">
        <v>21</v>
      </c>
      <c r="E141" s="191">
        <v>2400</v>
      </c>
      <c r="F141" s="192">
        <v>420</v>
      </c>
    </row>
    <row r="142" spans="1:6">
      <c r="A142" s="194" t="s">
        <v>150</v>
      </c>
      <c r="B142" s="195" t="s">
        <v>151</v>
      </c>
      <c r="C142" s="195" t="s">
        <v>152</v>
      </c>
      <c r="D142" s="195">
        <v>18</v>
      </c>
      <c r="E142" s="195">
        <v>1400</v>
      </c>
      <c r="F142" s="196">
        <v>210</v>
      </c>
    </row>
    <row r="143" spans="1:6">
      <c r="A143" s="194" t="s">
        <v>153</v>
      </c>
      <c r="B143" s="195" t="s">
        <v>154</v>
      </c>
      <c r="C143" s="195" t="s">
        <v>155</v>
      </c>
      <c r="D143" s="195">
        <v>18</v>
      </c>
      <c r="E143" s="195">
        <v>530</v>
      </c>
      <c r="F143" s="196">
        <v>79.5</v>
      </c>
    </row>
    <row r="144" spans="1:6">
      <c r="A144" s="194" t="s">
        <v>144</v>
      </c>
      <c r="B144" s="195" t="s">
        <v>145</v>
      </c>
      <c r="C144" s="195" t="s">
        <v>146</v>
      </c>
      <c r="D144" s="195">
        <v>18</v>
      </c>
      <c r="E144" s="195">
        <v>900</v>
      </c>
      <c r="F144" s="196">
        <v>135</v>
      </c>
    </row>
    <row r="145" spans="1:6">
      <c r="A145" s="194" t="s">
        <v>156</v>
      </c>
      <c r="B145" s="195" t="s">
        <v>148</v>
      </c>
      <c r="C145" s="195" t="s">
        <v>149</v>
      </c>
      <c r="D145" s="195">
        <v>18</v>
      </c>
      <c r="E145" s="195">
        <v>650</v>
      </c>
      <c r="F145" s="196">
        <v>97.5</v>
      </c>
    </row>
    <row r="146" spans="1:6">
      <c r="A146" s="194" t="s">
        <v>147</v>
      </c>
      <c r="B146" s="195" t="s">
        <v>148</v>
      </c>
      <c r="C146" s="195" t="s">
        <v>149</v>
      </c>
      <c r="D146" s="195">
        <v>18</v>
      </c>
      <c r="E146" s="195">
        <v>760</v>
      </c>
      <c r="F146" s="196">
        <v>114</v>
      </c>
    </row>
    <row r="147" spans="1:6">
      <c r="A147" s="190" t="s">
        <v>158</v>
      </c>
      <c r="B147" s="191" t="s">
        <v>159</v>
      </c>
      <c r="C147" s="191" t="s">
        <v>160</v>
      </c>
      <c r="D147" s="191">
        <v>18</v>
      </c>
      <c r="E147" s="191">
        <v>300</v>
      </c>
      <c r="F147" s="192">
        <v>45</v>
      </c>
    </row>
    <row r="148" spans="1:6">
      <c r="A148" s="190" t="s">
        <v>17</v>
      </c>
      <c r="B148" s="191" t="s">
        <v>15</v>
      </c>
      <c r="C148" s="191" t="s">
        <v>13</v>
      </c>
      <c r="D148" s="191">
        <v>18</v>
      </c>
      <c r="E148" s="191">
        <v>280</v>
      </c>
      <c r="F148" s="192">
        <v>42</v>
      </c>
    </row>
    <row r="149" spans="1:6">
      <c r="A149" s="190" t="s">
        <v>142</v>
      </c>
      <c r="B149" s="191" t="s">
        <v>11</v>
      </c>
      <c r="C149" s="191" t="s">
        <v>143</v>
      </c>
      <c r="D149" s="191">
        <v>18</v>
      </c>
      <c r="E149" s="191">
        <v>500</v>
      </c>
      <c r="F149" s="192">
        <v>75</v>
      </c>
    </row>
    <row r="150" spans="1:6">
      <c r="A150" s="190" t="s">
        <v>140</v>
      </c>
      <c r="B150" s="191" t="s">
        <v>16</v>
      </c>
      <c r="C150" s="191" t="s">
        <v>10</v>
      </c>
      <c r="D150" s="191">
        <v>18</v>
      </c>
      <c r="E150" s="191">
        <v>500</v>
      </c>
      <c r="F150" s="192">
        <v>75</v>
      </c>
    </row>
    <row r="151" spans="1:6">
      <c r="A151" s="194" t="s">
        <v>14</v>
      </c>
      <c r="B151" s="195" t="s">
        <v>15</v>
      </c>
      <c r="C151" s="195" t="s">
        <v>13</v>
      </c>
      <c r="D151" s="195">
        <v>18</v>
      </c>
      <c r="E151" s="195">
        <v>300</v>
      </c>
      <c r="F151" s="196">
        <v>45</v>
      </c>
    </row>
    <row r="152" spans="1:6">
      <c r="A152" s="190" t="s">
        <v>141</v>
      </c>
      <c r="B152" s="191" t="s">
        <v>15</v>
      </c>
      <c r="C152" s="191" t="s">
        <v>13</v>
      </c>
      <c r="D152" s="191">
        <v>18</v>
      </c>
      <c r="E152" s="191">
        <v>300</v>
      </c>
      <c r="F152" s="192">
        <v>45</v>
      </c>
    </row>
    <row r="153" spans="1:6">
      <c r="A153" s="190" t="s">
        <v>140</v>
      </c>
      <c r="B153" s="191" t="s">
        <v>12</v>
      </c>
      <c r="C153" s="191" t="s">
        <v>18</v>
      </c>
      <c r="D153" s="191">
        <v>18</v>
      </c>
      <c r="E153" s="191">
        <v>150</v>
      </c>
      <c r="F153" s="192">
        <v>22.5</v>
      </c>
    </row>
    <row r="154" spans="1:6">
      <c r="A154" s="190" t="s">
        <v>19</v>
      </c>
      <c r="B154" s="191" t="s">
        <v>12</v>
      </c>
      <c r="C154" s="191" t="s">
        <v>18</v>
      </c>
      <c r="D154" s="191">
        <v>18</v>
      </c>
      <c r="E154" s="191">
        <v>150</v>
      </c>
      <c r="F154" s="192">
        <v>22.5</v>
      </c>
    </row>
    <row r="155" spans="1:6">
      <c r="A155" s="190" t="s">
        <v>565</v>
      </c>
      <c r="B155" s="191" t="s">
        <v>566</v>
      </c>
      <c r="C155" s="191" t="s">
        <v>567</v>
      </c>
      <c r="D155" s="191">
        <v>18</v>
      </c>
      <c r="E155" s="191">
        <v>800</v>
      </c>
      <c r="F155" s="192">
        <v>120</v>
      </c>
    </row>
    <row r="156" spans="1:6">
      <c r="A156" s="194" t="s">
        <v>568</v>
      </c>
      <c r="B156" s="195" t="s">
        <v>566</v>
      </c>
      <c r="C156" s="195" t="s">
        <v>569</v>
      </c>
      <c r="D156" s="195">
        <v>18</v>
      </c>
      <c r="E156" s="195">
        <v>650</v>
      </c>
      <c r="F156" s="196">
        <v>97.5</v>
      </c>
    </row>
    <row r="157" spans="1:6">
      <c r="A157" s="194" t="s">
        <v>570</v>
      </c>
      <c r="B157" s="195" t="s">
        <v>571</v>
      </c>
      <c r="C157" s="195" t="s">
        <v>572</v>
      </c>
      <c r="D157" s="195">
        <v>18</v>
      </c>
      <c r="E157" s="195">
        <v>900</v>
      </c>
      <c r="F157" s="196">
        <v>135</v>
      </c>
    </row>
    <row r="158" spans="1:6">
      <c r="A158" s="194" t="s">
        <v>573</v>
      </c>
      <c r="B158" s="195" t="s">
        <v>574</v>
      </c>
      <c r="C158" s="195" t="s">
        <v>575</v>
      </c>
      <c r="D158" s="195">
        <v>18</v>
      </c>
      <c r="E158" s="195">
        <v>1350</v>
      </c>
      <c r="F158" s="196">
        <v>202.5</v>
      </c>
    </row>
    <row r="159" spans="1:6">
      <c r="A159" s="194" t="s">
        <v>576</v>
      </c>
      <c r="B159" s="195" t="s">
        <v>577</v>
      </c>
      <c r="C159" s="195" t="s">
        <v>575</v>
      </c>
      <c r="D159" s="195">
        <v>18</v>
      </c>
      <c r="E159" s="195">
        <v>1350</v>
      </c>
      <c r="F159" s="196">
        <v>202.5</v>
      </c>
    </row>
    <row r="160" spans="1:6">
      <c r="A160" s="190" t="s">
        <v>578</v>
      </c>
      <c r="B160" s="191" t="s">
        <v>579</v>
      </c>
      <c r="C160" s="191" t="s">
        <v>580</v>
      </c>
      <c r="D160" s="191">
        <v>18</v>
      </c>
      <c r="E160" s="191">
        <v>1250</v>
      </c>
      <c r="F160" s="192">
        <v>187.5</v>
      </c>
    </row>
    <row r="161" spans="1:6">
      <c r="A161" s="194" t="s">
        <v>581</v>
      </c>
      <c r="B161" s="195" t="s">
        <v>574</v>
      </c>
      <c r="C161" s="195" t="s">
        <v>575</v>
      </c>
      <c r="D161" s="195">
        <v>18</v>
      </c>
      <c r="E161" s="195">
        <v>1350</v>
      </c>
      <c r="F161" s="196">
        <v>202.5</v>
      </c>
    </row>
    <row r="162" spans="1:6">
      <c r="A162" s="194" t="s">
        <v>582</v>
      </c>
      <c r="B162" s="195" t="s">
        <v>579</v>
      </c>
      <c r="C162" s="195" t="s">
        <v>583</v>
      </c>
      <c r="D162" s="195">
        <v>18</v>
      </c>
      <c r="E162" s="195">
        <v>1000</v>
      </c>
      <c r="F162" s="196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65FCE774D4814B98B71707E858BDF5" ma:contentTypeVersion="1" ma:contentTypeDescription="Create a new document." ma:contentTypeScope="" ma:versionID="cbe75b017639ddcced629daa48d6dbc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D1D6F0-1253-47A7-A271-C4CDAC010F89}"/>
</file>

<file path=customXml/itemProps2.xml><?xml version="1.0" encoding="utf-8"?>
<ds:datastoreItem xmlns:ds="http://schemas.openxmlformats.org/officeDocument/2006/customXml" ds:itemID="{EB5D7A3E-BD37-401B-BE0B-2F4A30259861}"/>
</file>

<file path=customXml/itemProps3.xml><?xml version="1.0" encoding="utf-8"?>
<ds:datastoreItem xmlns:ds="http://schemas.openxmlformats.org/officeDocument/2006/customXml" ds:itemID="{23CE58AC-F9E9-4828-86AE-47376CAD5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Lehigh Local Group A</vt:lpstr>
      <vt:lpstr>Lehigh Local Group B</vt:lpstr>
    </vt:vector>
  </TitlesOfParts>
  <Company>Lee County BOCC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pledgecg</dc:creator>
  <cp:lastModifiedBy>wagleydl</cp:lastModifiedBy>
  <cp:lastPrinted>2017-07-13T12:19:54Z</cp:lastPrinted>
  <dcterms:created xsi:type="dcterms:W3CDTF">2014-09-26T17:03:36Z</dcterms:created>
  <dcterms:modified xsi:type="dcterms:W3CDTF">2018-05-31T11:52:17Z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0x010100D965FCE774D4814B98B71707E858BDF5</vt:lpwstr>
  </property>
</Properties>
</file>