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Procurement Management\WORKAREA\CHRISTY\BID\B200068CJV Countywide Arterials and Collectors Resurfacing\2 - Draft Solicitation Docs\"/>
    </mc:Choice>
  </mc:AlternateContent>
  <bookViews>
    <workbookView xWindow="0" yWindow="0" windowWidth="28800" windowHeight="12885" tabRatio="601"/>
  </bookViews>
  <sheets>
    <sheet name="BID-PROPOSAL FORM" sheetId="4" r:id="rId1"/>
  </sheets>
  <definedNames>
    <definedName name="_xlnm.Print_Area" localSheetId="0">'BID-PROPOSAL FORM'!$A$1:$F$43</definedName>
  </definedNames>
  <calcPr calcId="162913"/>
</workbook>
</file>

<file path=xl/calcChain.xml><?xml version="1.0" encoding="utf-8"?>
<calcChain xmlns="http://schemas.openxmlformats.org/spreadsheetml/2006/main">
  <c r="F30" i="4" l="1"/>
  <c r="F29" i="4"/>
  <c r="F19" i="4" l="1"/>
  <c r="F20" i="4" l="1"/>
  <c r="F21" i="4"/>
  <c r="F22" i="4"/>
  <c r="F23" i="4"/>
  <c r="F24" i="4"/>
  <c r="F25" i="4"/>
  <c r="F26" i="4"/>
  <c r="F27" i="4"/>
  <c r="F28" i="4"/>
  <c r="F31" i="4"/>
  <c r="F32" i="4"/>
  <c r="F33" i="4"/>
  <c r="F34" i="4"/>
  <c r="F35" i="4"/>
  <c r="F36" i="4"/>
  <c r="F37" i="4" l="1"/>
  <c r="E40" i="4" s="1"/>
</calcChain>
</file>

<file path=xl/sharedStrings.xml><?xml version="1.0" encoding="utf-8"?>
<sst xmlns="http://schemas.openxmlformats.org/spreadsheetml/2006/main" count="73" uniqueCount="60">
  <si>
    <t>COMPANY NAME:</t>
  </si>
  <si>
    <t>SOLICITATION:</t>
  </si>
  <si>
    <t>Item</t>
  </si>
  <si>
    <t>Description</t>
  </si>
  <si>
    <t>Unit Price</t>
  </si>
  <si>
    <t>PROJECT TOTAL</t>
  </si>
  <si>
    <t>BID SUMMARY</t>
  </si>
  <si>
    <t>**Quantities are not guaranteed.  Final payment will be based on actual quantities.</t>
  </si>
  <si>
    <t>(Use Words to Write Total)</t>
  </si>
  <si>
    <t>Estimated
Quantity</t>
  </si>
  <si>
    <t>PROJECT TOTAL:</t>
  </si>
  <si>
    <t>Having carefully examined the Contract Documents, Contractor/Vendor proposes to furnish the following which meeting these specifications.</t>
  </si>
  <si>
    <r>
      <rPr>
        <b/>
        <sz val="11"/>
        <rFont val="Arial"/>
        <family val="2"/>
      </rPr>
      <t>PRICING</t>
    </r>
    <r>
      <rPr>
        <sz val="11"/>
        <rFont val="Arial"/>
        <family val="2"/>
      </rPr>
      <t xml:space="preserve">                                                                                                                                                                                                                                                                                                                                                                                                                                                         
Pricing shall be inclusive of all labor, equipment, supplies, overhead, profit, material, and any other incidental costs required to perform and complete all work as specified in the Contract Documents.   All Unit Prices will be bid at the nearest whole penny.  The Excel document contains formulas for convenience, however it is the Contractor’s/Vendor's responsibility to verify all pricing and calculations are CORRECT.  Lee County is not responsible for errors in formulas or calculations contained within Excel document(s).  
In the event there is a discrepancy between a subtotal or total amount and the unit prices and extended amounts, the unit prices will prevail and the corrected extension(s) and total(s) will be considered the price.
The County will only accept bids submitted on bid forms provided by the County.  Bids submitted on other forms, other than those provided by the County, will be deemed non-responsive and ineligible for award.
</t>
    </r>
    <r>
      <rPr>
        <b/>
        <sz val="11"/>
        <rFont val="Arial"/>
        <family val="2"/>
      </rPr>
      <t xml:space="preserve">
PLEASE ENSURE you have provided a printed copy of the Bid Schedule with your hard copy submission packages and provided the excel version with your digital submission package.</t>
    </r>
  </si>
  <si>
    <r>
      <t xml:space="preserve">PROCUREMENT MANAGEMENT DEPARTMENT
</t>
    </r>
    <r>
      <rPr>
        <b/>
        <u/>
        <sz val="18"/>
        <rFont val="Arial"/>
        <family val="2"/>
      </rPr>
      <t>BID/PROPOSAL FORM</t>
    </r>
  </si>
  <si>
    <t xml:space="preserve">Unit of
Measure </t>
  </si>
  <si>
    <t>Extended
Amount</t>
  </si>
  <si>
    <t xml:space="preserve">MOBILIZATION                                     </t>
  </si>
  <si>
    <t xml:space="preserve">MAINTENANCE OF TRAFFIC                           </t>
  </si>
  <si>
    <t>LINEAR GRADING, SHLDR RESTORATION</t>
  </si>
  <si>
    <t>MILLING EXIST ASPH PAVT, 1" AVG DEPTH</t>
  </si>
  <si>
    <t>ASPHALTIC CONCRETE TYPE S-III, LEVELING COURSE</t>
  </si>
  <si>
    <t>ASPHALTIC CONCRETE TYPE S-III, 1" THICKNESS</t>
  </si>
  <si>
    <t>MANHOLE, ADJUST</t>
  </si>
  <si>
    <t>VALVE BOXES, ADJUST</t>
  </si>
  <si>
    <t>RETRO-REFLECTIVE PAVEMENT MARKERS</t>
  </si>
  <si>
    <t>PAINTED PAVEMENT MARKINGS, STANDARD, WHITE, SOLID, 6"</t>
  </si>
  <si>
    <t>PAINTED PAVEMENT MARKINGS, STANDARD, WHITE, SKIP, 6" WIDE</t>
  </si>
  <si>
    <t>PAINTED PAVEMENT MARKINGS, STANDARD, YELLOW, SOLID, 6"</t>
  </si>
  <si>
    <t>PAINTED PAVEMENT MARKINGS, STANDARD, YELLOW, SKIP, 6" WIDE</t>
  </si>
  <si>
    <t>THERMOPLASTIC, STANDARD, WHITE, SOLID 12" FOR CROSSWALK AND ROUNDABOUT</t>
  </si>
  <si>
    <t>THERMOPLASTIC, STANDARD, WHITE, SOLID, 18" FOR DIAGONALS AND CHEVRONS</t>
  </si>
  <si>
    <t>THERMOPLASTIC, STANDARD, WHITE, SOLID, 24" FOR STOP LINE AND CROSSWALK</t>
  </si>
  <si>
    <t>PAVMENT MESSAGE THERMO</t>
  </si>
  <si>
    <t>DIRECTIONAL ARROW THERMO</t>
  </si>
  <si>
    <t>LS</t>
  </si>
  <si>
    <t>LF</t>
  </si>
  <si>
    <t>SY</t>
  </si>
  <si>
    <t>TN</t>
  </si>
  <si>
    <t>EA</t>
  </si>
  <si>
    <t>Countywide Arterials and Collectors Resurfacing FY 19-20</t>
  </si>
  <si>
    <t>101- 1</t>
  </si>
  <si>
    <t>102- 1</t>
  </si>
  <si>
    <t>120- 90</t>
  </si>
  <si>
    <t>327- 70- 1</t>
  </si>
  <si>
    <t>331- 3-000</t>
  </si>
  <si>
    <t>331- 3-100</t>
  </si>
  <si>
    <t>425- 5</t>
  </si>
  <si>
    <t>425- 6</t>
  </si>
  <si>
    <t>706- 3</t>
  </si>
  <si>
    <t>710- 111-01</t>
  </si>
  <si>
    <t>710- 111-31</t>
  </si>
  <si>
    <t>710- 112-01</t>
  </si>
  <si>
    <t>710- 112-31</t>
  </si>
  <si>
    <t>711- 111-23</t>
  </si>
  <si>
    <t>711- 111-24</t>
  </si>
  <si>
    <t>711- 111-25</t>
  </si>
  <si>
    <t>711-3</t>
  </si>
  <si>
    <t>711-4</t>
  </si>
  <si>
    <t>Section 0001 Roadway</t>
  </si>
  <si>
    <t>SUBTOTAL: Section 0001 Roadway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</si>
</sst>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00"/>
    <numFmt numFmtId="165" formatCode="#,##0.000"/>
  </numFmts>
  <fonts count="27">
    <font>
      <sz val="10"/>
      <name val="Arial"/>
    </font>
    <font>
      <sz val="11"/>
      <color theme="1"/>
      <name val="Calibri"/>
      <family val="2"/>
      <scheme val="minor"/>
    </font>
    <font>
      <sz val="10"/>
      <name val="Arial"/>
      <family val="2"/>
    </font>
    <font>
      <sz val="12"/>
      <name val="Arial"/>
      <family val="2"/>
    </font>
    <font>
      <b/>
      <sz val="12"/>
      <name val="Arial"/>
      <family val="2"/>
    </font>
    <font>
      <sz val="10"/>
      <name val="Arial"/>
      <family val="2"/>
    </font>
    <font>
      <b/>
      <sz val="10"/>
      <name val="Arial"/>
      <family val="2"/>
    </font>
    <font>
      <sz val="16"/>
      <name val="Arial"/>
      <family val="2"/>
    </font>
    <font>
      <sz val="18"/>
      <name val="Arial"/>
      <family val="2"/>
    </font>
    <font>
      <b/>
      <u/>
      <sz val="18"/>
      <name val="Arial"/>
      <family val="2"/>
    </font>
    <font>
      <b/>
      <sz val="9"/>
      <name val="Arial"/>
      <family val="2"/>
    </font>
    <font>
      <sz val="9"/>
      <name val="Arial"/>
      <family val="2"/>
    </font>
    <font>
      <sz val="14"/>
      <name val="FDOT"/>
    </font>
    <font>
      <b/>
      <sz val="16"/>
      <name val="Arial"/>
      <family val="2"/>
    </font>
    <font>
      <sz val="14"/>
      <name val="Arial"/>
      <family val="2"/>
    </font>
    <font>
      <sz val="11"/>
      <color theme="1"/>
      <name val="Arial"/>
      <family val="2"/>
    </font>
    <font>
      <b/>
      <i/>
      <sz val="14"/>
      <color rgb="FF0070C0"/>
      <name val="Arial"/>
      <family val="2"/>
    </font>
    <font>
      <sz val="14"/>
      <color rgb="FF0070C0"/>
      <name val="Arial"/>
      <family val="2"/>
    </font>
    <font>
      <b/>
      <i/>
      <sz val="18"/>
      <color rgb="FF000000"/>
      <name val="Arial"/>
      <family val="2"/>
    </font>
    <font>
      <b/>
      <sz val="14"/>
      <name val="Arial"/>
      <family val="2"/>
    </font>
    <font>
      <b/>
      <sz val="14"/>
      <name val="FDOT"/>
    </font>
    <font>
      <b/>
      <i/>
      <sz val="16"/>
      <color theme="1"/>
      <name val="Arial"/>
      <family val="2"/>
    </font>
    <font>
      <b/>
      <sz val="14"/>
      <color theme="1"/>
      <name val="Arial"/>
      <family val="2"/>
    </font>
    <font>
      <b/>
      <sz val="18"/>
      <name val="Arial"/>
      <family val="2"/>
    </font>
    <font>
      <sz val="10"/>
      <color theme="1"/>
      <name val="Arial"/>
      <family val="2"/>
    </font>
    <font>
      <sz val="11"/>
      <name val="Arial"/>
      <family val="2"/>
    </font>
    <font>
      <b/>
      <sz val="11"/>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theme="3"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4">
    <xf numFmtId="0" fontId="0" fillId="0" borderId="0"/>
    <xf numFmtId="0" fontId="5" fillId="0" borderId="0"/>
    <xf numFmtId="0" fontId="5" fillId="0" borderId="0"/>
    <xf numFmtId="0" fontId="1" fillId="0" borderId="0"/>
  </cellStyleXfs>
  <cellXfs count="84">
    <xf numFmtId="0" fontId="0" fillId="0" borderId="0" xfId="0"/>
    <xf numFmtId="0" fontId="3" fillId="0" borderId="0" xfId="0" applyFont="1" applyFill="1"/>
    <xf numFmtId="0" fontId="0" fillId="0" borderId="0" xfId="0" applyFill="1"/>
    <xf numFmtId="0" fontId="0" fillId="0" borderId="0" xfId="0" applyFill="1" applyBorder="1"/>
    <xf numFmtId="0" fontId="0" fillId="0" borderId="0" xfId="0" applyFill="1" applyBorder="1" applyAlignment="1">
      <alignment vertical="center"/>
    </xf>
    <xf numFmtId="0" fontId="0" fillId="0" borderId="0" xfId="0" applyFill="1" applyAlignment="1">
      <alignment vertical="center"/>
    </xf>
    <xf numFmtId="44" fontId="0" fillId="0" borderId="0" xfId="0" applyNumberFormat="1" applyFill="1" applyBorder="1" applyAlignment="1">
      <alignment horizontal="center" vertical="center"/>
    </xf>
    <xf numFmtId="44" fontId="3" fillId="0" borderId="0" xfId="0" applyNumberFormat="1" applyFont="1" applyFill="1"/>
    <xf numFmtId="44" fontId="3" fillId="0" borderId="0" xfId="0" applyNumberFormat="1" applyFont="1" applyFill="1" applyAlignment="1">
      <alignment horizontal="left"/>
    </xf>
    <xf numFmtId="0" fontId="12" fillId="0" borderId="1" xfId="0" applyFont="1" applyFill="1" applyBorder="1" applyAlignment="1">
      <alignment horizontal="left" vertical="center"/>
    </xf>
    <xf numFmtId="0" fontId="12" fillId="0" borderId="1" xfId="0" applyFont="1" applyFill="1" applyBorder="1" applyAlignment="1">
      <alignment horizontal="center" vertical="center"/>
    </xf>
    <xf numFmtId="44" fontId="12" fillId="0" borderId="1" xfId="0" applyNumberFormat="1" applyFont="1" applyFill="1" applyBorder="1" applyAlignment="1">
      <alignment horizontal="right" vertical="center"/>
    </xf>
    <xf numFmtId="0" fontId="7" fillId="0" borderId="0" xfId="0" applyFont="1" applyFill="1" applyBorder="1" applyAlignment="1">
      <alignment horizontal="center" wrapText="1"/>
    </xf>
    <xf numFmtId="44" fontId="7" fillId="0" borderId="0" xfId="0" applyNumberFormat="1" applyFont="1" applyFill="1" applyBorder="1" applyAlignment="1">
      <alignment horizontal="center" wrapText="1"/>
    </xf>
    <xf numFmtId="0" fontId="0" fillId="0" borderId="0" xfId="0" applyFill="1" applyBorder="1" applyAlignment="1">
      <alignment horizontal="center"/>
    </xf>
    <xf numFmtId="165" fontId="12" fillId="0" borderId="1" xfId="0" applyNumberFormat="1" applyFont="1" applyFill="1" applyBorder="1" applyAlignment="1">
      <alignment horizontal="right" vertical="center"/>
    </xf>
    <xf numFmtId="0" fontId="14" fillId="0" borderId="0" xfId="0" applyFont="1" applyFill="1" applyBorder="1"/>
    <xf numFmtId="0" fontId="14" fillId="0" borderId="0" xfId="0" applyFont="1" applyFill="1"/>
    <xf numFmtId="0" fontId="15" fillId="0" borderId="0" xfId="0" applyFont="1" applyProtection="1"/>
    <xf numFmtId="0" fontId="0" fillId="0" borderId="7" xfId="0" applyFill="1" applyBorder="1"/>
    <xf numFmtId="0" fontId="0" fillId="0" borderId="10" xfId="0" applyFill="1" applyBorder="1"/>
    <xf numFmtId="44" fontId="5" fillId="0" borderId="11" xfId="0" applyNumberFormat="1" applyFont="1" applyFill="1" applyBorder="1" applyAlignment="1">
      <alignment horizontal="center" wrapText="1"/>
    </xf>
    <xf numFmtId="44" fontId="5" fillId="0" borderId="11" xfId="0" applyNumberFormat="1" applyFont="1" applyFill="1" applyBorder="1" applyAlignment="1">
      <alignment horizontal="center" vertical="center"/>
    </xf>
    <xf numFmtId="0" fontId="6" fillId="0" borderId="10" xfId="0" applyFont="1" applyFill="1" applyBorder="1"/>
    <xf numFmtId="44" fontId="20" fillId="3" borderId="1" xfId="0" applyNumberFormat="1" applyFont="1" applyFill="1" applyBorder="1" applyAlignment="1">
      <alignment horizontal="right" vertical="center"/>
    </xf>
    <xf numFmtId="0" fontId="2" fillId="7" borderId="1" xfId="0" applyFont="1" applyFill="1" applyBorder="1" applyAlignment="1">
      <alignment vertical="center" wrapText="1"/>
    </xf>
    <xf numFmtId="0" fontId="2" fillId="7" borderId="1" xfId="0" applyFont="1" applyFill="1" applyBorder="1" applyAlignment="1">
      <alignment horizontal="center" vertical="center" wrapText="1"/>
    </xf>
    <xf numFmtId="164" fontId="2" fillId="7" borderId="1" xfId="0" applyNumberFormat="1" applyFont="1" applyFill="1" applyBorder="1" applyAlignment="1">
      <alignment horizontal="center" vertical="center" wrapText="1"/>
    </xf>
    <xf numFmtId="0" fontId="0" fillId="0" borderId="1" xfId="0" applyBorder="1"/>
    <xf numFmtId="0" fontId="0" fillId="0" borderId="3" xfId="0" applyBorder="1"/>
    <xf numFmtId="0" fontId="15" fillId="0" borderId="0" xfId="0" applyFont="1" applyBorder="1" applyProtection="1"/>
    <xf numFmtId="0" fontId="0" fillId="0" borderId="0" xfId="0" applyBorder="1"/>
    <xf numFmtId="44" fontId="19" fillId="6" borderId="1" xfId="0" applyNumberFormat="1" applyFont="1" applyFill="1" applyBorder="1" applyAlignment="1">
      <alignment horizontal="center" vertical="center"/>
    </xf>
    <xf numFmtId="0" fontId="19" fillId="6" borderId="1" xfId="0" applyFont="1" applyFill="1" applyBorder="1" applyAlignment="1">
      <alignment horizontal="center" vertical="center" wrapText="1"/>
    </xf>
    <xf numFmtId="0" fontId="19" fillId="6" borderId="12" xfId="0" applyFont="1" applyFill="1" applyBorder="1" applyAlignment="1">
      <alignment horizontal="center" vertical="center"/>
    </xf>
    <xf numFmtId="44" fontId="19" fillId="6" borderId="1" xfId="0" applyNumberFormat="1" applyFont="1" applyFill="1" applyBorder="1" applyAlignment="1">
      <alignment horizontal="center" vertical="center" wrapText="1"/>
    </xf>
    <xf numFmtId="0" fontId="12" fillId="0" borderId="1" xfId="0" applyFont="1" applyFill="1" applyBorder="1" applyAlignment="1">
      <alignment vertical="center"/>
    </xf>
    <xf numFmtId="0" fontId="12" fillId="0" borderId="14" xfId="0" applyFont="1" applyFill="1" applyBorder="1" applyAlignment="1">
      <alignment vertical="center"/>
    </xf>
    <xf numFmtId="0" fontId="12" fillId="0" borderId="14" xfId="0" applyFont="1" applyFill="1" applyBorder="1" applyAlignment="1">
      <alignment horizontal="center" vertical="center"/>
    </xf>
    <xf numFmtId="165" fontId="12" fillId="0" borderId="2" xfId="0" applyNumberFormat="1" applyFont="1" applyFill="1" applyBorder="1" applyAlignment="1">
      <alignment vertical="center"/>
    </xf>
    <xf numFmtId="0" fontId="12" fillId="0" borderId="1" xfId="1" applyFont="1" applyFill="1" applyBorder="1"/>
    <xf numFmtId="0" fontId="12" fillId="0" borderId="1" xfId="1" applyFont="1" applyFill="1" applyBorder="1" applyAlignment="1">
      <alignment horizontal="center"/>
    </xf>
    <xf numFmtId="165" fontId="12" fillId="0" borderId="1" xfId="1" applyNumberFormat="1" applyFont="1" applyFill="1" applyBorder="1" applyProtection="1">
      <protection locked="0"/>
    </xf>
    <xf numFmtId="0" fontId="12" fillId="0" borderId="15" xfId="1" applyFont="1" applyFill="1" applyBorder="1"/>
    <xf numFmtId="0" fontId="12" fillId="0" borderId="15" xfId="1" applyFont="1" applyFill="1" applyBorder="1" applyAlignment="1">
      <alignment horizontal="center"/>
    </xf>
    <xf numFmtId="165" fontId="12" fillId="0" borderId="10" xfId="1" applyNumberFormat="1" applyFont="1" applyFill="1" applyBorder="1" applyProtection="1">
      <protection locked="0"/>
    </xf>
    <xf numFmtId="49" fontId="12" fillId="0" borderId="16" xfId="0" applyNumberFormat="1" applyFont="1" applyFill="1" applyBorder="1" applyAlignment="1">
      <alignment vertical="center"/>
    </xf>
    <xf numFmtId="49" fontId="12" fillId="0" borderId="17" xfId="0" applyNumberFormat="1" applyFont="1" applyFill="1" applyBorder="1" applyAlignment="1">
      <alignment vertical="center"/>
    </xf>
    <xf numFmtId="0" fontId="23" fillId="0" borderId="8" xfId="0" applyFont="1" applyFill="1" applyBorder="1" applyAlignment="1">
      <alignment horizontal="center" wrapText="1"/>
    </xf>
    <xf numFmtId="0" fontId="8" fillId="0" borderId="8" xfId="0" applyFont="1" applyFill="1" applyBorder="1" applyAlignment="1">
      <alignment horizontal="center" wrapText="1"/>
    </xf>
    <xf numFmtId="0" fontId="8" fillId="0" borderId="9" xfId="0" applyFont="1" applyFill="1" applyBorder="1" applyAlignment="1">
      <alignment horizontal="center" wrapText="1"/>
    </xf>
    <xf numFmtId="0" fontId="8" fillId="0" borderId="0" xfId="0" applyFont="1" applyFill="1" applyBorder="1" applyAlignment="1">
      <alignment horizontal="center" wrapText="1"/>
    </xf>
    <xf numFmtId="0" fontId="8" fillId="0" borderId="11" xfId="0" applyFont="1" applyFill="1" applyBorder="1" applyAlignment="1">
      <alignment horizontal="center" wrapText="1"/>
    </xf>
    <xf numFmtId="0" fontId="6" fillId="0" borderId="5" xfId="0" applyFont="1" applyFill="1" applyBorder="1" applyAlignment="1">
      <alignment horizontal="left"/>
    </xf>
    <xf numFmtId="0" fontId="6" fillId="0" borderId="6" xfId="0" applyFont="1" applyFill="1" applyBorder="1" applyAlignment="1">
      <alignment horizontal="left"/>
    </xf>
    <xf numFmtId="0" fontId="10" fillId="0" borderId="1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25" fillId="0" borderId="10" xfId="0" applyFont="1" applyFill="1" applyBorder="1" applyAlignment="1">
      <alignment horizontal="left" vertical="top" wrapText="1"/>
    </xf>
    <xf numFmtId="0" fontId="25" fillId="0" borderId="0" xfId="0" applyFont="1" applyFill="1" applyBorder="1" applyAlignment="1">
      <alignment horizontal="left" vertical="top" wrapText="1"/>
    </xf>
    <xf numFmtId="0" fontId="25" fillId="0" borderId="11" xfId="0" applyFont="1" applyFill="1" applyBorder="1" applyAlignment="1">
      <alignment horizontal="left" vertical="top" wrapText="1"/>
    </xf>
    <xf numFmtId="0" fontId="25" fillId="0" borderId="4" xfId="0" applyFont="1" applyFill="1" applyBorder="1" applyAlignment="1">
      <alignment horizontal="left" vertical="top" wrapText="1"/>
    </xf>
    <xf numFmtId="0" fontId="25" fillId="0" borderId="5" xfId="0" applyFont="1" applyFill="1" applyBorder="1" applyAlignment="1">
      <alignment horizontal="left" vertical="top" wrapText="1"/>
    </xf>
    <xf numFmtId="0" fontId="25" fillId="0" borderId="6" xfId="0" applyFont="1" applyFill="1" applyBorder="1" applyAlignment="1">
      <alignment horizontal="left" vertical="top" wrapText="1"/>
    </xf>
    <xf numFmtId="49" fontId="4" fillId="3" borderId="14" xfId="0" applyNumberFormat="1" applyFont="1" applyFill="1" applyBorder="1" applyAlignment="1">
      <alignment horizontal="right" vertical="center"/>
    </xf>
    <xf numFmtId="49" fontId="4" fillId="3" borderId="1" xfId="0" applyNumberFormat="1" applyFont="1" applyFill="1" applyBorder="1" applyAlignment="1">
      <alignment horizontal="right" vertical="center"/>
    </xf>
    <xf numFmtId="0" fontId="18" fillId="5" borderId="1" xfId="0" applyFont="1" applyFill="1" applyBorder="1" applyAlignment="1" applyProtection="1">
      <alignment horizontal="center" vertical="center" wrapText="1"/>
    </xf>
    <xf numFmtId="0" fontId="18" fillId="5" borderId="1" xfId="0" applyFont="1" applyFill="1" applyBorder="1" applyAlignment="1" applyProtection="1">
      <alignment horizontal="center" vertical="center"/>
    </xf>
    <xf numFmtId="0" fontId="16" fillId="4" borderId="12" xfId="0" applyFont="1" applyFill="1" applyBorder="1" applyAlignment="1">
      <alignment horizontal="left" vertical="center"/>
    </xf>
    <xf numFmtId="0" fontId="17" fillId="4" borderId="12" xfId="0" applyFont="1" applyFill="1" applyBorder="1" applyAlignment="1">
      <alignment horizontal="left" vertical="center"/>
    </xf>
    <xf numFmtId="0" fontId="5" fillId="0" borderId="5" xfId="0" applyFont="1" applyFill="1" applyBorder="1" applyAlignment="1">
      <alignment horizontal="left"/>
    </xf>
    <xf numFmtId="0" fontId="5" fillId="0" borderId="6" xfId="0" applyFont="1" applyFill="1" applyBorder="1" applyAlignment="1">
      <alignment horizontal="left"/>
    </xf>
    <xf numFmtId="0" fontId="22" fillId="0" borderId="4" xfId="0" applyFont="1" applyBorder="1"/>
    <xf numFmtId="0" fontId="22" fillId="0" borderId="5" xfId="0" applyFont="1" applyBorder="1"/>
    <xf numFmtId="0" fontId="22" fillId="0" borderId="6" xfId="0" applyFont="1" applyBorder="1"/>
    <xf numFmtId="0" fontId="24" fillId="0" borderId="13" xfId="0" applyFont="1" applyBorder="1" applyAlignment="1">
      <alignment horizontal="center" vertical="top"/>
    </xf>
    <xf numFmtId="0" fontId="24" fillId="0" borderId="2" xfId="0" applyFont="1" applyBorder="1" applyAlignment="1">
      <alignment horizontal="center" vertical="top"/>
    </xf>
    <xf numFmtId="164" fontId="13"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1" fillId="0" borderId="12" xfId="0" applyFont="1" applyFill="1" applyBorder="1" applyAlignment="1">
      <alignment horizontal="left" vertical="center" wrapText="1"/>
    </xf>
    <xf numFmtId="0" fontId="21" fillId="8" borderId="1" xfId="0" applyFont="1" applyFill="1" applyBorder="1" applyAlignment="1">
      <alignment horizontal="left" vertical="center" wrapText="1"/>
    </xf>
    <xf numFmtId="0" fontId="13" fillId="2" borderId="3" xfId="0" applyFont="1" applyFill="1" applyBorder="1" applyAlignment="1">
      <alignment horizontal="right" vertical="center" wrapText="1"/>
    </xf>
    <xf numFmtId="0" fontId="13" fillId="2" borderId="13" xfId="0" applyFont="1" applyFill="1" applyBorder="1" applyAlignment="1">
      <alignment horizontal="right" vertical="center" wrapText="1"/>
    </xf>
    <xf numFmtId="0" fontId="13" fillId="2" borderId="2" xfId="0" applyFont="1" applyFill="1" applyBorder="1" applyAlignment="1">
      <alignment horizontal="right" vertical="center" wrapText="1"/>
    </xf>
  </cellXfs>
  <cellStyles count="4">
    <cellStyle name="Normal" xfId="0" builtinId="0"/>
    <cellStyle name="Normal 2" xfId="1"/>
    <cellStyle name="Normal 2 3" xfId="2"/>
    <cellStyle name="Normal 2 4" xfId="3"/>
  </cellStyles>
  <dxfs count="0"/>
  <tableStyles count="0" defaultTableStyle="TableStyleMedium9" defaultPivotStyle="PivotStyleLight16"/>
  <colors>
    <mruColors>
      <color rgb="FF66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30691</xdr:colOff>
      <xdr:row>0</xdr:row>
      <xdr:rowOff>31749</xdr:rowOff>
    </xdr:from>
    <xdr:to>
      <xdr:col>1</xdr:col>
      <xdr:colOff>2105024</xdr:colOff>
      <xdr:row>4</xdr:row>
      <xdr:rowOff>238125</xdr:rowOff>
    </xdr:to>
    <xdr:pic>
      <xdr:nvPicPr>
        <xdr:cNvPr id="2" name="Picture 1" descr="LEELOGOB">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30691" y="31749"/>
          <a:ext cx="3200400" cy="101600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53"/>
  <sheetViews>
    <sheetView tabSelected="1" zoomScale="80" zoomScaleNormal="80" workbookViewId="0">
      <selection activeCell="B8" sqref="B8"/>
    </sheetView>
  </sheetViews>
  <sheetFormatPr defaultRowHeight="15"/>
  <cols>
    <col min="1" max="1" width="16.7109375" style="1" customWidth="1"/>
    <col min="2" max="2" width="113.28515625" style="1" customWidth="1"/>
    <col min="3" max="3" width="18.140625" style="1" customWidth="1"/>
    <col min="4" max="4" width="17.85546875" style="1" customWidth="1"/>
    <col min="5" max="5" width="29.140625" style="7" customWidth="1"/>
    <col min="6" max="6" width="26.85546875" style="8" bestFit="1" customWidth="1"/>
    <col min="7" max="126" width="9.140625" style="3"/>
    <col min="127" max="16384" width="9.140625" style="2"/>
  </cols>
  <sheetData>
    <row r="1" spans="1:126" ht="12.75">
      <c r="A1" s="19"/>
      <c r="B1" s="48" t="s">
        <v>13</v>
      </c>
      <c r="C1" s="49"/>
      <c r="D1" s="49"/>
      <c r="E1" s="49"/>
      <c r="F1" s="50"/>
    </row>
    <row r="2" spans="1:126" ht="12.75">
      <c r="A2" s="20"/>
      <c r="B2" s="51"/>
      <c r="C2" s="51"/>
      <c r="D2" s="51"/>
      <c r="E2" s="51"/>
      <c r="F2" s="52"/>
    </row>
    <row r="3" spans="1:126" s="5" customFormat="1" ht="24.95" customHeight="1">
      <c r="A3" s="20"/>
      <c r="B3" s="51"/>
      <c r="C3" s="51"/>
      <c r="D3" s="51"/>
      <c r="E3" s="51"/>
      <c r="F3" s="52"/>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row>
    <row r="4" spans="1:126" ht="12.75">
      <c r="A4" s="20"/>
      <c r="B4" s="51"/>
      <c r="C4" s="51"/>
      <c r="D4" s="51"/>
      <c r="E4" s="51"/>
      <c r="F4" s="52"/>
    </row>
    <row r="5" spans="1:126" ht="20.25">
      <c r="A5" s="20"/>
      <c r="B5" s="12"/>
      <c r="C5" s="12"/>
      <c r="D5" s="12"/>
      <c r="E5" s="13"/>
      <c r="F5" s="21"/>
    </row>
    <row r="6" spans="1:126" ht="12.75">
      <c r="A6" s="20"/>
      <c r="B6" s="3"/>
      <c r="C6" s="3"/>
      <c r="D6" s="14"/>
      <c r="E6" s="6"/>
      <c r="F6" s="22"/>
    </row>
    <row r="7" spans="1:126" ht="29.25" customHeight="1">
      <c r="A7" s="23" t="s">
        <v>0</v>
      </c>
      <c r="B7" s="70"/>
      <c r="C7" s="70"/>
      <c r="D7" s="70"/>
      <c r="E7" s="70"/>
      <c r="F7" s="71"/>
    </row>
    <row r="8" spans="1:126" ht="12.75">
      <c r="A8" s="20"/>
      <c r="B8" s="3"/>
      <c r="C8" s="3"/>
      <c r="D8" s="14"/>
      <c r="E8" s="6"/>
      <c r="F8" s="22"/>
    </row>
    <row r="9" spans="1:126" ht="12.75">
      <c r="A9" s="23" t="s">
        <v>1</v>
      </c>
      <c r="B9" s="53"/>
      <c r="C9" s="53"/>
      <c r="D9" s="53"/>
      <c r="E9" s="53"/>
      <c r="F9" s="54"/>
    </row>
    <row r="10" spans="1:126" ht="12.75">
      <c r="A10" s="20"/>
      <c r="B10" s="3"/>
      <c r="C10" s="3"/>
      <c r="D10" s="14"/>
      <c r="E10" s="6"/>
      <c r="F10" s="22"/>
    </row>
    <row r="11" spans="1:126" ht="18" customHeight="1">
      <c r="A11" s="55" t="s">
        <v>11</v>
      </c>
      <c r="B11" s="56"/>
      <c r="C11" s="56"/>
      <c r="D11" s="56"/>
      <c r="E11" s="56"/>
      <c r="F11" s="57"/>
    </row>
    <row r="12" spans="1:126" ht="12.75">
      <c r="A12" s="58" t="s">
        <v>12</v>
      </c>
      <c r="B12" s="59"/>
      <c r="C12" s="59"/>
      <c r="D12" s="59"/>
      <c r="E12" s="59"/>
      <c r="F12" s="60"/>
    </row>
    <row r="13" spans="1:126" ht="12.75">
      <c r="A13" s="58"/>
      <c r="B13" s="59"/>
      <c r="C13" s="59"/>
      <c r="D13" s="59"/>
      <c r="E13" s="59"/>
      <c r="F13" s="60"/>
    </row>
    <row r="14" spans="1:126" ht="12.75">
      <c r="A14" s="58"/>
      <c r="B14" s="59"/>
      <c r="C14" s="59"/>
      <c r="D14" s="59"/>
      <c r="E14" s="59"/>
      <c r="F14" s="60"/>
    </row>
    <row r="15" spans="1:126" ht="108" customHeight="1">
      <c r="A15" s="61"/>
      <c r="B15" s="62"/>
      <c r="C15" s="62"/>
      <c r="D15" s="62"/>
      <c r="E15" s="62"/>
      <c r="F15" s="63"/>
    </row>
    <row r="16" spans="1:126" s="18" customFormat="1" ht="32.25" customHeight="1">
      <c r="A16" s="66" t="s">
        <v>39</v>
      </c>
      <c r="B16" s="67"/>
      <c r="C16" s="67"/>
      <c r="D16" s="67"/>
      <c r="E16" s="67"/>
      <c r="F16" s="67"/>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row>
    <row r="17" spans="1:126" ht="36.75" customHeight="1">
      <c r="A17" s="68" t="s">
        <v>58</v>
      </c>
      <c r="B17" s="69"/>
      <c r="C17" s="69"/>
      <c r="D17" s="69"/>
      <c r="E17" s="69"/>
      <c r="F17" s="69"/>
    </row>
    <row r="18" spans="1:126" s="17" customFormat="1" ht="42" customHeight="1">
      <c r="A18" s="34" t="s">
        <v>2</v>
      </c>
      <c r="B18" s="34" t="s">
        <v>3</v>
      </c>
      <c r="C18" s="33" t="s">
        <v>14</v>
      </c>
      <c r="D18" s="33" t="s">
        <v>9</v>
      </c>
      <c r="E18" s="32" t="s">
        <v>4</v>
      </c>
      <c r="F18" s="35" t="s">
        <v>15</v>
      </c>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row>
    <row r="19" spans="1:126" ht="20.100000000000001" customHeight="1">
      <c r="A19" s="9" t="s">
        <v>40</v>
      </c>
      <c r="B19" s="36" t="s">
        <v>16</v>
      </c>
      <c r="C19" s="10" t="s">
        <v>34</v>
      </c>
      <c r="D19" s="15">
        <v>1</v>
      </c>
      <c r="E19" s="11">
        <v>0</v>
      </c>
      <c r="F19" s="11">
        <f>E19*D19</f>
        <v>0</v>
      </c>
    </row>
    <row r="20" spans="1:126" ht="20.100000000000001" customHeight="1">
      <c r="A20" s="9" t="s">
        <v>41</v>
      </c>
      <c r="B20" s="36" t="s">
        <v>17</v>
      </c>
      <c r="C20" s="10" t="s">
        <v>34</v>
      </c>
      <c r="D20" s="15">
        <v>1</v>
      </c>
      <c r="E20" s="11">
        <v>0</v>
      </c>
      <c r="F20" s="11">
        <f t="shared" ref="F20:F36" si="0">E20*D20</f>
        <v>0</v>
      </c>
    </row>
    <row r="21" spans="1:126" ht="20.100000000000001" customHeight="1">
      <c r="A21" s="46" t="s">
        <v>42</v>
      </c>
      <c r="B21" s="37" t="s">
        <v>18</v>
      </c>
      <c r="C21" s="38" t="s">
        <v>35</v>
      </c>
      <c r="D21" s="39">
        <v>50</v>
      </c>
      <c r="E21" s="11">
        <v>0</v>
      </c>
      <c r="F21" s="11">
        <f t="shared" si="0"/>
        <v>0</v>
      </c>
    </row>
    <row r="22" spans="1:126" ht="20.100000000000001" customHeight="1">
      <c r="A22" s="47" t="s">
        <v>43</v>
      </c>
      <c r="B22" s="36" t="s">
        <v>19</v>
      </c>
      <c r="C22" s="10" t="s">
        <v>36</v>
      </c>
      <c r="D22" s="39">
        <v>271410</v>
      </c>
      <c r="E22" s="11">
        <v>0</v>
      </c>
      <c r="F22" s="11">
        <f t="shared" si="0"/>
        <v>0</v>
      </c>
    </row>
    <row r="23" spans="1:126" ht="20.100000000000001" customHeight="1">
      <c r="A23" s="47" t="s">
        <v>44</v>
      </c>
      <c r="B23" s="36" t="s">
        <v>20</v>
      </c>
      <c r="C23" s="10" t="s">
        <v>37</v>
      </c>
      <c r="D23" s="39">
        <v>500</v>
      </c>
      <c r="E23" s="11">
        <v>0</v>
      </c>
      <c r="F23" s="11">
        <f t="shared" si="0"/>
        <v>0</v>
      </c>
    </row>
    <row r="24" spans="1:126" ht="20.100000000000001" customHeight="1">
      <c r="A24" s="47" t="s">
        <v>45</v>
      </c>
      <c r="B24" s="36" t="s">
        <v>21</v>
      </c>
      <c r="C24" s="10" t="s">
        <v>37</v>
      </c>
      <c r="D24" s="39">
        <v>17642</v>
      </c>
      <c r="E24" s="11">
        <v>0</v>
      </c>
      <c r="F24" s="11">
        <f t="shared" si="0"/>
        <v>0</v>
      </c>
    </row>
    <row r="25" spans="1:126" ht="20.100000000000001" customHeight="1">
      <c r="A25" s="47" t="s">
        <v>46</v>
      </c>
      <c r="B25" s="36" t="s">
        <v>22</v>
      </c>
      <c r="C25" s="10" t="s">
        <v>38</v>
      </c>
      <c r="D25" s="39">
        <v>30</v>
      </c>
      <c r="E25" s="11">
        <v>0</v>
      </c>
      <c r="F25" s="11">
        <f t="shared" si="0"/>
        <v>0</v>
      </c>
    </row>
    <row r="26" spans="1:126" ht="20.100000000000001" customHeight="1">
      <c r="A26" s="47" t="s">
        <v>47</v>
      </c>
      <c r="B26" s="36" t="s">
        <v>23</v>
      </c>
      <c r="C26" s="10" t="s">
        <v>38</v>
      </c>
      <c r="D26" s="39">
        <v>30</v>
      </c>
      <c r="E26" s="11">
        <v>0</v>
      </c>
      <c r="F26" s="11">
        <f t="shared" si="0"/>
        <v>0</v>
      </c>
    </row>
    <row r="27" spans="1:126" ht="20.100000000000001" customHeight="1">
      <c r="A27" s="47" t="s">
        <v>48</v>
      </c>
      <c r="B27" s="36" t="s">
        <v>24</v>
      </c>
      <c r="C27" s="10" t="s">
        <v>38</v>
      </c>
      <c r="D27" s="39">
        <v>3000</v>
      </c>
      <c r="E27" s="11">
        <v>0</v>
      </c>
      <c r="F27" s="11">
        <f t="shared" si="0"/>
        <v>0</v>
      </c>
    </row>
    <row r="28" spans="1:126" ht="20.100000000000001" customHeight="1">
      <c r="A28" s="47" t="s">
        <v>49</v>
      </c>
      <c r="B28" s="36" t="s">
        <v>25</v>
      </c>
      <c r="C28" s="10" t="s">
        <v>35</v>
      </c>
      <c r="D28" s="39">
        <v>29000</v>
      </c>
      <c r="E28" s="11">
        <v>0</v>
      </c>
      <c r="F28" s="11">
        <f t="shared" si="0"/>
        <v>0</v>
      </c>
    </row>
    <row r="29" spans="1:126" ht="20.100000000000001" customHeight="1">
      <c r="A29" s="47" t="s">
        <v>50</v>
      </c>
      <c r="B29" s="36" t="s">
        <v>26</v>
      </c>
      <c r="C29" s="10" t="s">
        <v>35</v>
      </c>
      <c r="D29" s="39">
        <v>29000</v>
      </c>
      <c r="E29" s="11">
        <v>0</v>
      </c>
      <c r="F29" s="11">
        <f t="shared" si="0"/>
        <v>0</v>
      </c>
    </row>
    <row r="30" spans="1:126" ht="20.100000000000001" customHeight="1">
      <c r="A30" s="47" t="s">
        <v>51</v>
      </c>
      <c r="B30" s="36" t="s">
        <v>27</v>
      </c>
      <c r="C30" s="10" t="s">
        <v>35</v>
      </c>
      <c r="D30" s="39">
        <v>29000</v>
      </c>
      <c r="E30" s="11">
        <v>0</v>
      </c>
      <c r="F30" s="11">
        <f>E30*D30</f>
        <v>0</v>
      </c>
    </row>
    <row r="31" spans="1:126" ht="20.100000000000001" customHeight="1">
      <c r="A31" s="47" t="s">
        <v>52</v>
      </c>
      <c r="B31" s="36" t="s">
        <v>28</v>
      </c>
      <c r="C31" s="10" t="s">
        <v>35</v>
      </c>
      <c r="D31" s="39">
        <v>14000</v>
      </c>
      <c r="E31" s="11">
        <v>0</v>
      </c>
      <c r="F31" s="11">
        <f t="shared" si="0"/>
        <v>0</v>
      </c>
    </row>
    <row r="32" spans="1:126" ht="20.100000000000001" customHeight="1">
      <c r="A32" s="47" t="s">
        <v>53</v>
      </c>
      <c r="B32" s="36" t="s">
        <v>29</v>
      </c>
      <c r="C32" s="10" t="s">
        <v>35</v>
      </c>
      <c r="D32" s="39">
        <v>5000</v>
      </c>
      <c r="E32" s="11">
        <v>0</v>
      </c>
      <c r="F32" s="11">
        <f t="shared" si="0"/>
        <v>0</v>
      </c>
    </row>
    <row r="33" spans="1:126" ht="20.100000000000001" customHeight="1">
      <c r="A33" s="47" t="s">
        <v>54</v>
      </c>
      <c r="B33" s="36" t="s">
        <v>30</v>
      </c>
      <c r="C33" s="10" t="s">
        <v>35</v>
      </c>
      <c r="D33" s="39">
        <v>4000</v>
      </c>
      <c r="E33" s="11">
        <v>0</v>
      </c>
      <c r="F33" s="11">
        <f t="shared" si="0"/>
        <v>0</v>
      </c>
    </row>
    <row r="34" spans="1:126" ht="20.100000000000001" customHeight="1">
      <c r="A34" s="47" t="s">
        <v>55</v>
      </c>
      <c r="B34" s="36" t="s">
        <v>31</v>
      </c>
      <c r="C34" s="10" t="s">
        <v>35</v>
      </c>
      <c r="D34" s="39">
        <v>3000</v>
      </c>
      <c r="E34" s="11">
        <v>0</v>
      </c>
      <c r="F34" s="11">
        <f t="shared" si="0"/>
        <v>0</v>
      </c>
    </row>
    <row r="35" spans="1:126" ht="20.100000000000001" customHeight="1">
      <c r="A35" s="40" t="s">
        <v>56</v>
      </c>
      <c r="B35" s="40" t="s">
        <v>32</v>
      </c>
      <c r="C35" s="41" t="s">
        <v>38</v>
      </c>
      <c r="D35" s="42">
        <v>50</v>
      </c>
      <c r="E35" s="11">
        <v>0</v>
      </c>
      <c r="F35" s="11">
        <f t="shared" si="0"/>
        <v>0</v>
      </c>
    </row>
    <row r="36" spans="1:126" ht="20.100000000000001" customHeight="1">
      <c r="A36" s="43" t="s">
        <v>57</v>
      </c>
      <c r="B36" s="43" t="s">
        <v>33</v>
      </c>
      <c r="C36" s="44" t="s">
        <v>38</v>
      </c>
      <c r="D36" s="45">
        <v>50</v>
      </c>
      <c r="E36" s="11">
        <v>0</v>
      </c>
      <c r="F36" s="11">
        <f t="shared" si="0"/>
        <v>0</v>
      </c>
    </row>
    <row r="37" spans="1:126" ht="42" customHeight="1">
      <c r="A37" s="64" t="s">
        <v>59</v>
      </c>
      <c r="B37" s="65"/>
      <c r="C37" s="65"/>
      <c r="D37" s="65"/>
      <c r="E37" s="65"/>
      <c r="F37" s="24">
        <f>SUM(F19:F36)</f>
        <v>0</v>
      </c>
    </row>
    <row r="38" spans="1:126" s="28" customFormat="1" ht="12.75">
      <c r="A38" s="26"/>
      <c r="B38" s="25"/>
      <c r="C38" s="26"/>
      <c r="D38" s="26"/>
      <c r="E38" s="27"/>
      <c r="F38" s="27"/>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row>
    <row r="39" spans="1:126" s="28" customFormat="1" ht="36" customHeight="1">
      <c r="A39" s="80" t="s">
        <v>6</v>
      </c>
      <c r="B39" s="80"/>
      <c r="C39" s="80"/>
      <c r="D39" s="80"/>
      <c r="E39" s="80"/>
      <c r="F39" s="80"/>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row>
    <row r="40" spans="1:126" s="28" customFormat="1" ht="42" customHeight="1">
      <c r="A40" s="81" t="s">
        <v>5</v>
      </c>
      <c r="B40" s="82"/>
      <c r="C40" s="82"/>
      <c r="D40" s="83"/>
      <c r="E40" s="77">
        <f>F37</f>
        <v>0</v>
      </c>
      <c r="F40" s="78"/>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row>
    <row r="41" spans="1:126" s="28" customFormat="1" ht="21.75" customHeight="1">
      <c r="A41" s="79" t="s">
        <v>7</v>
      </c>
      <c r="B41" s="79"/>
      <c r="C41" s="79"/>
      <c r="D41" s="79"/>
      <c r="E41" s="79"/>
      <c r="F41" s="79"/>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row>
    <row r="42" spans="1:126" ht="42.75" customHeight="1">
      <c r="A42" s="72" t="s">
        <v>10</v>
      </c>
      <c r="B42" s="73"/>
      <c r="C42" s="73"/>
      <c r="D42" s="73"/>
      <c r="E42" s="73"/>
      <c r="F42" s="74"/>
    </row>
    <row r="43" spans="1:126" ht="20.100000000000001" customHeight="1">
      <c r="A43" s="29"/>
      <c r="B43" s="75" t="s">
        <v>8</v>
      </c>
      <c r="C43" s="75"/>
      <c r="D43" s="75"/>
      <c r="E43" s="75"/>
      <c r="F43" s="76"/>
    </row>
    <row r="44" spans="1:126" ht="20.100000000000001" customHeight="1"/>
    <row r="45" spans="1:126" ht="20.100000000000001" customHeight="1"/>
    <row r="46" spans="1:126" ht="20.100000000000001" customHeight="1"/>
    <row r="47" spans="1:126" ht="20.100000000000001" customHeight="1"/>
    <row r="48" spans="1:126" ht="20.100000000000001" customHeight="1"/>
    <row r="49" ht="20.100000000000001" customHeight="1"/>
    <row r="50" ht="20.100000000000001" customHeight="1"/>
    <row r="51" ht="20.100000000000001" customHeight="1"/>
    <row r="52" ht="20.100000000000001" customHeight="1"/>
    <row r="53" ht="20.100000000000001" customHeight="1"/>
  </sheetData>
  <mergeCells count="14">
    <mergeCell ref="A42:F42"/>
    <mergeCell ref="B43:F43"/>
    <mergeCell ref="E40:F40"/>
    <mergeCell ref="A41:F41"/>
    <mergeCell ref="A39:F39"/>
    <mergeCell ref="A40:D40"/>
    <mergeCell ref="B1:F4"/>
    <mergeCell ref="B9:F9"/>
    <mergeCell ref="A11:F11"/>
    <mergeCell ref="A12:F15"/>
    <mergeCell ref="A37:E37"/>
    <mergeCell ref="A16:F16"/>
    <mergeCell ref="A17:F17"/>
    <mergeCell ref="B7:F7"/>
  </mergeCells>
  <phoneticPr fontId="0" type="noConversion"/>
  <printOptions horizontalCentered="1"/>
  <pageMargins left="0.2" right="0.2" top="0.25" bottom="0.5" header="0.3" footer="0.3"/>
  <pageSetup scale="47" fitToHeight="4" orientation="portrait" r:id="rId1"/>
  <headerFooter alignWithMargins="0">
    <oddFooter>&amp;RPage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5291165-B9BF-44EE-A06B-9B479844D634}"/>
</file>

<file path=customXml/itemProps2.xml><?xml version="1.0" encoding="utf-8"?>
<ds:datastoreItem xmlns:ds="http://schemas.openxmlformats.org/officeDocument/2006/customXml" ds:itemID="{B0DAC873-4641-4531-AD27-C0465866CC28}">
  <ds:schemaRefs>
    <ds:schemaRef ds:uri="http://schemas.microsoft.com/sharepoint/v3/contenttype/forms"/>
  </ds:schemaRefs>
</ds:datastoreItem>
</file>

<file path=customXml/itemProps3.xml><?xml version="1.0" encoding="utf-8"?>
<ds:datastoreItem xmlns:ds="http://schemas.openxmlformats.org/officeDocument/2006/customXml" ds:itemID="{58A5B670-78D3-4249-AB95-52CAE9CA4ECC}">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BID-PROPOSAL FORM</vt:lpstr>
      <vt:lpstr>'BID-PROPOSAL FORM'!Print_Area</vt:lpstr>
    </vt:vector>
  </TitlesOfParts>
  <Company>HDR,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Lytle</dc:creator>
  <cp:lastModifiedBy>Cepero, Lindsay</cp:lastModifiedBy>
  <cp:lastPrinted>2019-03-04T14:15:21Z</cp:lastPrinted>
  <dcterms:created xsi:type="dcterms:W3CDTF">1998-06-09T19:27:04Z</dcterms:created>
  <dcterms:modified xsi:type="dcterms:W3CDTF">2019-12-10T14:41:44Z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ies>
</file>