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Procurement Management\WORKAREA\CHRISTY\BID\B200068CJV Countywide Arterials and Collectors Resurfacing\2 - Draft Solicitation Docs\"/>
    </mc:Choice>
  </mc:AlternateContent>
  <bookViews>
    <workbookView xWindow="0" yWindow="0" windowWidth="28800" windowHeight="12885" tabRatio="601"/>
  </bookViews>
  <sheets>
    <sheet name="BID-PROPOSAL FORM" sheetId="4" r:id="rId1"/>
  </sheets>
  <definedNames>
    <definedName name="_xlnm.Print_Area" localSheetId="0">'BID-PROPOSAL FORM'!$A$1:$F$43</definedName>
  </definedNames>
  <calcPr calcId="162913"/>
</workbook>
</file>

<file path=xl/calcChain.xml><?xml version="1.0" encoding="utf-8"?>
<calcChain xmlns="http://schemas.openxmlformats.org/spreadsheetml/2006/main">
  <c r="F30" i="4" l="1"/>
  <c r="F29" i="4"/>
  <c r="F19" i="4" l="1"/>
  <c r="F20" i="4" l="1"/>
  <c r="F21" i="4"/>
  <c r="F22" i="4"/>
  <c r="F23" i="4"/>
  <c r="F24" i="4"/>
  <c r="F25" i="4"/>
  <c r="F26" i="4"/>
  <c r="F27" i="4"/>
  <c r="F28" i="4"/>
  <c r="F31" i="4"/>
  <c r="F32" i="4"/>
  <c r="F33" i="4"/>
  <c r="F34" i="4"/>
  <c r="F35" i="4"/>
  <c r="F36" i="4"/>
  <c r="F37" i="4" l="1"/>
  <c r="E40" i="4" s="1"/>
</calcChain>
</file>

<file path=xl/sharedStrings.xml><?xml version="1.0" encoding="utf-8"?>
<sst xmlns="http://schemas.openxmlformats.org/spreadsheetml/2006/main" count="73" uniqueCount="60">
  <si>
    <t>COMPANY NAME:</t>
  </si>
  <si>
    <t>SOLICITATION:</t>
  </si>
  <si>
    <t>Item</t>
  </si>
  <si>
    <t>Description</t>
  </si>
  <si>
    <t>Unit Price</t>
  </si>
  <si>
    <t>PROJECT TOTAL</t>
  </si>
  <si>
    <t>BID SUMMARY</t>
  </si>
  <si>
    <t>**Quantities are not guaranteed.  Final payment will be based on actual quantities.</t>
  </si>
  <si>
    <t>(Use Words to Write Total)</t>
  </si>
  <si>
    <t>Estimated
Quantity</t>
  </si>
  <si>
    <t>PROJECT TOTAL:</t>
  </si>
  <si>
    <t>Having carefully examined the Contract Documents, Contractor/Vendor proposes to furnish the following which meeting these specifications.</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</si>
  <si>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
PLEASE ENSURE you have provided a printed copy of the Bid Schedule with your hard copy submission packages and provided the excel version with your digital submission package.</t>
    </r>
  </si>
  <si>
    <r>
      <t xml:space="preserve">PROCUREMENT MANAGEMENT DEPARTMENT
</t>
    </r>
    <r>
      <rPr>
        <b/>
        <u/>
        <sz val="18"/>
        <rFont val="Arial"/>
        <family val="2"/>
      </rPr>
      <t>BID/PROPOSAL FORM</t>
    </r>
  </si>
  <si>
    <t xml:space="preserve">Unit of
Measure </t>
  </si>
  <si>
    <t>Extended
Amount</t>
  </si>
  <si>
    <t xml:space="preserve">MOBILIZATION                                     </t>
  </si>
  <si>
    <t xml:space="preserve">MAINTENANCE OF TRAFFIC                           </t>
  </si>
  <si>
    <t>LINEAR GRADING, SHLDR RESTORATION</t>
  </si>
  <si>
    <t>MILLING EXIST ASPH PAVT, 1" AVG DEPTH</t>
  </si>
  <si>
    <t>ASPHALTIC CONCRETE TYPE S-III, LEVELING COURSE</t>
  </si>
  <si>
    <t>ASPHALTIC CONCRETE TYPE S-III, 1" THICKNESS</t>
  </si>
  <si>
    <t>MANHOLE, ADJUST</t>
  </si>
  <si>
    <t>VALVE BOXES, ADJUST</t>
  </si>
  <si>
    <t>RETRO-REFLECTIVE PAVEMENT MARKERS</t>
  </si>
  <si>
    <t>PAINTED PAVEMENT MARKINGS, STANDARD, WHITE, SOLID, 6"</t>
  </si>
  <si>
    <t>PAINTED PAVEMENT MARKINGS, STANDARD, WHITE, SKIP, 6" WIDE</t>
  </si>
  <si>
    <t>PAINTED PAVEMENT MARKINGS, STANDARD, YELLOW, SOLID, 6"</t>
  </si>
  <si>
    <t>PAINTED PAVEMENT MARKINGS, STANDARD, YELLOW, SKIP, 6" WIDE</t>
  </si>
  <si>
    <t>THERMOPLASTIC, STANDARD, WHITE, SOLID 12" FOR CROSSWALK AND ROUNDABOUT</t>
  </si>
  <si>
    <t>THERMOPLASTIC, STANDARD, WHITE, SOLID, 18" FOR DIAGONALS AND CHEVRONS</t>
  </si>
  <si>
    <t>THERMOPLASTIC, STANDARD, WHITE, SOLID, 24" FOR STOP LINE AND CROSSWALK</t>
  </si>
  <si>
    <t>PAVMENT MESSAGE THERMO</t>
  </si>
  <si>
    <t>DIRECTIONAL ARROW THERMO</t>
  </si>
  <si>
    <t>LS</t>
  </si>
  <si>
    <t>LF</t>
  </si>
  <si>
    <t>SY</t>
  </si>
  <si>
    <t>TN</t>
  </si>
  <si>
    <t>EA</t>
  </si>
  <si>
    <t>Countywide Arterials and Collectors Resurfacing FY 19-20</t>
  </si>
  <si>
    <t>101- 1</t>
  </si>
  <si>
    <t>102- 1</t>
  </si>
  <si>
    <t>120- 90</t>
  </si>
  <si>
    <t>327- 70- 1</t>
  </si>
  <si>
    <t>331- 3-000</t>
  </si>
  <si>
    <t>331- 3-100</t>
  </si>
  <si>
    <t>425- 5</t>
  </si>
  <si>
    <t>425- 6</t>
  </si>
  <si>
    <t>706- 3</t>
  </si>
  <si>
    <t>710- 111-01</t>
  </si>
  <si>
    <t>710- 111-31</t>
  </si>
  <si>
    <t>710- 112-01</t>
  </si>
  <si>
    <t>710- 112-31</t>
  </si>
  <si>
    <t>711- 111-23</t>
  </si>
  <si>
    <t>711- 111-24</t>
  </si>
  <si>
    <t>711- 111-25</t>
  </si>
  <si>
    <t>711-3</t>
  </si>
  <si>
    <t>711-4</t>
  </si>
  <si>
    <t>Section 0001 Roadway</t>
  </si>
  <si>
    <t>SUBTOTAL: Section 0001 Roadway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</si>
</sst>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0.000"/>
  </numFmts>
  <fonts count="27">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sz val="14"/>
      <name val="FDOT"/>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5" fillId="0" borderId="0"/>
    <xf numFmtId="0" fontId="5" fillId="0" borderId="0"/>
    <xf numFmtId="0" fontId="1" fillId="0" borderId="0"/>
  </cellStyleXfs>
  <cellXfs count="84">
    <xf numFmtId="0" fontId="0" fillId="0" borderId="0" xfId="0"/>
    <xf numFmtId="0" fontId="3"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44" fontId="0" fillId="0" borderId="0" xfId="0" applyNumberFormat="1" applyFill="1" applyBorder="1" applyAlignment="1">
      <alignment horizontal="center" vertical="center"/>
    </xf>
    <xf numFmtId="44" fontId="3" fillId="0" borderId="0" xfId="0" applyNumberFormat="1" applyFont="1" applyFill="1"/>
    <xf numFmtId="44" fontId="3" fillId="0" borderId="0" xfId="0" applyNumberFormat="1" applyFont="1" applyFill="1" applyAlignment="1">
      <alignment horizontal="left"/>
    </xf>
    <xf numFmtId="0" fontId="12" fillId="0" borderId="1" xfId="0" applyFont="1" applyFill="1" applyBorder="1" applyAlignment="1">
      <alignment horizontal="left" vertical="center"/>
    </xf>
    <xf numFmtId="0" fontId="12" fillId="0" borderId="1" xfId="0" applyFont="1" applyFill="1" applyBorder="1" applyAlignment="1">
      <alignment horizontal="center" vertical="center"/>
    </xf>
    <xf numFmtId="44" fontId="12" fillId="0" borderId="1" xfId="0" applyNumberFormat="1" applyFont="1" applyFill="1" applyBorder="1" applyAlignment="1">
      <alignment horizontal="right" vertical="center"/>
    </xf>
    <xf numFmtId="0" fontId="7" fillId="0" borderId="0" xfId="0" applyFont="1" applyFill="1" applyBorder="1" applyAlignment="1">
      <alignment horizontal="center" wrapText="1"/>
    </xf>
    <xf numFmtId="44" fontId="7" fillId="0" borderId="0" xfId="0" applyNumberFormat="1" applyFont="1" applyFill="1" applyBorder="1" applyAlignment="1">
      <alignment horizontal="center" wrapText="1"/>
    </xf>
    <xf numFmtId="0" fontId="0" fillId="0" borderId="0" xfId="0" applyFill="1" applyBorder="1" applyAlignment="1">
      <alignment horizontal="center"/>
    </xf>
    <xf numFmtId="165" fontId="12" fillId="0" borderId="1" xfId="0" applyNumberFormat="1" applyFont="1" applyFill="1" applyBorder="1" applyAlignment="1">
      <alignment horizontal="right" vertical="center"/>
    </xf>
    <xf numFmtId="0" fontId="14" fillId="0" borderId="0" xfId="0" applyFont="1" applyFill="1" applyBorder="1"/>
    <xf numFmtId="0" fontId="14" fillId="0" borderId="0" xfId="0" applyFont="1" applyFill="1"/>
    <xf numFmtId="0" fontId="15" fillId="0" borderId="0" xfId="0" applyFont="1" applyProtection="1"/>
    <xf numFmtId="0" fontId="0" fillId="0" borderId="7" xfId="0" applyFill="1" applyBorder="1"/>
    <xf numFmtId="0" fontId="0" fillId="0" borderId="10" xfId="0" applyFill="1" applyBorder="1"/>
    <xf numFmtId="44" fontId="5" fillId="0" borderId="11" xfId="0" applyNumberFormat="1" applyFont="1" applyFill="1" applyBorder="1" applyAlignment="1">
      <alignment horizontal="center" wrapText="1"/>
    </xf>
    <xf numFmtId="44" fontId="5" fillId="0" borderId="11" xfId="0" applyNumberFormat="1" applyFont="1" applyFill="1" applyBorder="1" applyAlignment="1">
      <alignment horizontal="center" vertical="center"/>
    </xf>
    <xf numFmtId="0" fontId="6" fillId="0" borderId="10" xfId="0" applyFont="1" applyFill="1" applyBorder="1"/>
    <xf numFmtId="44" fontId="20" fillId="3" borderId="1" xfId="0" applyNumberFormat="1" applyFont="1" applyFill="1" applyBorder="1" applyAlignment="1">
      <alignment horizontal="right" vertical="center"/>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0" fillId="0" borderId="1" xfId="0" applyBorder="1"/>
    <xf numFmtId="0" fontId="0" fillId="0" borderId="3" xfId="0" applyBorder="1"/>
    <xf numFmtId="0" fontId="15" fillId="0" borderId="0" xfId="0" applyFont="1" applyBorder="1" applyProtection="1"/>
    <xf numFmtId="0" fontId="0" fillId="0" borderId="0" xfId="0" applyBorder="1"/>
    <xf numFmtId="44" fontId="19" fillId="6" borderId="1" xfId="0" applyNumberFormat="1" applyFont="1" applyFill="1" applyBorder="1" applyAlignment="1">
      <alignment horizontal="center" vertical="center"/>
    </xf>
    <xf numFmtId="0" fontId="19" fillId="6" borderId="1" xfId="0" applyFont="1" applyFill="1" applyBorder="1" applyAlignment="1">
      <alignment horizontal="center" vertical="center" wrapText="1"/>
    </xf>
    <xf numFmtId="0" fontId="19" fillId="6" borderId="12" xfId="0" applyFont="1" applyFill="1" applyBorder="1" applyAlignment="1">
      <alignment horizontal="center" vertical="center"/>
    </xf>
    <xf numFmtId="44" fontId="19" fillId="6" borderId="1" xfId="0" applyNumberFormat="1" applyFont="1" applyFill="1" applyBorder="1" applyAlignment="1">
      <alignment horizontal="center" vertical="center" wrapText="1"/>
    </xf>
    <xf numFmtId="0" fontId="12" fillId="0" borderId="1" xfId="0" applyFont="1" applyFill="1" applyBorder="1" applyAlignment="1">
      <alignment vertical="center"/>
    </xf>
    <xf numFmtId="0" fontId="12" fillId="0" borderId="14" xfId="0" applyFont="1" applyFill="1" applyBorder="1" applyAlignment="1">
      <alignment vertical="center"/>
    </xf>
    <xf numFmtId="0" fontId="12" fillId="0" borderId="14" xfId="0" applyFont="1" applyFill="1" applyBorder="1" applyAlignment="1">
      <alignment horizontal="center" vertical="center"/>
    </xf>
    <xf numFmtId="165" fontId="12" fillId="0" borderId="2" xfId="0" applyNumberFormat="1" applyFont="1" applyFill="1" applyBorder="1" applyAlignment="1">
      <alignment vertical="center"/>
    </xf>
    <xf numFmtId="0" fontId="12" fillId="0" borderId="1" xfId="1" applyFont="1" applyFill="1" applyBorder="1"/>
    <xf numFmtId="0" fontId="12" fillId="0" borderId="1" xfId="1" applyFont="1" applyFill="1" applyBorder="1" applyAlignment="1">
      <alignment horizontal="center"/>
    </xf>
    <xf numFmtId="165" fontId="12" fillId="0" borderId="1" xfId="1" applyNumberFormat="1" applyFont="1" applyFill="1" applyBorder="1" applyProtection="1">
      <protection locked="0"/>
    </xf>
    <xf numFmtId="0" fontId="12" fillId="0" borderId="15" xfId="1" applyFont="1" applyFill="1" applyBorder="1"/>
    <xf numFmtId="0" fontId="12" fillId="0" borderId="15" xfId="1" applyFont="1" applyFill="1" applyBorder="1" applyAlignment="1">
      <alignment horizontal="center"/>
    </xf>
    <xf numFmtId="165" fontId="12" fillId="0" borderId="10" xfId="1" applyNumberFormat="1" applyFont="1" applyFill="1" applyBorder="1" applyProtection="1">
      <protection locked="0"/>
    </xf>
    <xf numFmtId="49" fontId="12" fillId="0" borderId="16" xfId="0" applyNumberFormat="1" applyFont="1" applyFill="1" applyBorder="1" applyAlignment="1">
      <alignment vertical="center"/>
    </xf>
    <xf numFmtId="49" fontId="12" fillId="0" borderId="17" xfId="0" applyNumberFormat="1" applyFont="1" applyFill="1" applyBorder="1" applyAlignment="1">
      <alignment vertical="center"/>
    </xf>
    <xf numFmtId="0" fontId="23" fillId="0" borderId="8" xfId="0" applyFont="1" applyFill="1" applyBorder="1" applyAlignment="1">
      <alignment horizontal="center" wrapText="1"/>
    </xf>
    <xf numFmtId="0" fontId="8" fillId="0" borderId="8" xfId="0" applyFont="1" applyFill="1" applyBorder="1" applyAlignment="1">
      <alignment horizontal="center" wrapText="1"/>
    </xf>
    <xf numFmtId="0" fontId="8" fillId="0" borderId="9" xfId="0" applyFont="1" applyFill="1" applyBorder="1" applyAlignment="1">
      <alignment horizontal="center" wrapText="1"/>
    </xf>
    <xf numFmtId="0" fontId="8" fillId="0" borderId="0" xfId="0" applyFont="1" applyFill="1" applyBorder="1" applyAlignment="1">
      <alignment horizontal="center" wrapText="1"/>
    </xf>
    <xf numFmtId="0" fontId="8" fillId="0" borderId="11" xfId="0" applyFont="1" applyFill="1" applyBorder="1" applyAlignment="1">
      <alignment horizontal="center" wrapText="1"/>
    </xf>
    <xf numFmtId="0" fontId="6" fillId="0" borderId="5" xfId="0" applyFont="1" applyFill="1" applyBorder="1" applyAlignment="1">
      <alignment horizontal="left"/>
    </xf>
    <xf numFmtId="0" fontId="6" fillId="0" borderId="6" xfId="0" applyFont="1" applyFill="1" applyBorder="1" applyAlignment="1">
      <alignment horizontal="left"/>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25" fillId="0" borderId="10"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11"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5" xfId="0" applyFont="1" applyFill="1" applyBorder="1" applyAlignment="1">
      <alignment horizontal="left" vertical="top" wrapText="1"/>
    </xf>
    <xf numFmtId="0" fontId="25" fillId="0" borderId="6" xfId="0" applyFont="1" applyFill="1" applyBorder="1" applyAlignment="1">
      <alignment horizontal="left" vertical="top" wrapText="1"/>
    </xf>
    <xf numFmtId="49" fontId="4" fillId="3" borderId="14" xfId="0" applyNumberFormat="1" applyFont="1" applyFill="1" applyBorder="1" applyAlignment="1">
      <alignment horizontal="right" vertical="center"/>
    </xf>
    <xf numFmtId="49" fontId="4" fillId="3" borderId="1" xfId="0" applyNumberFormat="1" applyFont="1" applyFill="1" applyBorder="1" applyAlignment="1">
      <alignment horizontal="right" vertical="center"/>
    </xf>
    <xf numFmtId="0" fontId="18"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xf>
    <xf numFmtId="0" fontId="16" fillId="4" borderId="12" xfId="0" applyFont="1" applyFill="1" applyBorder="1" applyAlignment="1">
      <alignment horizontal="left" vertical="center"/>
    </xf>
    <xf numFmtId="0" fontId="17" fillId="4" borderId="12" xfId="0" applyFont="1" applyFill="1" applyBorder="1" applyAlignment="1">
      <alignment horizontal="left" vertical="center"/>
    </xf>
    <xf numFmtId="0" fontId="5" fillId="0" borderId="5" xfId="0" applyFont="1" applyFill="1" applyBorder="1" applyAlignment="1">
      <alignment horizontal="left"/>
    </xf>
    <xf numFmtId="0" fontId="5" fillId="0" borderId="6" xfId="0" applyFont="1" applyFill="1" applyBorder="1" applyAlignment="1">
      <alignment horizontal="left"/>
    </xf>
    <xf numFmtId="0" fontId="22" fillId="0" borderId="4" xfId="0" applyFont="1" applyBorder="1"/>
    <xf numFmtId="0" fontId="22" fillId="0" borderId="5" xfId="0" applyFont="1" applyBorder="1"/>
    <xf numFmtId="0" fontId="22" fillId="0" borderId="6" xfId="0" applyFont="1" applyBorder="1"/>
    <xf numFmtId="0" fontId="24" fillId="0" borderId="13" xfId="0" applyFont="1" applyBorder="1" applyAlignment="1">
      <alignment horizontal="center" vertical="top"/>
    </xf>
    <xf numFmtId="0" fontId="24" fillId="0" borderId="2" xfId="0" applyFont="1" applyBorder="1" applyAlignment="1">
      <alignment horizontal="center" vertical="top"/>
    </xf>
    <xf numFmtId="164"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0" borderId="12" xfId="0" applyFont="1" applyFill="1" applyBorder="1" applyAlignment="1">
      <alignment horizontal="left" vertical="center" wrapText="1"/>
    </xf>
    <xf numFmtId="0" fontId="21" fillId="8" borderId="1" xfId="0" applyFont="1" applyFill="1" applyBorder="1" applyAlignment="1">
      <alignment horizontal="left" vertical="center" wrapText="1"/>
    </xf>
    <xf numFmtId="0" fontId="13" fillId="2" borderId="3" xfId="0" applyFont="1" applyFill="1" applyBorder="1" applyAlignment="1">
      <alignment horizontal="right" vertical="center" wrapText="1"/>
    </xf>
    <xf numFmtId="0" fontId="13" fillId="2" borderId="13" xfId="0" applyFont="1" applyFill="1" applyBorder="1" applyAlignment="1">
      <alignment horizontal="right" vertical="center" wrapText="1"/>
    </xf>
    <xf numFmtId="0" fontId="13" fillId="2" borderId="2" xfId="0" applyFont="1" applyFill="1" applyBorder="1" applyAlignment="1">
      <alignment horizontal="right" vertical="center" wrapText="1"/>
    </xf>
  </cellXfs>
  <cellStyles count="4">
    <cellStyle name="Normal" xfId="0" builtinId="0"/>
    <cellStyle name="Normal 2" xfId="1"/>
    <cellStyle name="Normal 2 3" xfId="2"/>
    <cellStyle name="Normal 2 4" xfId="3"/>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2105024</xdr:colOff>
      <xdr:row>4</xdr:row>
      <xdr:rowOff>238125</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53"/>
  <sheetViews>
    <sheetView tabSelected="1" zoomScale="80" zoomScaleNormal="80" workbookViewId="0">
      <selection activeCell="B8" sqref="B8"/>
    </sheetView>
  </sheetViews>
  <sheetFormatPr defaultRowHeight="15"/>
  <cols>
    <col min="1" max="1" width="16.7109375" style="1" customWidth="1"/>
    <col min="2" max="2" width="113.28515625" style="1" customWidth="1"/>
    <col min="3" max="3" width="18.140625" style="1" customWidth="1"/>
    <col min="4" max="4" width="17.85546875" style="1" customWidth="1"/>
    <col min="5" max="5" width="29.140625" style="7" customWidth="1"/>
    <col min="6" max="6" width="26.85546875" style="8" bestFit="1" customWidth="1"/>
    <col min="7" max="126" width="9.140625" style="3"/>
    <col min="127" max="16384" width="9.140625" style="2"/>
  </cols>
  <sheetData>
    <row r="1" spans="1:126" ht="12.75">
      <c r="A1" s="19"/>
      <c r="B1" s="48" t="s">
        <v>13</v>
      </c>
      <c r="C1" s="49"/>
      <c r="D1" s="49"/>
      <c r="E1" s="49"/>
      <c r="F1" s="50"/>
    </row>
    <row r="2" spans="1:126" ht="12.75">
      <c r="A2" s="20"/>
      <c r="B2" s="51"/>
      <c r="C2" s="51"/>
      <c r="D2" s="51"/>
      <c r="E2" s="51"/>
      <c r="F2" s="52"/>
    </row>
    <row r="3" spans="1:126" s="5" customFormat="1" ht="24.95" customHeight="1">
      <c r="A3" s="20"/>
      <c r="B3" s="51"/>
      <c r="C3" s="51"/>
      <c r="D3" s="51"/>
      <c r="E3" s="51"/>
      <c r="F3" s="52"/>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row>
    <row r="4" spans="1:126" ht="12.75">
      <c r="A4" s="20"/>
      <c r="B4" s="51"/>
      <c r="C4" s="51"/>
      <c r="D4" s="51"/>
      <c r="E4" s="51"/>
      <c r="F4" s="52"/>
    </row>
    <row r="5" spans="1:126" ht="20.25">
      <c r="A5" s="20"/>
      <c r="B5" s="12"/>
      <c r="C5" s="12"/>
      <c r="D5" s="12"/>
      <c r="E5" s="13"/>
      <c r="F5" s="21"/>
    </row>
    <row r="6" spans="1:126" ht="12.75">
      <c r="A6" s="20"/>
      <c r="B6" s="3"/>
      <c r="C6" s="3"/>
      <c r="D6" s="14"/>
      <c r="E6" s="6"/>
      <c r="F6" s="22"/>
    </row>
    <row r="7" spans="1:126" ht="29.25" customHeight="1">
      <c r="A7" s="23" t="s">
        <v>0</v>
      </c>
      <c r="B7" s="70"/>
      <c r="C7" s="70"/>
      <c r="D7" s="70"/>
      <c r="E7" s="70"/>
      <c r="F7" s="71"/>
    </row>
    <row r="8" spans="1:126" ht="12.75">
      <c r="A8" s="20"/>
      <c r="B8" s="3"/>
      <c r="C8" s="3"/>
      <c r="D8" s="14"/>
      <c r="E8" s="6"/>
      <c r="F8" s="22"/>
    </row>
    <row r="9" spans="1:126" ht="12.75">
      <c r="A9" s="23" t="s">
        <v>1</v>
      </c>
      <c r="B9" s="53"/>
      <c r="C9" s="53"/>
      <c r="D9" s="53"/>
      <c r="E9" s="53"/>
      <c r="F9" s="54"/>
    </row>
    <row r="10" spans="1:126" ht="12.75">
      <c r="A10" s="20"/>
      <c r="B10" s="3"/>
      <c r="C10" s="3"/>
      <c r="D10" s="14"/>
      <c r="E10" s="6"/>
      <c r="F10" s="22"/>
    </row>
    <row r="11" spans="1:126" ht="18" customHeight="1">
      <c r="A11" s="55" t="s">
        <v>11</v>
      </c>
      <c r="B11" s="56"/>
      <c r="C11" s="56"/>
      <c r="D11" s="56"/>
      <c r="E11" s="56"/>
      <c r="F11" s="57"/>
    </row>
    <row r="12" spans="1:126" ht="12.75">
      <c r="A12" s="58" t="s">
        <v>12</v>
      </c>
      <c r="B12" s="59"/>
      <c r="C12" s="59"/>
      <c r="D12" s="59"/>
      <c r="E12" s="59"/>
      <c r="F12" s="60"/>
    </row>
    <row r="13" spans="1:126" ht="12.75">
      <c r="A13" s="58"/>
      <c r="B13" s="59"/>
      <c r="C13" s="59"/>
      <c r="D13" s="59"/>
      <c r="E13" s="59"/>
      <c r="F13" s="60"/>
    </row>
    <row r="14" spans="1:126" ht="12.75">
      <c r="A14" s="58"/>
      <c r="B14" s="59"/>
      <c r="C14" s="59"/>
      <c r="D14" s="59"/>
      <c r="E14" s="59"/>
      <c r="F14" s="60"/>
    </row>
    <row r="15" spans="1:126" ht="108" customHeight="1">
      <c r="A15" s="61"/>
      <c r="B15" s="62"/>
      <c r="C15" s="62"/>
      <c r="D15" s="62"/>
      <c r="E15" s="62"/>
      <c r="F15" s="63"/>
    </row>
    <row r="16" spans="1:126" s="18" customFormat="1" ht="32.25" customHeight="1">
      <c r="A16" s="66" t="s">
        <v>39</v>
      </c>
      <c r="B16" s="67"/>
      <c r="C16" s="67"/>
      <c r="D16" s="67"/>
      <c r="E16" s="67"/>
      <c r="F16" s="67"/>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row>
    <row r="17" spans="1:126" ht="36.75" customHeight="1">
      <c r="A17" s="68" t="s">
        <v>58</v>
      </c>
      <c r="B17" s="69"/>
      <c r="C17" s="69"/>
      <c r="D17" s="69"/>
      <c r="E17" s="69"/>
      <c r="F17" s="69"/>
    </row>
    <row r="18" spans="1:126" s="17" customFormat="1" ht="42" customHeight="1">
      <c r="A18" s="34" t="s">
        <v>2</v>
      </c>
      <c r="B18" s="34" t="s">
        <v>3</v>
      </c>
      <c r="C18" s="33" t="s">
        <v>14</v>
      </c>
      <c r="D18" s="33" t="s">
        <v>9</v>
      </c>
      <c r="E18" s="32" t="s">
        <v>4</v>
      </c>
      <c r="F18" s="35" t="s">
        <v>15</v>
      </c>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row>
    <row r="19" spans="1:126" ht="20.100000000000001" customHeight="1">
      <c r="A19" s="9" t="s">
        <v>40</v>
      </c>
      <c r="B19" s="36" t="s">
        <v>16</v>
      </c>
      <c r="C19" s="10" t="s">
        <v>34</v>
      </c>
      <c r="D19" s="15">
        <v>1</v>
      </c>
      <c r="E19" s="11">
        <v>0</v>
      </c>
      <c r="F19" s="11">
        <f>E19*D19</f>
        <v>0</v>
      </c>
    </row>
    <row r="20" spans="1:126" ht="20.100000000000001" customHeight="1">
      <c r="A20" s="9" t="s">
        <v>41</v>
      </c>
      <c r="B20" s="36" t="s">
        <v>17</v>
      </c>
      <c r="C20" s="10" t="s">
        <v>34</v>
      </c>
      <c r="D20" s="15">
        <v>1</v>
      </c>
      <c r="E20" s="11">
        <v>0</v>
      </c>
      <c r="F20" s="11">
        <f t="shared" ref="F20:F36" si="0">E20*D20</f>
        <v>0</v>
      </c>
    </row>
    <row r="21" spans="1:126" ht="20.100000000000001" customHeight="1">
      <c r="A21" s="46" t="s">
        <v>42</v>
      </c>
      <c r="B21" s="37" t="s">
        <v>18</v>
      </c>
      <c r="C21" s="38" t="s">
        <v>35</v>
      </c>
      <c r="D21" s="39">
        <v>50</v>
      </c>
      <c r="E21" s="11">
        <v>0</v>
      </c>
      <c r="F21" s="11">
        <f t="shared" si="0"/>
        <v>0</v>
      </c>
    </row>
    <row r="22" spans="1:126" ht="20.100000000000001" customHeight="1">
      <c r="A22" s="47" t="s">
        <v>43</v>
      </c>
      <c r="B22" s="36" t="s">
        <v>19</v>
      </c>
      <c r="C22" s="10" t="s">
        <v>36</v>
      </c>
      <c r="D22" s="39">
        <v>271410</v>
      </c>
      <c r="E22" s="11">
        <v>0</v>
      </c>
      <c r="F22" s="11">
        <f t="shared" si="0"/>
        <v>0</v>
      </c>
    </row>
    <row r="23" spans="1:126" ht="20.100000000000001" customHeight="1">
      <c r="A23" s="47" t="s">
        <v>44</v>
      </c>
      <c r="B23" s="36" t="s">
        <v>20</v>
      </c>
      <c r="C23" s="10" t="s">
        <v>37</v>
      </c>
      <c r="D23" s="39">
        <v>500</v>
      </c>
      <c r="E23" s="11">
        <v>0</v>
      </c>
      <c r="F23" s="11">
        <f t="shared" si="0"/>
        <v>0</v>
      </c>
    </row>
    <row r="24" spans="1:126" ht="20.100000000000001" customHeight="1">
      <c r="A24" s="47" t="s">
        <v>45</v>
      </c>
      <c r="B24" s="36" t="s">
        <v>21</v>
      </c>
      <c r="C24" s="10" t="s">
        <v>37</v>
      </c>
      <c r="D24" s="39">
        <v>17642</v>
      </c>
      <c r="E24" s="11">
        <v>0</v>
      </c>
      <c r="F24" s="11">
        <f t="shared" si="0"/>
        <v>0</v>
      </c>
    </row>
    <row r="25" spans="1:126" ht="20.100000000000001" customHeight="1">
      <c r="A25" s="47" t="s">
        <v>46</v>
      </c>
      <c r="B25" s="36" t="s">
        <v>22</v>
      </c>
      <c r="C25" s="10" t="s">
        <v>38</v>
      </c>
      <c r="D25" s="39">
        <v>30</v>
      </c>
      <c r="E25" s="11">
        <v>0</v>
      </c>
      <c r="F25" s="11">
        <f t="shared" si="0"/>
        <v>0</v>
      </c>
    </row>
    <row r="26" spans="1:126" ht="20.100000000000001" customHeight="1">
      <c r="A26" s="47" t="s">
        <v>47</v>
      </c>
      <c r="B26" s="36" t="s">
        <v>23</v>
      </c>
      <c r="C26" s="10" t="s">
        <v>38</v>
      </c>
      <c r="D26" s="39">
        <v>30</v>
      </c>
      <c r="E26" s="11">
        <v>0</v>
      </c>
      <c r="F26" s="11">
        <f t="shared" si="0"/>
        <v>0</v>
      </c>
    </row>
    <row r="27" spans="1:126" ht="20.100000000000001" customHeight="1">
      <c r="A27" s="47" t="s">
        <v>48</v>
      </c>
      <c r="B27" s="36" t="s">
        <v>24</v>
      </c>
      <c r="C27" s="10" t="s">
        <v>38</v>
      </c>
      <c r="D27" s="39">
        <v>3000</v>
      </c>
      <c r="E27" s="11">
        <v>0</v>
      </c>
      <c r="F27" s="11">
        <f t="shared" si="0"/>
        <v>0</v>
      </c>
    </row>
    <row r="28" spans="1:126" ht="20.100000000000001" customHeight="1">
      <c r="A28" s="47" t="s">
        <v>49</v>
      </c>
      <c r="B28" s="36" t="s">
        <v>25</v>
      </c>
      <c r="C28" s="10" t="s">
        <v>35</v>
      </c>
      <c r="D28" s="39">
        <v>29000</v>
      </c>
      <c r="E28" s="11">
        <v>0</v>
      </c>
      <c r="F28" s="11">
        <f t="shared" si="0"/>
        <v>0</v>
      </c>
    </row>
    <row r="29" spans="1:126" ht="20.100000000000001" customHeight="1">
      <c r="A29" s="47" t="s">
        <v>50</v>
      </c>
      <c r="B29" s="36" t="s">
        <v>26</v>
      </c>
      <c r="C29" s="10" t="s">
        <v>35</v>
      </c>
      <c r="D29" s="39">
        <v>29000</v>
      </c>
      <c r="E29" s="11">
        <v>0</v>
      </c>
      <c r="F29" s="11">
        <f t="shared" si="0"/>
        <v>0</v>
      </c>
    </row>
    <row r="30" spans="1:126" ht="20.100000000000001" customHeight="1">
      <c r="A30" s="47" t="s">
        <v>51</v>
      </c>
      <c r="B30" s="36" t="s">
        <v>27</v>
      </c>
      <c r="C30" s="10" t="s">
        <v>35</v>
      </c>
      <c r="D30" s="39">
        <v>29000</v>
      </c>
      <c r="E30" s="11">
        <v>0</v>
      </c>
      <c r="F30" s="11">
        <f>E30*D30</f>
        <v>0</v>
      </c>
    </row>
    <row r="31" spans="1:126" ht="20.100000000000001" customHeight="1">
      <c r="A31" s="47" t="s">
        <v>52</v>
      </c>
      <c r="B31" s="36" t="s">
        <v>28</v>
      </c>
      <c r="C31" s="10" t="s">
        <v>35</v>
      </c>
      <c r="D31" s="39">
        <v>14000</v>
      </c>
      <c r="E31" s="11">
        <v>0</v>
      </c>
      <c r="F31" s="11">
        <f t="shared" si="0"/>
        <v>0</v>
      </c>
    </row>
    <row r="32" spans="1:126" ht="20.100000000000001" customHeight="1">
      <c r="A32" s="47" t="s">
        <v>53</v>
      </c>
      <c r="B32" s="36" t="s">
        <v>29</v>
      </c>
      <c r="C32" s="10" t="s">
        <v>35</v>
      </c>
      <c r="D32" s="39">
        <v>5000</v>
      </c>
      <c r="E32" s="11">
        <v>0</v>
      </c>
      <c r="F32" s="11">
        <f t="shared" si="0"/>
        <v>0</v>
      </c>
    </row>
    <row r="33" spans="1:126" ht="20.100000000000001" customHeight="1">
      <c r="A33" s="47" t="s">
        <v>54</v>
      </c>
      <c r="B33" s="36" t="s">
        <v>30</v>
      </c>
      <c r="C33" s="10" t="s">
        <v>35</v>
      </c>
      <c r="D33" s="39">
        <v>4000</v>
      </c>
      <c r="E33" s="11">
        <v>0</v>
      </c>
      <c r="F33" s="11">
        <f t="shared" si="0"/>
        <v>0</v>
      </c>
    </row>
    <row r="34" spans="1:126" ht="20.100000000000001" customHeight="1">
      <c r="A34" s="47" t="s">
        <v>55</v>
      </c>
      <c r="B34" s="36" t="s">
        <v>31</v>
      </c>
      <c r="C34" s="10" t="s">
        <v>35</v>
      </c>
      <c r="D34" s="39">
        <v>3000</v>
      </c>
      <c r="E34" s="11">
        <v>0</v>
      </c>
      <c r="F34" s="11">
        <f t="shared" si="0"/>
        <v>0</v>
      </c>
    </row>
    <row r="35" spans="1:126" ht="20.100000000000001" customHeight="1">
      <c r="A35" s="40" t="s">
        <v>56</v>
      </c>
      <c r="B35" s="40" t="s">
        <v>32</v>
      </c>
      <c r="C35" s="41" t="s">
        <v>38</v>
      </c>
      <c r="D35" s="42">
        <v>50</v>
      </c>
      <c r="E35" s="11">
        <v>0</v>
      </c>
      <c r="F35" s="11">
        <f t="shared" si="0"/>
        <v>0</v>
      </c>
    </row>
    <row r="36" spans="1:126" ht="20.100000000000001" customHeight="1">
      <c r="A36" s="43" t="s">
        <v>57</v>
      </c>
      <c r="B36" s="43" t="s">
        <v>33</v>
      </c>
      <c r="C36" s="44" t="s">
        <v>38</v>
      </c>
      <c r="D36" s="45">
        <v>50</v>
      </c>
      <c r="E36" s="11">
        <v>0</v>
      </c>
      <c r="F36" s="11">
        <f t="shared" si="0"/>
        <v>0</v>
      </c>
    </row>
    <row r="37" spans="1:126" ht="42" customHeight="1">
      <c r="A37" s="64" t="s">
        <v>59</v>
      </c>
      <c r="B37" s="65"/>
      <c r="C37" s="65"/>
      <c r="D37" s="65"/>
      <c r="E37" s="65"/>
      <c r="F37" s="24">
        <f>SUM(F19:F36)</f>
        <v>0</v>
      </c>
    </row>
    <row r="38" spans="1:126" s="28" customFormat="1" ht="12.75">
      <c r="A38" s="26"/>
      <c r="B38" s="25"/>
      <c r="C38" s="26"/>
      <c r="D38" s="26"/>
      <c r="E38" s="27"/>
      <c r="F38" s="27"/>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row>
    <row r="39" spans="1:126" s="28" customFormat="1" ht="36" customHeight="1">
      <c r="A39" s="80" t="s">
        <v>6</v>
      </c>
      <c r="B39" s="80"/>
      <c r="C39" s="80"/>
      <c r="D39" s="80"/>
      <c r="E39" s="80"/>
      <c r="F39" s="80"/>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row>
    <row r="40" spans="1:126" s="28" customFormat="1" ht="42" customHeight="1">
      <c r="A40" s="81" t="s">
        <v>5</v>
      </c>
      <c r="B40" s="82"/>
      <c r="C40" s="82"/>
      <c r="D40" s="83"/>
      <c r="E40" s="77">
        <f>F37</f>
        <v>0</v>
      </c>
      <c r="F40" s="78"/>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row>
    <row r="41" spans="1:126" s="28" customFormat="1" ht="21.75" customHeight="1">
      <c r="A41" s="79" t="s">
        <v>7</v>
      </c>
      <c r="B41" s="79"/>
      <c r="C41" s="79"/>
      <c r="D41" s="79"/>
      <c r="E41" s="79"/>
      <c r="F41" s="79"/>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row>
    <row r="42" spans="1:126" ht="42.75" customHeight="1">
      <c r="A42" s="72" t="s">
        <v>10</v>
      </c>
      <c r="B42" s="73"/>
      <c r="C42" s="73"/>
      <c r="D42" s="73"/>
      <c r="E42" s="73"/>
      <c r="F42" s="74"/>
    </row>
    <row r="43" spans="1:126" ht="20.100000000000001" customHeight="1">
      <c r="A43" s="29"/>
      <c r="B43" s="75" t="s">
        <v>8</v>
      </c>
      <c r="C43" s="75"/>
      <c r="D43" s="75"/>
      <c r="E43" s="75"/>
      <c r="F43" s="76"/>
    </row>
    <row r="44" spans="1:126" ht="20.100000000000001" customHeight="1"/>
    <row r="45" spans="1:126" ht="20.100000000000001" customHeight="1"/>
    <row r="46" spans="1:126" ht="20.100000000000001" customHeight="1"/>
    <row r="47" spans="1:126" ht="20.100000000000001" customHeight="1"/>
    <row r="48" spans="1:126" ht="20.100000000000001" customHeight="1"/>
    <row r="49" ht="20.100000000000001" customHeight="1"/>
    <row r="50" ht="20.100000000000001" customHeight="1"/>
    <row r="51" ht="20.100000000000001" customHeight="1"/>
    <row r="52" ht="20.100000000000001" customHeight="1"/>
    <row r="53" ht="20.100000000000001" customHeight="1"/>
  </sheetData>
  <mergeCells count="14">
    <mergeCell ref="A42:F42"/>
    <mergeCell ref="B43:F43"/>
    <mergeCell ref="E40:F40"/>
    <mergeCell ref="A41:F41"/>
    <mergeCell ref="A39:F39"/>
    <mergeCell ref="A40:D40"/>
    <mergeCell ref="B1:F4"/>
    <mergeCell ref="B9:F9"/>
    <mergeCell ref="A11:F11"/>
    <mergeCell ref="A12:F15"/>
    <mergeCell ref="A37:E37"/>
    <mergeCell ref="A16:F16"/>
    <mergeCell ref="A17:F17"/>
    <mergeCell ref="B7:F7"/>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291165-B9BF-44EE-A06B-9B479844D634}"/>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58A5B670-78D3-4249-AB95-52CAE9CA4EC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Cepero, Lindsay</cp:lastModifiedBy>
  <cp:lastPrinted>2019-03-04T14:15:21Z</cp:lastPrinted>
  <dcterms:created xsi:type="dcterms:W3CDTF">1998-06-09T19:27:04Z</dcterms:created>
  <dcterms:modified xsi:type="dcterms:W3CDTF">2019-12-10T14:41:44Z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